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91032bb\Desktop\PDRA UoM 2022-2026\4DVOLC project\Article\Article La Palma Petrol\Volcanica revision\Round 2\"/>
    </mc:Choice>
  </mc:AlternateContent>
  <bookViews>
    <workbookView xWindow="0" yWindow="0" windowWidth="29205" windowHeight="12090" activeTab="7"/>
  </bookViews>
  <sheets>
    <sheet name="Sheet1" sheetId="18" r:id="rId1"/>
    <sheet name="Table S1" sheetId="15" r:id="rId2"/>
    <sheet name="Table S2" sheetId="13" r:id="rId3"/>
    <sheet name="Table S3" sheetId="19" r:id="rId4"/>
    <sheet name="Table S4" sheetId="4" r:id="rId5"/>
    <sheet name="Table S5" sheetId="5" r:id="rId6"/>
    <sheet name="Table S6" sheetId="6" r:id="rId7"/>
    <sheet name="Table S7" sheetId="7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C63" i="4" l="1"/>
  <c r="AV22" i="5"/>
  <c r="CB58" i="4" l="1"/>
  <c r="CB75" i="4"/>
  <c r="CA58" i="4"/>
  <c r="CA75" i="4"/>
  <c r="BZ58" i="4"/>
  <c r="BZ75" i="4" s="1"/>
  <c r="BY58" i="4"/>
  <c r="BY70" i="4" s="1"/>
  <c r="BY67" i="4"/>
  <c r="BW58" i="4"/>
  <c r="BW68" i="4" s="1"/>
  <c r="BV58" i="4"/>
  <c r="BV67" i="4" s="1"/>
  <c r="BU58" i="4"/>
  <c r="BU69" i="4" s="1"/>
  <c r="BU68" i="4"/>
  <c r="BT58" i="4"/>
  <c r="BT70" i="4" s="1"/>
  <c r="BS58" i="4"/>
  <c r="BS70" i="4" s="1"/>
  <c r="BR58" i="4"/>
  <c r="BR65" i="4" s="1"/>
  <c r="BQ58" i="4"/>
  <c r="BQ72" i="4" s="1"/>
  <c r="BP58" i="4"/>
  <c r="BP75" i="4" s="1"/>
  <c r="BO58" i="4"/>
  <c r="BO65" i="4" s="1"/>
  <c r="BO70" i="4"/>
  <c r="BM58" i="4"/>
  <c r="BM66" i="4" s="1"/>
  <c r="BL58" i="4"/>
  <c r="BL70" i="4" s="1"/>
  <c r="BK58" i="4"/>
  <c r="BK71" i="4" s="1"/>
  <c r="BJ58" i="4"/>
  <c r="BJ75" i="4" s="1"/>
  <c r="BI58" i="4"/>
  <c r="BI68" i="4" s="1"/>
  <c r="BH58" i="4"/>
  <c r="BH72" i="4"/>
  <c r="BG58" i="4"/>
  <c r="BG70" i="4" s="1"/>
  <c r="BF58" i="4"/>
  <c r="BF64" i="4" s="1"/>
  <c r="BE58" i="4"/>
  <c r="BE69" i="4" s="1"/>
  <c r="BD58" i="4"/>
  <c r="BD63" i="4" s="1"/>
  <c r="BC58" i="4"/>
  <c r="BC70" i="4" s="1"/>
  <c r="BB58" i="4"/>
  <c r="BB69" i="4" s="1"/>
  <c r="BA58" i="4"/>
  <c r="BA71" i="4" s="1"/>
  <c r="AZ58" i="4"/>
  <c r="AZ75" i="4" s="1"/>
  <c r="AY58" i="4"/>
  <c r="AY72" i="4" s="1"/>
  <c r="AX58" i="4"/>
  <c r="AX68" i="4" s="1"/>
  <c r="AW58" i="4"/>
  <c r="AW70" i="4" s="1"/>
  <c r="AV58" i="4"/>
  <c r="AV69" i="4" s="1"/>
  <c r="AV68" i="4"/>
  <c r="AU58" i="4"/>
  <c r="AU70" i="4" s="1"/>
  <c r="AU68" i="4"/>
  <c r="AT58" i="4"/>
  <c r="AT70" i="4" s="1"/>
  <c r="AS58" i="4"/>
  <c r="AS65" i="4" s="1"/>
  <c r="AR58" i="4"/>
  <c r="AR73" i="4" s="1"/>
  <c r="AQ58" i="4"/>
  <c r="AQ68" i="4" s="1"/>
  <c r="AP58" i="4"/>
  <c r="AP70" i="4"/>
  <c r="AO58" i="4"/>
  <c r="AO72" i="4" s="1"/>
  <c r="AN58" i="4"/>
  <c r="AN70" i="4" s="1"/>
  <c r="AM58" i="4"/>
  <c r="AM66" i="4" s="1"/>
  <c r="AL58" i="4"/>
  <c r="AL75" i="4" s="1"/>
  <c r="AL71" i="4"/>
  <c r="AK58" i="4"/>
  <c r="AK68" i="4" s="1"/>
  <c r="AJ58" i="4"/>
  <c r="AJ64" i="4" s="1"/>
  <c r="AJ72" i="4"/>
  <c r="AI58" i="4"/>
  <c r="AI64" i="4" s="1"/>
  <c r="AG58" i="4"/>
  <c r="AG69" i="4" s="1"/>
  <c r="AG72" i="4"/>
  <c r="AF58" i="4"/>
  <c r="AF69" i="4" s="1"/>
  <c r="AF73" i="4"/>
  <c r="AE58" i="4"/>
  <c r="AE63" i="4" s="1"/>
  <c r="AD58" i="4"/>
  <c r="AD70" i="4" s="1"/>
  <c r="AC58" i="4"/>
  <c r="AC75" i="4" s="1"/>
  <c r="AB58" i="4"/>
  <c r="AB75" i="4" s="1"/>
  <c r="AA58" i="4"/>
  <c r="AA75" i="4" s="1"/>
  <c r="Z58" i="4"/>
  <c r="Z73" i="4" s="1"/>
  <c r="Y58" i="4"/>
  <c r="Y68" i="4" s="1"/>
  <c r="X58" i="4"/>
  <c r="X70" i="4" s="1"/>
  <c r="W58" i="4"/>
  <c r="W69" i="4" s="1"/>
  <c r="V58" i="4"/>
  <c r="V67" i="4" s="1"/>
  <c r="U58" i="4"/>
  <c r="U70" i="4" s="1"/>
  <c r="T58" i="4"/>
  <c r="T65" i="4" s="1"/>
  <c r="S58" i="4"/>
  <c r="S65" i="4" s="1"/>
  <c r="R58" i="4"/>
  <c r="R71" i="4" s="1"/>
  <c r="Q58" i="4"/>
  <c r="Q70" i="4" s="1"/>
  <c r="P58" i="4"/>
  <c r="P66" i="4" s="1"/>
  <c r="O58" i="4"/>
  <c r="O70" i="4" s="1"/>
  <c r="N58" i="4"/>
  <c r="N67" i="4" s="1"/>
  <c r="M58" i="4"/>
  <c r="M75" i="4" s="1"/>
  <c r="M71" i="4"/>
  <c r="L58" i="4"/>
  <c r="L68" i="4" s="1"/>
  <c r="K58" i="4"/>
  <c r="K67" i="4" s="1"/>
  <c r="J58" i="4"/>
  <c r="J75" i="4" s="1"/>
  <c r="J72" i="4"/>
  <c r="I58" i="4"/>
  <c r="I70" i="4" s="1"/>
  <c r="H58" i="4"/>
  <c r="H63" i="4" s="1"/>
  <c r="G58" i="4"/>
  <c r="G63" i="4" s="1"/>
  <c r="F58" i="4"/>
  <c r="F63" i="4" s="1"/>
  <c r="E58" i="4"/>
  <c r="E75" i="4" s="1"/>
  <c r="D58" i="4"/>
  <c r="D71" i="4" s="1"/>
  <c r="C58" i="4"/>
  <c r="C69" i="4" s="1"/>
  <c r="C67" i="4"/>
  <c r="AA67" i="4"/>
  <c r="BZ67" i="4"/>
  <c r="C68" i="4"/>
  <c r="AA68" i="4"/>
  <c r="AZ68" i="4"/>
  <c r="BZ68" i="4"/>
  <c r="BW69" i="4"/>
  <c r="V70" i="4"/>
  <c r="BE67" i="4"/>
  <c r="Q72" i="4"/>
  <c r="AP72" i="4"/>
  <c r="BO72" i="4"/>
  <c r="N73" i="4"/>
  <c r="AM73" i="4"/>
  <c r="K75" i="4"/>
  <c r="BH75" i="4"/>
  <c r="AT63" i="4"/>
  <c r="I67" i="4"/>
  <c r="AA69" i="4"/>
  <c r="BZ69" i="4"/>
  <c r="BV70" i="4"/>
  <c r="O73" i="4"/>
  <c r="BL73" i="4"/>
  <c r="BI75" i="4"/>
  <c r="BW70" i="4"/>
  <c r="S72" i="4"/>
  <c r="Q65" i="4"/>
  <c r="AP65" i="4"/>
  <c r="BH67" i="4"/>
  <c r="BE68" i="4"/>
  <c r="AC69" i="4"/>
  <c r="CB69" i="4"/>
  <c r="AV71" i="4"/>
  <c r="BU71" i="4"/>
  <c r="Q73" i="4"/>
  <c r="AP73" i="4"/>
  <c r="BO73" i="4"/>
  <c r="N75" i="4"/>
  <c r="AM75" i="4"/>
  <c r="C70" i="4"/>
  <c r="AZ70" i="4"/>
  <c r="BD69" i="4"/>
  <c r="AB70" i="4"/>
  <c r="CA70" i="4"/>
  <c r="P75" i="4"/>
  <c r="AA70" i="4"/>
  <c r="BZ70" i="4"/>
  <c r="Z63" i="4"/>
  <c r="BY63" i="4"/>
  <c r="W64" i="4"/>
  <c r="AV64" i="4"/>
  <c r="BU64" i="4"/>
  <c r="Q66" i="4"/>
  <c r="AP66" i="4"/>
  <c r="K68" i="4"/>
  <c r="BH68" i="4"/>
  <c r="AC70" i="4"/>
  <c r="CB70" i="4"/>
  <c r="BY71" i="4"/>
  <c r="W72" i="4"/>
  <c r="AV72" i="4"/>
  <c r="Q75" i="4"/>
  <c r="AP75" i="4"/>
  <c r="BO75" i="4"/>
  <c r="X71" i="4"/>
  <c r="AA63" i="4"/>
  <c r="AZ63" i="4"/>
  <c r="BZ63" i="4"/>
  <c r="AW64" i="4"/>
  <c r="BV64" i="4"/>
  <c r="BL67" i="4"/>
  <c r="BF69" i="4"/>
  <c r="C71" i="4"/>
  <c r="AA71" i="4"/>
  <c r="BZ71" i="4"/>
  <c r="X72" i="4"/>
  <c r="BV72" i="4"/>
  <c r="BS73" i="4"/>
  <c r="BT65" i="4"/>
  <c r="P67" i="4"/>
  <c r="M68" i="4"/>
  <c r="AL68" i="4"/>
  <c r="J69" i="4"/>
  <c r="AI69" i="4"/>
  <c r="BG69" i="4"/>
  <c r="BD70" i="4"/>
  <c r="AB71" i="4"/>
  <c r="CA71" i="4"/>
  <c r="AU73" i="4"/>
  <c r="BT73" i="4"/>
  <c r="BU65" i="4"/>
  <c r="AF70" i="4"/>
  <c r="BE70" i="4"/>
  <c r="E71" i="4"/>
  <c r="AC71" i="4"/>
  <c r="CB71" i="4"/>
  <c r="BY72" i="4"/>
  <c r="C64" i="4"/>
  <c r="AA64" i="4"/>
  <c r="AZ64" i="4"/>
  <c r="BZ64" i="4"/>
  <c r="X65" i="4"/>
  <c r="AW65" i="4"/>
  <c r="BV65" i="4"/>
  <c r="O68" i="4"/>
  <c r="BL68" i="4"/>
  <c r="BI69" i="4"/>
  <c r="AG70" i="4"/>
  <c r="BF70" i="4"/>
  <c r="C72" i="4"/>
  <c r="AA72" i="4"/>
  <c r="BZ72" i="4"/>
  <c r="AW73" i="4"/>
  <c r="BV73" i="4"/>
  <c r="AT75" i="4"/>
  <c r="BS75" i="4"/>
  <c r="AB64" i="4"/>
  <c r="CA64" i="4"/>
  <c r="P68" i="4"/>
  <c r="M69" i="4"/>
  <c r="J70" i="4"/>
  <c r="AB72" i="4"/>
  <c r="CA72" i="4"/>
  <c r="BW73" i="4"/>
  <c r="AU75" i="4"/>
  <c r="AV65" i="4"/>
  <c r="AF63" i="4"/>
  <c r="BE63" i="4"/>
  <c r="AC64" i="4"/>
  <c r="BB64" i="4"/>
  <c r="CB64" i="4"/>
  <c r="BY65" i="4"/>
  <c r="Q68" i="4"/>
  <c r="AP68" i="4"/>
  <c r="BH70" i="4"/>
  <c r="AF71" i="4"/>
  <c r="BE71" i="4"/>
  <c r="AC72" i="4"/>
  <c r="BB72" i="4"/>
  <c r="CB72" i="4"/>
  <c r="BY73" i="4"/>
  <c r="AG63" i="4"/>
  <c r="BF63" i="4"/>
  <c r="C65" i="4"/>
  <c r="AA65" i="4"/>
  <c r="BZ65" i="4"/>
  <c r="X66" i="4"/>
  <c r="AW66" i="4"/>
  <c r="BV66" i="4"/>
  <c r="BS67" i="4"/>
  <c r="R68" i="4"/>
  <c r="O69" i="4"/>
  <c r="BL69" i="4"/>
  <c r="BI70" i="4"/>
  <c r="I71" i="4"/>
  <c r="AG71" i="4"/>
  <c r="BF71" i="4"/>
  <c r="C73" i="4"/>
  <c r="AA73" i="4"/>
  <c r="BZ73" i="4"/>
  <c r="BV75" i="4"/>
  <c r="K63" i="4"/>
  <c r="AJ63" i="4"/>
  <c r="BH63" i="4"/>
  <c r="AF64" i="4"/>
  <c r="BE64" i="4"/>
  <c r="AC65" i="4"/>
  <c r="BB65" i="4"/>
  <c r="CB65" i="4"/>
  <c r="BY66" i="4"/>
  <c r="AV67" i="4"/>
  <c r="BU67" i="4"/>
  <c r="BR68" i="4"/>
  <c r="Q69" i="4"/>
  <c r="AP69" i="4"/>
  <c r="BO69" i="4"/>
  <c r="N70" i="4"/>
  <c r="BH71" i="4"/>
  <c r="AF72" i="4"/>
  <c r="BE72" i="4"/>
  <c r="AC73" i="4"/>
  <c r="BB73" i="4"/>
  <c r="CB73" i="4"/>
  <c r="BY75" i="4"/>
  <c r="L63" i="4"/>
  <c r="BI63" i="4"/>
  <c r="AG64" i="4"/>
  <c r="C66" i="4"/>
  <c r="AA66" i="4"/>
  <c r="BZ66" i="4"/>
  <c r="M63" i="4"/>
  <c r="J64" i="4"/>
  <c r="D66" i="4"/>
  <c r="AB66" i="4"/>
  <c r="BA66" i="4"/>
  <c r="CA66" i="4"/>
  <c r="N63" i="4"/>
  <c r="AM63" i="4"/>
  <c r="K64" i="4"/>
  <c r="BH64" i="4"/>
  <c r="AF65" i="4"/>
  <c r="BE65" i="4"/>
  <c r="E66" i="4"/>
  <c r="AC66" i="4"/>
  <c r="BB66" i="4"/>
  <c r="CB66" i="4"/>
  <c r="BD22" i="5"/>
  <c r="AY22" i="5"/>
  <c r="AD22" i="5"/>
  <c r="AH22" i="5"/>
  <c r="AG22" i="5"/>
  <c r="AI22" i="5"/>
  <c r="AN22" i="5"/>
  <c r="U22" i="5"/>
  <c r="BF22" i="5"/>
  <c r="BE22" i="5"/>
  <c r="BC22" i="5"/>
  <c r="BB22" i="5"/>
  <c r="AZ22" i="5"/>
  <c r="AX22" i="5"/>
  <c r="AW22" i="5"/>
  <c r="AT22" i="5"/>
  <c r="AS22" i="5"/>
  <c r="AR22" i="5"/>
  <c r="AQ22" i="5"/>
  <c r="AP22" i="5"/>
  <c r="AO22" i="5"/>
  <c r="AM22" i="5"/>
  <c r="AL22" i="5"/>
  <c r="AK22" i="5"/>
  <c r="AJ22" i="5"/>
  <c r="AF22" i="5"/>
  <c r="AE22" i="5"/>
  <c r="AC22" i="5"/>
  <c r="AB22" i="5"/>
  <c r="AA22" i="5"/>
  <c r="Z22" i="5"/>
  <c r="Y22" i="5"/>
  <c r="X22" i="5"/>
  <c r="W22" i="5"/>
  <c r="V22" i="5"/>
  <c r="C22" i="5"/>
  <c r="AF67" i="4" l="1"/>
  <c r="AF68" i="4"/>
  <c r="AE69" i="4"/>
  <c r="AE70" i="4"/>
  <c r="Y75" i="4"/>
  <c r="Y66" i="4"/>
  <c r="Y73" i="4"/>
  <c r="Y69" i="4"/>
  <c r="Z71" i="4"/>
  <c r="Z69" i="4"/>
  <c r="Z72" i="4"/>
  <c r="Z65" i="4"/>
  <c r="U68" i="4"/>
  <c r="U72" i="4"/>
  <c r="P72" i="4"/>
  <c r="N66" i="4"/>
  <c r="L75" i="4"/>
  <c r="K72" i="4"/>
  <c r="K70" i="4"/>
  <c r="K71" i="4"/>
  <c r="H70" i="4"/>
  <c r="H72" i="4"/>
  <c r="D75" i="4"/>
  <c r="D72" i="4"/>
  <c r="D64" i="4"/>
  <c r="D70" i="4"/>
  <c r="AM71" i="4"/>
  <c r="AN73" i="4"/>
  <c r="AO68" i="4"/>
  <c r="AO67" i="4"/>
  <c r="AO70" i="4"/>
  <c r="AO66" i="4"/>
  <c r="AR70" i="4"/>
  <c r="AR72" i="4"/>
  <c r="AT68" i="4"/>
  <c r="AT67" i="4"/>
  <c r="AT72" i="4"/>
  <c r="AT66" i="4"/>
  <c r="AT71" i="4"/>
  <c r="AT64" i="4"/>
  <c r="AT65" i="4"/>
  <c r="AT73" i="4"/>
  <c r="AW69" i="4"/>
  <c r="AW71" i="4"/>
  <c r="AW75" i="4"/>
  <c r="AW72" i="4"/>
  <c r="AY67" i="4"/>
  <c r="BA64" i="4"/>
  <c r="BB75" i="4"/>
  <c r="BB71" i="4"/>
  <c r="BB70" i="4"/>
  <c r="BE73" i="4"/>
  <c r="BJ70" i="4"/>
  <c r="BJ69" i="4"/>
  <c r="BJ67" i="4"/>
  <c r="BJ65" i="4"/>
  <c r="BJ68" i="4"/>
  <c r="BJ63" i="4"/>
  <c r="BK63" i="4"/>
  <c r="BK69" i="4"/>
  <c r="BK70" i="4"/>
  <c r="BK75" i="4"/>
  <c r="BK67" i="4"/>
  <c r="BK66" i="4"/>
  <c r="BK73" i="4"/>
  <c r="BR69" i="4"/>
  <c r="BS71" i="4"/>
  <c r="BS68" i="4"/>
  <c r="BS66" i="4"/>
  <c r="BS64" i="4"/>
  <c r="BT68" i="4"/>
  <c r="BT66" i="4"/>
  <c r="BV71" i="4"/>
  <c r="BW67" i="4"/>
  <c r="BW65" i="4"/>
  <c r="M11" i="4"/>
  <c r="L11" i="4"/>
  <c r="M18" i="4"/>
  <c r="L18" i="4"/>
  <c r="L8" i="4"/>
  <c r="M8" i="4"/>
  <c r="M12" i="4"/>
  <c r="L12" i="4"/>
  <c r="L15" i="4"/>
  <c r="M15" i="4"/>
  <c r="L17" i="4"/>
  <c r="M17" i="4"/>
  <c r="BY69" i="4"/>
  <c r="M10" i="4"/>
  <c r="L10" i="4"/>
  <c r="M16" i="4"/>
  <c r="L16" i="4"/>
  <c r="AX67" i="4"/>
  <c r="BM70" i="4"/>
  <c r="AX65" i="4"/>
  <c r="AY63" i="4"/>
  <c r="AX70" i="4"/>
  <c r="AZ67" i="4"/>
  <c r="BA75" i="4"/>
  <c r="AY69" i="4"/>
  <c r="AK75" i="4"/>
  <c r="BM67" i="4"/>
  <c r="AM70" i="4"/>
  <c r="AX73" i="4"/>
  <c r="BG75" i="4"/>
  <c r="AZ65" i="4"/>
  <c r="AZ73" i="4"/>
  <c r="AY73" i="4"/>
  <c r="BM75" i="4"/>
  <c r="AS72" i="4"/>
  <c r="AL73" i="4"/>
  <c r="AO75" i="4"/>
  <c r="BM72" i="4"/>
  <c r="AZ66" i="4"/>
  <c r="BA72" i="4"/>
  <c r="AZ72" i="4"/>
  <c r="AY71" i="4"/>
  <c r="BF72" i="4"/>
  <c r="AL63" i="4"/>
  <c r="AS68" i="4"/>
  <c r="BA70" i="4"/>
  <c r="AS69" i="4"/>
  <c r="BG72" i="4"/>
  <c r="AZ69" i="4"/>
  <c r="AZ71" i="4"/>
  <c r="AX69" i="4"/>
  <c r="AY66" i="4"/>
  <c r="AX66" i="4"/>
  <c r="AJ70" i="4"/>
  <c r="AL69" i="4"/>
  <c r="AJ68" i="4"/>
  <c r="BD67" i="4"/>
  <c r="AI70" i="4"/>
  <c r="AK70" i="4"/>
  <c r="AN69" i="4"/>
  <c r="AN68" i="4"/>
  <c r="BG68" i="4"/>
  <c r="AJ67" i="4"/>
  <c r="AM69" i="4"/>
  <c r="BM68" i="4"/>
  <c r="AI68" i="4"/>
  <c r="AJ75" i="4"/>
  <c r="AS70" i="4"/>
  <c r="AJ71" i="4"/>
  <c r="AN67" i="4"/>
  <c r="AM67" i="4"/>
  <c r="BF75" i="4"/>
  <c r="AK63" i="4"/>
  <c r="AY75" i="4"/>
  <c r="AI72" i="4"/>
  <c r="BO68" i="4"/>
  <c r="BS65" i="4"/>
  <c r="BO66" i="4"/>
  <c r="BS63" i="4"/>
  <c r="BS72" i="4"/>
  <c r="BR64" i="4"/>
  <c r="BV69" i="4"/>
  <c r="BT75" i="4"/>
  <c r="BU63" i="4"/>
  <c r="H73" i="4"/>
  <c r="V68" i="4"/>
  <c r="I72" i="4"/>
  <c r="W68" i="4"/>
  <c r="Y67" i="4"/>
  <c r="V66" i="4"/>
  <c r="X75" i="4"/>
  <c r="Z67" i="4"/>
  <c r="E64" i="4"/>
  <c r="U66" i="4"/>
  <c r="X69" i="4"/>
  <c r="U67" i="4"/>
  <c r="W65" i="4"/>
  <c r="Y70" i="4"/>
  <c r="I64" i="4"/>
  <c r="G70" i="4"/>
  <c r="O67" i="4"/>
  <c r="E70" i="4"/>
  <c r="U73" i="4"/>
  <c r="N71" i="4"/>
  <c r="U65" i="4"/>
  <c r="E69" i="4"/>
  <c r="E68" i="4"/>
  <c r="P70" i="4"/>
  <c r="U63" i="4"/>
  <c r="H65" i="4"/>
  <c r="U75" i="4"/>
  <c r="X64" i="4"/>
  <c r="J68" i="4"/>
  <c r="E72" i="4"/>
  <c r="E65" i="4"/>
  <c r="H68" i="4"/>
  <c r="H71" i="4"/>
  <c r="E73" i="4"/>
  <c r="X73" i="4"/>
  <c r="H64" i="4"/>
  <c r="T69" i="4"/>
  <c r="AQ67" i="4"/>
  <c r="AQ75" i="4"/>
  <c r="BP66" i="4"/>
  <c r="AQ73" i="4"/>
  <c r="F73" i="4"/>
  <c r="R69" i="4"/>
  <c r="AD73" i="4"/>
  <c r="AQ65" i="4"/>
  <c r="BC73" i="4"/>
  <c r="BP69" i="4"/>
  <c r="BP64" i="4"/>
  <c r="R66" i="4"/>
  <c r="AQ64" i="4"/>
  <c r="G73" i="4"/>
  <c r="S70" i="4"/>
  <c r="AE73" i="4"/>
  <c r="AR69" i="4"/>
  <c r="BD73" i="4"/>
  <c r="BQ64" i="4"/>
  <c r="R64" i="4"/>
  <c r="AQ66" i="4"/>
  <c r="AE67" i="4"/>
  <c r="S64" i="4"/>
  <c r="H67" i="4"/>
  <c r="G67" i="4"/>
  <c r="AQ63" i="4"/>
  <c r="BR63" i="4"/>
  <c r="BP63" i="4"/>
  <c r="BR66" i="4"/>
  <c r="T70" i="4"/>
  <c r="AS63" i="4"/>
  <c r="AL65" i="4"/>
  <c r="BP70" i="4"/>
  <c r="J15" i="4" s="1"/>
  <c r="T63" i="4"/>
  <c r="M65" i="4"/>
  <c r="AQ70" i="4"/>
  <c r="BQ70" i="4"/>
  <c r="AS66" i="4"/>
  <c r="R70" i="4"/>
  <c r="R73" i="4"/>
  <c r="BQ67" i="4"/>
  <c r="BC65" i="4"/>
  <c r="R65" i="4"/>
  <c r="AR67" i="4"/>
  <c r="BR70" i="4"/>
  <c r="T66" i="4"/>
  <c r="AL67" i="4"/>
  <c r="BQ63" i="4"/>
  <c r="F65" i="4"/>
  <c r="BW75" i="4"/>
  <c r="BC64" i="4"/>
  <c r="H69" i="4"/>
  <c r="M67" i="4"/>
  <c r="BP72" i="4"/>
  <c r="AI75" i="4"/>
  <c r="AR63" i="4"/>
  <c r="BS69" i="4"/>
  <c r="AQ69" i="4"/>
  <c r="AD65" i="4"/>
  <c r="BC72" i="4"/>
  <c r="S67" i="4"/>
  <c r="AD72" i="4"/>
  <c r="BC71" i="4"/>
  <c r="AX75" i="4"/>
  <c r="F72" i="4"/>
  <c r="AD64" i="4"/>
  <c r="N69" i="4"/>
  <c r="V75" i="4"/>
  <c r="AU66" i="4"/>
  <c r="AD71" i="4"/>
  <c r="BC63" i="4"/>
  <c r="BQ75" i="4"/>
  <c r="AQ72" i="4"/>
  <c r="S63" i="4"/>
  <c r="AT69" i="4"/>
  <c r="L71" i="4"/>
  <c r="X67" i="4"/>
  <c r="AK71" i="4"/>
  <c r="AW67" i="4"/>
  <c r="BI71" i="4"/>
  <c r="BQ69" i="4"/>
  <c r="F64" i="4"/>
  <c r="F71" i="4"/>
  <c r="AD63" i="4"/>
  <c r="AR75" i="4"/>
  <c r="BQ66" i="4"/>
  <c r="BR72" i="4"/>
  <c r="R72" i="4"/>
  <c r="BJ73" i="4"/>
  <c r="R63" i="4"/>
  <c r="U69" i="4"/>
  <c r="AR66" i="4"/>
  <c r="BJ71" i="4"/>
  <c r="R75" i="4"/>
  <c r="AR64" i="4"/>
  <c r="G69" i="4"/>
  <c r="AR65" i="4"/>
  <c r="BD72" i="4"/>
  <c r="BQ73" i="4"/>
  <c r="J18" i="4" s="1"/>
  <c r="F70" i="4"/>
  <c r="AE72" i="4"/>
  <c r="BP65" i="4"/>
  <c r="T72" i="4"/>
  <c r="I63" i="4"/>
  <c r="BR67" i="4"/>
  <c r="BR75" i="4"/>
  <c r="U64" i="4"/>
  <c r="AG75" i="4"/>
  <c r="AL70" i="4"/>
  <c r="AS75" i="4"/>
  <c r="V73" i="4"/>
  <c r="BT72" i="4"/>
  <c r="W67" i="4"/>
  <c r="M70" i="4"/>
  <c r="L70" i="4"/>
  <c r="BU75" i="4"/>
  <c r="T67" i="4"/>
  <c r="AK69" i="4"/>
  <c r="T75" i="4"/>
  <c r="BW72" i="4"/>
  <c r="V65" i="4"/>
  <c r="AU72" i="4"/>
  <c r="BT64" i="4"/>
  <c r="W71" i="4"/>
  <c r="AV63" i="4"/>
  <c r="BR71" i="4"/>
  <c r="BP71" i="4"/>
  <c r="C75" i="4"/>
  <c r="R67" i="4"/>
  <c r="S75" i="4"/>
  <c r="AU65" i="4"/>
  <c r="BQ68" i="4"/>
  <c r="AV75" i="4"/>
  <c r="BU66" i="4"/>
  <c r="L69" i="4"/>
  <c r="BU73" i="4"/>
  <c r="AX72" i="4"/>
  <c r="BW64" i="4"/>
  <c r="V72" i="4"/>
  <c r="AU64" i="4"/>
  <c r="W63" i="4"/>
  <c r="AS71" i="4"/>
  <c r="BQ71" i="4"/>
  <c r="AQ71" i="4"/>
  <c r="T68" i="4"/>
  <c r="BQ65" i="4"/>
  <c r="AS67" i="4"/>
  <c r="AE65" i="4"/>
  <c r="Z75" i="4"/>
  <c r="AR68" i="4"/>
  <c r="W75" i="4"/>
  <c r="AV66" i="4"/>
  <c r="BD71" i="4"/>
  <c r="AV73" i="4"/>
  <c r="Y72" i="4"/>
  <c r="AX64" i="4"/>
  <c r="BR73" i="4"/>
  <c r="BW71" i="4"/>
  <c r="V64" i="4"/>
  <c r="AY70" i="4"/>
  <c r="T71" i="4"/>
  <c r="AR71" i="4"/>
  <c r="U71" i="4"/>
  <c r="I69" i="4"/>
  <c r="I75" i="4"/>
  <c r="BD65" i="4"/>
  <c r="G65" i="4"/>
  <c r="Z66" i="4"/>
  <c r="S68" i="4"/>
  <c r="W66" i="4"/>
  <c r="AE71" i="4"/>
  <c r="W73" i="4"/>
  <c r="Y64" i="4"/>
  <c r="AS73" i="4"/>
  <c r="AX71" i="4"/>
  <c r="BW63" i="4"/>
  <c r="Z70" i="4"/>
  <c r="BU70" i="4"/>
  <c r="S71" i="4"/>
  <c r="S69" i="4"/>
  <c r="G72" i="4"/>
  <c r="T64" i="4"/>
  <c r="BP73" i="4"/>
  <c r="AV70" i="4"/>
  <c r="S66" i="4"/>
  <c r="AS64" i="4"/>
  <c r="M73" i="4"/>
  <c r="Y65" i="4"/>
  <c r="S73" i="4"/>
  <c r="BG64" i="4"/>
  <c r="BP68" i="4"/>
  <c r="G71" i="4"/>
  <c r="T73" i="4"/>
  <c r="Y71" i="4"/>
  <c r="AX63" i="4"/>
  <c r="BW66" i="4"/>
  <c r="AY65" i="4"/>
  <c r="BP67" i="4"/>
  <c r="BU72" i="4"/>
  <c r="Y63" i="4"/>
  <c r="W70" i="4"/>
  <c r="D73" i="4"/>
  <c r="D69" i="4"/>
  <c r="D68" i="4"/>
  <c r="D67" i="4"/>
  <c r="D65" i="4"/>
  <c r="D63" i="4"/>
  <c r="E67" i="4"/>
  <c r="E63" i="4"/>
  <c r="F75" i="4"/>
  <c r="F69" i="4"/>
  <c r="F68" i="4"/>
  <c r="F67" i="4"/>
  <c r="F66" i="4"/>
  <c r="G75" i="4"/>
  <c r="G68" i="4"/>
  <c r="G66" i="4"/>
  <c r="G64" i="4"/>
  <c r="H75" i="4"/>
  <c r="H66" i="4"/>
  <c r="I73" i="4"/>
  <c r="I68" i="4"/>
  <c r="I66" i="4"/>
  <c r="I65" i="4"/>
  <c r="J73" i="4"/>
  <c r="J71" i="4"/>
  <c r="J67" i="4"/>
  <c r="J66" i="4"/>
  <c r="J65" i="4"/>
  <c r="J63" i="4"/>
  <c r="K73" i="4"/>
  <c r="K69" i="4"/>
  <c r="K66" i="4"/>
  <c r="K65" i="4"/>
  <c r="L73" i="4"/>
  <c r="L72" i="4"/>
  <c r="L67" i="4"/>
  <c r="L66" i="4"/>
  <c r="L65" i="4"/>
  <c r="L64" i="4"/>
  <c r="M72" i="4"/>
  <c r="M66" i="4"/>
  <c r="M64" i="4"/>
  <c r="N72" i="4"/>
  <c r="N68" i="4"/>
  <c r="N65" i="4"/>
  <c r="N64" i="4"/>
  <c r="O75" i="4"/>
  <c r="O72" i="4"/>
  <c r="O71" i="4"/>
  <c r="O66" i="4"/>
  <c r="O65" i="4"/>
  <c r="O64" i="4"/>
  <c r="O63" i="4"/>
  <c r="P73" i="4"/>
  <c r="P71" i="4"/>
  <c r="P69" i="4"/>
  <c r="P65" i="4"/>
  <c r="P64" i="4"/>
  <c r="P63" i="4"/>
  <c r="Q71" i="4"/>
  <c r="Q67" i="4"/>
  <c r="Q64" i="4"/>
  <c r="Q63" i="4"/>
  <c r="V71" i="4"/>
  <c r="V69" i="4"/>
  <c r="V63" i="4"/>
  <c r="X68" i="4"/>
  <c r="X63" i="4"/>
  <c r="Z68" i="4"/>
  <c r="Z64" i="4"/>
  <c r="AB73" i="4"/>
  <c r="AB69" i="4"/>
  <c r="AB68" i="4"/>
  <c r="AB67" i="4"/>
  <c r="AB65" i="4"/>
  <c r="AB63" i="4"/>
  <c r="AC68" i="4"/>
  <c r="AC67" i="4"/>
  <c r="AC63" i="4"/>
  <c r="AD75" i="4"/>
  <c r="AD69" i="4"/>
  <c r="AD68" i="4"/>
  <c r="AD67" i="4"/>
  <c r="AD66" i="4"/>
  <c r="AE75" i="4"/>
  <c r="AE68" i="4"/>
  <c r="AE66" i="4"/>
  <c r="AE64" i="4"/>
  <c r="AF75" i="4"/>
  <c r="AF66" i="4"/>
  <c r="AG73" i="4"/>
  <c r="AG68" i="4"/>
  <c r="AG67" i="4"/>
  <c r="AG66" i="4"/>
  <c r="AG65" i="4"/>
  <c r="AI73" i="4"/>
  <c r="AI71" i="4"/>
  <c r="AI67" i="4"/>
  <c r="AI66" i="4"/>
  <c r="AI65" i="4"/>
  <c r="AI63" i="4"/>
  <c r="AJ73" i="4"/>
  <c r="AJ69" i="4"/>
  <c r="AJ66" i="4"/>
  <c r="AJ65" i="4"/>
  <c r="AK73" i="4"/>
  <c r="AK72" i="4"/>
  <c r="AK67" i="4"/>
  <c r="AK66" i="4"/>
  <c r="AK65" i="4"/>
  <c r="AK64" i="4"/>
  <c r="AL72" i="4"/>
  <c r="AL66" i="4"/>
  <c r="AL64" i="4"/>
  <c r="AM72" i="4"/>
  <c r="AM68" i="4"/>
  <c r="AM65" i="4"/>
  <c r="AM64" i="4"/>
  <c r="AN75" i="4"/>
  <c r="AN72" i="4"/>
  <c r="AN71" i="4"/>
  <c r="AN66" i="4"/>
  <c r="AN65" i="4"/>
  <c r="AN64" i="4"/>
  <c r="AN63" i="4"/>
  <c r="AO73" i="4"/>
  <c r="AO71" i="4"/>
  <c r="AO69" i="4"/>
  <c r="AO65" i="4"/>
  <c r="AO64" i="4"/>
  <c r="AO63" i="4"/>
  <c r="AP71" i="4"/>
  <c r="AP67" i="4"/>
  <c r="AP64" i="4"/>
  <c r="AP63" i="4"/>
  <c r="AU71" i="4"/>
  <c r="AU69" i="4"/>
  <c r="AU67" i="4"/>
  <c r="AU63" i="4"/>
  <c r="AW68" i="4"/>
  <c r="AW63" i="4"/>
  <c r="AY68" i="4"/>
  <c r="AY64" i="4"/>
  <c r="BA73" i="4"/>
  <c r="BA69" i="4"/>
  <c r="BA68" i="4"/>
  <c r="BA67" i="4"/>
  <c r="BA65" i="4"/>
  <c r="BA63" i="4"/>
  <c r="BB68" i="4"/>
  <c r="BB67" i="4"/>
  <c r="BB63" i="4"/>
  <c r="BC75" i="4"/>
  <c r="BC69" i="4"/>
  <c r="BC68" i="4"/>
  <c r="BC67" i="4"/>
  <c r="BC66" i="4"/>
  <c r="BD75" i="4"/>
  <c r="BD68" i="4"/>
  <c r="BD66" i="4"/>
  <c r="BD64" i="4"/>
  <c r="BE75" i="4"/>
  <c r="BE66" i="4"/>
  <c r="BF73" i="4"/>
  <c r="BF68" i="4"/>
  <c r="BF67" i="4"/>
  <c r="BF66" i="4"/>
  <c r="BF65" i="4"/>
  <c r="BG73" i="4"/>
  <c r="BG71" i="4"/>
  <c r="BG67" i="4"/>
  <c r="BG66" i="4"/>
  <c r="BG65" i="4"/>
  <c r="BG63" i="4"/>
  <c r="BH73" i="4"/>
  <c r="BH69" i="4"/>
  <c r="BH66" i="4"/>
  <c r="BH65" i="4"/>
  <c r="BI73" i="4"/>
  <c r="BI72" i="4"/>
  <c r="BI67" i="4"/>
  <c r="BI66" i="4"/>
  <c r="BI65" i="4"/>
  <c r="BI64" i="4"/>
  <c r="BJ72" i="4"/>
  <c r="BJ66" i="4"/>
  <c r="BJ64" i="4"/>
  <c r="BK72" i="4"/>
  <c r="BK68" i="4"/>
  <c r="BK65" i="4"/>
  <c r="BK64" i="4"/>
  <c r="BL75" i="4"/>
  <c r="BL72" i="4"/>
  <c r="BL71" i="4"/>
  <c r="BL66" i="4"/>
  <c r="BL65" i="4"/>
  <c r="BL64" i="4"/>
  <c r="BL63" i="4"/>
  <c r="BM73" i="4"/>
  <c r="BM71" i="4"/>
  <c r="BM69" i="4"/>
  <c r="BM65" i="4"/>
  <c r="BM64" i="4"/>
  <c r="BM63" i="4"/>
  <c r="BO71" i="4"/>
  <c r="BO67" i="4"/>
  <c r="BO64" i="4"/>
  <c r="BO63" i="4"/>
  <c r="BT71" i="4"/>
  <c r="BT69" i="4"/>
  <c r="BT67" i="4"/>
  <c r="BT63" i="4"/>
  <c r="BV68" i="4"/>
  <c r="I13" i="4" s="1"/>
  <c r="BV63" i="4"/>
  <c r="BY68" i="4"/>
  <c r="BY64" i="4"/>
  <c r="CA73" i="4"/>
  <c r="CA69" i="4"/>
  <c r="CA68" i="4"/>
  <c r="CA67" i="4"/>
  <c r="CA65" i="4"/>
  <c r="CA63" i="4"/>
  <c r="CB68" i="4"/>
  <c r="CB67" i="4"/>
  <c r="CB63" i="4"/>
  <c r="D11" i="4" l="1"/>
  <c r="C16" i="4"/>
  <c r="C11" i="4"/>
  <c r="D16" i="4"/>
  <c r="D10" i="4"/>
  <c r="C10" i="4"/>
  <c r="D12" i="4"/>
  <c r="C12" i="4"/>
  <c r="D14" i="4"/>
  <c r="C14" i="4"/>
  <c r="D18" i="4"/>
  <c r="C18" i="4"/>
  <c r="D15" i="4"/>
  <c r="C15" i="4"/>
  <c r="D13" i="4"/>
  <c r="C13" i="4"/>
  <c r="D9" i="4"/>
  <c r="C9" i="4"/>
  <c r="D17" i="4"/>
  <c r="C17" i="4"/>
  <c r="C8" i="4"/>
  <c r="D8" i="4"/>
  <c r="G16" i="4"/>
  <c r="F16" i="4"/>
  <c r="F18" i="4"/>
  <c r="G18" i="4"/>
  <c r="G11" i="4"/>
  <c r="F11" i="4"/>
  <c r="F12" i="4"/>
  <c r="G12" i="4"/>
  <c r="F15" i="4"/>
  <c r="G15" i="4"/>
  <c r="G14" i="4"/>
  <c r="F14" i="4"/>
  <c r="G9" i="4"/>
  <c r="F9" i="4"/>
  <c r="G10" i="4"/>
  <c r="F10" i="4"/>
  <c r="F8" i="4"/>
  <c r="G8" i="4"/>
  <c r="G13" i="4"/>
  <c r="F13" i="4"/>
  <c r="G17" i="4"/>
  <c r="F17" i="4"/>
  <c r="I15" i="4"/>
  <c r="I14" i="4"/>
  <c r="I18" i="4"/>
  <c r="J14" i="4"/>
  <c r="J13" i="4"/>
  <c r="J17" i="4"/>
  <c r="I17" i="4"/>
  <c r="I10" i="4"/>
  <c r="J10" i="4"/>
  <c r="I8" i="4"/>
  <c r="J8" i="4"/>
  <c r="J9" i="4"/>
  <c r="I9" i="4"/>
  <c r="J11" i="4"/>
  <c r="I11" i="4"/>
  <c r="I12" i="4"/>
  <c r="J12" i="4"/>
  <c r="I16" i="4"/>
  <c r="J16" i="4"/>
  <c r="L14" i="4"/>
  <c r="M14" i="4"/>
  <c r="L13" i="4"/>
  <c r="M13" i="4"/>
  <c r="M9" i="4"/>
  <c r="L9" i="4"/>
</calcChain>
</file>

<file path=xl/sharedStrings.xml><?xml version="1.0" encoding="utf-8"?>
<sst xmlns="http://schemas.openxmlformats.org/spreadsheetml/2006/main" count="1196" uniqueCount="542">
  <si>
    <t>Supplementary tables for</t>
  </si>
  <si>
    <t>Magma residence time, ascent rate and eruptive style of the November ash-laden activity during the 2021 Tajogaite eruption (La Palma, Spain)</t>
  </si>
  <si>
    <r>
      <t>Barbara Bonechi</t>
    </r>
    <r>
      <rPr>
        <vertAlign val="superscript"/>
        <sz val="14"/>
        <color theme="1"/>
        <rFont val="Times New Roman"/>
        <family val="1"/>
      </rPr>
      <t>*1</t>
    </r>
    <r>
      <rPr>
        <sz val="14"/>
        <color theme="1"/>
        <rFont val="Times New Roman"/>
        <family val="1"/>
      </rPr>
      <t>, Margherita Polacci</t>
    </r>
    <r>
      <rPr>
        <vertAlign val="superscript"/>
        <sz val="14"/>
        <color theme="1"/>
        <rFont val="Times New Roman"/>
        <family val="1"/>
      </rPr>
      <t>1</t>
    </r>
    <r>
      <rPr>
        <sz val="14"/>
        <color theme="1"/>
        <rFont val="Times New Roman"/>
        <family val="1"/>
      </rPr>
      <t>, Fabio Arzilli</t>
    </r>
    <r>
      <rPr>
        <vertAlign val="superscript"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>, Jorge E. Romero</t>
    </r>
    <r>
      <rPr>
        <vertAlign val="superscript"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>, Jonathan Fellowes</t>
    </r>
    <r>
      <rPr>
        <vertAlign val="superscript"/>
        <sz val="14"/>
        <color theme="1"/>
        <rFont val="Times New Roman"/>
        <family val="1"/>
      </rPr>
      <t>1</t>
    </r>
    <r>
      <rPr>
        <sz val="14"/>
        <color theme="1"/>
        <rFont val="Times New Roman"/>
        <family val="1"/>
      </rPr>
      <t>, and Mike Burton</t>
    </r>
    <r>
      <rPr>
        <vertAlign val="superscript"/>
        <sz val="14"/>
        <color theme="1"/>
        <rFont val="Times New Roman"/>
        <family val="1"/>
      </rPr>
      <t>1</t>
    </r>
  </si>
  <si>
    <t>1: Department of Earth and Environmental Sciences, University of Manchester, Manchester, United Kingdom</t>
  </si>
  <si>
    <t>2: School of Science and Technology, Geology Division, Camerino, Italy</t>
  </si>
  <si>
    <t>3: Instituto de Ciencias de la Ingeniería, Universidad de O'Higgins, Rancagua, Chile</t>
  </si>
  <si>
    <r>
      <rPr>
        <b/>
        <sz val="11"/>
        <color theme="1"/>
        <rFont val="Times New Roman"/>
        <family val="1"/>
      </rPr>
      <t xml:space="preserve">Table S1. </t>
    </r>
    <r>
      <rPr>
        <sz val="11"/>
        <color theme="1"/>
        <rFont val="Times New Roman"/>
        <family val="1"/>
      </rPr>
      <t>EPMA parameters, count times, calibration materials, estimates of precision and accuracy</t>
    </r>
  </si>
  <si>
    <r>
      <rPr>
        <b/>
        <sz val="11"/>
        <color theme="1"/>
        <rFont val="Times New Roman"/>
        <family val="1"/>
      </rPr>
      <t>Table S2.</t>
    </r>
    <r>
      <rPr>
        <sz val="11"/>
        <color theme="1"/>
        <rFont val="Times New Roman"/>
        <family val="1"/>
      </rPr>
      <t xml:space="preserve"> Summary of CSD and VND results</t>
    </r>
  </si>
  <si>
    <r>
      <rPr>
        <b/>
        <sz val="11"/>
        <color theme="1"/>
        <rFont val="Times New Roman"/>
        <family val="1"/>
      </rPr>
      <t>Table S3.</t>
    </r>
    <r>
      <rPr>
        <sz val="11"/>
        <color theme="1"/>
        <rFont val="Times New Roman"/>
        <family val="1"/>
      </rPr>
      <t xml:space="preserve"> Summary of thermobarometric estimates</t>
    </r>
  </si>
  <si>
    <r>
      <rPr>
        <b/>
        <sz val="11"/>
        <color theme="1"/>
        <rFont val="Times New Roman"/>
        <family val="1"/>
      </rPr>
      <t>Table S4</t>
    </r>
    <r>
      <rPr>
        <sz val="11"/>
        <color theme="1"/>
        <rFont val="Times New Roman"/>
        <family val="1"/>
      </rPr>
      <t>. Chemical compositions of glasses</t>
    </r>
  </si>
  <si>
    <r>
      <rPr>
        <b/>
        <sz val="11"/>
        <color theme="1"/>
        <rFont val="Times New Roman"/>
        <family val="1"/>
      </rPr>
      <t>Table S5</t>
    </r>
    <r>
      <rPr>
        <sz val="11"/>
        <color theme="1"/>
        <rFont val="Times New Roman"/>
        <family val="1"/>
      </rPr>
      <t>. Chemical compositions of clinopyroxenes</t>
    </r>
  </si>
  <si>
    <r>
      <rPr>
        <b/>
        <sz val="11"/>
        <color theme="1"/>
        <rFont val="Times New Roman"/>
        <family val="1"/>
      </rPr>
      <t>Table S6</t>
    </r>
    <r>
      <rPr>
        <sz val="11"/>
        <color theme="1"/>
        <rFont val="Times New Roman"/>
        <family val="1"/>
      </rPr>
      <t>. Chemical compositions of plagioclases</t>
    </r>
  </si>
  <si>
    <r>
      <rPr>
        <b/>
        <sz val="11"/>
        <color theme="1"/>
        <rFont val="Times New Roman"/>
        <family val="1"/>
      </rPr>
      <t>Table S7</t>
    </r>
    <r>
      <rPr>
        <sz val="11"/>
        <color theme="1"/>
        <rFont val="Times New Roman"/>
        <family val="1"/>
      </rPr>
      <t>. Chemical compositions of olivines</t>
    </r>
  </si>
  <si>
    <t>Element</t>
  </si>
  <si>
    <t>Crystal</t>
  </si>
  <si>
    <t>Standard</t>
  </si>
  <si>
    <t>Secondary standards</t>
  </si>
  <si>
    <t>Na ka</t>
  </si>
  <si>
    <t>TAP</t>
  </si>
  <si>
    <t>Jadeite</t>
  </si>
  <si>
    <t>NMNH 122142 Kakanui Augite</t>
  </si>
  <si>
    <t>Mg ka</t>
  </si>
  <si>
    <t>Forsterite</t>
  </si>
  <si>
    <t>NMNH 111312-44 San Carlos Olivine</t>
  </si>
  <si>
    <t>Al ka</t>
  </si>
  <si>
    <t>NMNH 113498-1 (A99) Basaltic Glass</t>
  </si>
  <si>
    <t>Si ka</t>
  </si>
  <si>
    <t>Anorthite NMNH 137041</t>
  </si>
  <si>
    <t>Fe ka</t>
  </si>
  <si>
    <t>LIFL</t>
  </si>
  <si>
    <t>Fayalite</t>
  </si>
  <si>
    <t>Mn ka</t>
  </si>
  <si>
    <t>Tephroite</t>
  </si>
  <si>
    <t>Ni ka</t>
  </si>
  <si>
    <t>NiO</t>
  </si>
  <si>
    <t>Ca ka</t>
  </si>
  <si>
    <t>PETL</t>
  </si>
  <si>
    <t>Wollastonite</t>
  </si>
  <si>
    <t>K ka</t>
  </si>
  <si>
    <t>Orthoclase</t>
  </si>
  <si>
    <t>Ti ka</t>
  </si>
  <si>
    <t>Rutile</t>
  </si>
  <si>
    <t>Cr ka</t>
  </si>
  <si>
    <t>Cr2O3</t>
  </si>
  <si>
    <t>P ka</t>
  </si>
  <si>
    <t>Apatite (Durango)</t>
  </si>
  <si>
    <t>S ka</t>
  </si>
  <si>
    <t>Pyrite</t>
  </si>
  <si>
    <t>Sample</t>
  </si>
  <si>
    <t>Number</t>
  </si>
  <si>
    <t>Takeoff</t>
  </si>
  <si>
    <t>KiloVolt</t>
  </si>
  <si>
    <t>Current (nA)</t>
  </si>
  <si>
    <t>Line</t>
  </si>
  <si>
    <t>Rel. Line</t>
  </si>
  <si>
    <t>Na wt%</t>
  </si>
  <si>
    <t>Mg wt%</t>
  </si>
  <si>
    <t>Al wt%</t>
  </si>
  <si>
    <t>Si wt%</t>
  </si>
  <si>
    <t>Fe wt%</t>
  </si>
  <si>
    <t>Mn wt%</t>
  </si>
  <si>
    <t>Ni wt%</t>
  </si>
  <si>
    <t>Ca wt%</t>
  </si>
  <si>
    <t>K wt%</t>
  </si>
  <si>
    <t>Ti wt%</t>
  </si>
  <si>
    <t>Cr wt%</t>
  </si>
  <si>
    <t>P wt%</t>
  </si>
  <si>
    <t>S wt%</t>
  </si>
  <si>
    <t>O wt%</t>
  </si>
  <si>
    <t>Total</t>
  </si>
  <si>
    <t>Na2O wt%</t>
  </si>
  <si>
    <t>MgO wt%</t>
  </si>
  <si>
    <t>Al2O3 wt%</t>
  </si>
  <si>
    <t>SiO2 wt%</t>
  </si>
  <si>
    <t>FeO wt%</t>
  </si>
  <si>
    <t>MnO wt%</t>
  </si>
  <si>
    <t>NiO wt%</t>
  </si>
  <si>
    <t>CaO wt%</t>
  </si>
  <si>
    <t>K2O wt%</t>
  </si>
  <si>
    <t>TiO2 wt%</t>
  </si>
  <si>
    <t>Cr2O3 wt%</t>
  </si>
  <si>
    <t>P2O5 wt%</t>
  </si>
  <si>
    <t>SO3 wt%</t>
  </si>
  <si>
    <t>Na CDL99</t>
  </si>
  <si>
    <t>Mg CDL99</t>
  </si>
  <si>
    <t>Al CDL99</t>
  </si>
  <si>
    <t>Si CDL99</t>
  </si>
  <si>
    <t>Fe CDL99</t>
  </si>
  <si>
    <t>Mn CDL99</t>
  </si>
  <si>
    <t>Ni CDL99</t>
  </si>
  <si>
    <t>Ca CDL99</t>
  </si>
  <si>
    <t>K CDL99</t>
  </si>
  <si>
    <t>Ti CDL99</t>
  </si>
  <si>
    <t>Cr CDL99</t>
  </si>
  <si>
    <t>P CDL99</t>
  </si>
  <si>
    <t>S CDL99</t>
  </si>
  <si>
    <t>Na2O CDL99</t>
  </si>
  <si>
    <t>MgO CDL99</t>
  </si>
  <si>
    <t>Al2O3 CDL99</t>
  </si>
  <si>
    <t>SiO2 CDL99</t>
  </si>
  <si>
    <t>FeO CDL99</t>
  </si>
  <si>
    <t>MnO CDL99</t>
  </si>
  <si>
    <t>NiO CDL99</t>
  </si>
  <si>
    <t>CaO CDL99</t>
  </si>
  <si>
    <t>K2O CDL99</t>
  </si>
  <si>
    <t>TiO2 CDL99</t>
  </si>
  <si>
    <t>Cr2O3 CDL99</t>
  </si>
  <si>
    <t>P2O5 CDL99</t>
  </si>
  <si>
    <t>SO3 CDL99</t>
  </si>
  <si>
    <t xml:space="preserve">Na %ERR </t>
  </si>
  <si>
    <t xml:space="preserve">Mg %ERR </t>
  </si>
  <si>
    <t xml:space="preserve">Al %ERR </t>
  </si>
  <si>
    <t xml:space="preserve">Si %ERR </t>
  </si>
  <si>
    <t xml:space="preserve">Fe %ERR </t>
  </si>
  <si>
    <t xml:space="preserve">Mn %ERR </t>
  </si>
  <si>
    <t xml:space="preserve">Ni %ERR </t>
  </si>
  <si>
    <t xml:space="preserve">Ca %ERR </t>
  </si>
  <si>
    <t xml:space="preserve">K %ERR </t>
  </si>
  <si>
    <t xml:space="preserve">Ti %ERR </t>
  </si>
  <si>
    <t xml:space="preserve">Cr %ERR </t>
  </si>
  <si>
    <t xml:space="preserve">P %ERR </t>
  </si>
  <si>
    <t xml:space="preserve">S %ERR </t>
  </si>
  <si>
    <t>Na ka (1,TAP) ONTIM</t>
  </si>
  <si>
    <t>Mg ka (1,TAP) ONTIM</t>
  </si>
  <si>
    <t>Al ka (1,TAP) ONTIM</t>
  </si>
  <si>
    <t>Si ka (1,TAP) ONTIM</t>
  </si>
  <si>
    <t>Fe ka (2,LIFL) ONTIM</t>
  </si>
  <si>
    <t>Mn ka (2,LIFL) ONTIM</t>
  </si>
  <si>
    <t>Ni ka (2,LIFL) ONTIM</t>
  </si>
  <si>
    <t>Ca ka (4,PETL) ONTIM</t>
  </si>
  <si>
    <t>K ka (4,PETL) ONTIM</t>
  </si>
  <si>
    <t>Ti ka (2,LIFL) ONTIM</t>
  </si>
  <si>
    <t>Cr ka (4,LIFL) ONTIM</t>
  </si>
  <si>
    <t>P ka (4,PETL) ONTIM</t>
  </si>
  <si>
    <t>S ka (4,PETL) ONTIM</t>
  </si>
  <si>
    <t>Na ka (1,TAP) HITIM</t>
  </si>
  <si>
    <t>Mg ka (1,TAP) HITIM</t>
  </si>
  <si>
    <t>Al ka (1,TAP) HITIM</t>
  </si>
  <si>
    <t>Si ka (1,TAP) HITIM</t>
  </si>
  <si>
    <t>Fe ka (2,LIFL) HITIM</t>
  </si>
  <si>
    <t>Mn ka (2,LIFL) HITIM</t>
  </si>
  <si>
    <t>Ni ka (2,LIFL) HITIM</t>
  </si>
  <si>
    <t>Ca ka (4,PETL) HITIM</t>
  </si>
  <si>
    <t>K ka (4,PETL) HITIM</t>
  </si>
  <si>
    <t>Ti ka (2,LIFL) HITIM</t>
  </si>
  <si>
    <t>Cr ka (4,LIFL) HITIM</t>
  </si>
  <si>
    <t>P ka (4,PETL) HITIM</t>
  </si>
  <si>
    <t>S ka (4,PETL) HITIM</t>
  </si>
  <si>
    <t>Na ka (1,TAP) LOTIM</t>
  </si>
  <si>
    <t>Mg ka (1,TAP) LOTIM</t>
  </si>
  <si>
    <t>Al ka (1,TAP) LOTIM</t>
  </si>
  <si>
    <t>Si ka (1,TAP) LOTIM</t>
  </si>
  <si>
    <t>Fe ka (2,LIFL) LOTIM</t>
  </si>
  <si>
    <t>Mn ka (2,LIFL) LOTIM</t>
  </si>
  <si>
    <t>Ni ka (2,LIFL) LOTIM</t>
  </si>
  <si>
    <t>Ca ka (4,PETL) LOTIM</t>
  </si>
  <si>
    <t>K ka (4,PETL) LOTIM</t>
  </si>
  <si>
    <t>Ti ka (2,LIFL) LOTIM</t>
  </si>
  <si>
    <t>Cr ka (4,LIFL) LOTIM</t>
  </si>
  <si>
    <t>P ka (4,PETL) LOTIM</t>
  </si>
  <si>
    <t>S ka (4,PETL) LOTIM</t>
  </si>
  <si>
    <t>Na ka (1,TAP) K-RAW</t>
  </si>
  <si>
    <t>Mg ka (1,TAP) K-RAW</t>
  </si>
  <si>
    <t>Al ka (1,TAP) K-RAW</t>
  </si>
  <si>
    <t>Si ka (1,TAP) K-RAW</t>
  </si>
  <si>
    <t>Fe ka (2,LIFL) K-RAW</t>
  </si>
  <si>
    <t>Mn ka (2,LIFL) K-RAW</t>
  </si>
  <si>
    <t>Ni ka (2,LIFL) K-RAW</t>
  </si>
  <si>
    <t>Ca ka (4,PETL) K-RAW</t>
  </si>
  <si>
    <t>K ka (4,PETL) K-RAW</t>
  </si>
  <si>
    <t>Ti ka (2,LIFL) K-RAW</t>
  </si>
  <si>
    <t>Cr ka (4,LIFL) K-RAW</t>
  </si>
  <si>
    <t>P ka (4,PETL) K-RAW</t>
  </si>
  <si>
    <t>S ka (4,PETL) K-RAW</t>
  </si>
  <si>
    <t>Kak_Augite_002</t>
  </si>
  <si>
    <t>Kak_Augite_003</t>
  </si>
  <si>
    <t>Kak_Augite_004</t>
  </si>
  <si>
    <t>Kak_Augite_005</t>
  </si>
  <si>
    <t>SanCarlos_Olivine_002</t>
  </si>
  <si>
    <t>15_N_Ol</t>
  </si>
  <si>
    <t>15_N_Pl</t>
  </si>
  <si>
    <t>15_N_Gl</t>
  </si>
  <si>
    <t>15_N_Cpx</t>
  </si>
  <si>
    <t>A99_Glass_01</t>
  </si>
  <si>
    <t>A99_Glass_02</t>
  </si>
  <si>
    <t>17 Nov_cpx</t>
  </si>
  <si>
    <t>17 Nov_Pl</t>
  </si>
  <si>
    <t>17 Nov_Gl</t>
  </si>
  <si>
    <t>A99_Glass_03</t>
  </si>
  <si>
    <t>18 Nov_Cpx</t>
  </si>
  <si>
    <t>18 Nov_Pl</t>
  </si>
  <si>
    <t>18 Nov_Gl</t>
  </si>
  <si>
    <t>18 Nov_Ol</t>
  </si>
  <si>
    <t>15_M_Ol</t>
  </si>
  <si>
    <t>15_M_Pl</t>
  </si>
  <si>
    <t>15_M_Gl</t>
  </si>
  <si>
    <t>15_M_Cpx</t>
  </si>
  <si>
    <t>Note</t>
  </si>
  <si>
    <t>ERR reported in columns BQ-CC are errors for each element in each point displayed as relative percent,  not wt% error (i.e they are percentage of the reading)</t>
  </si>
  <si>
    <t>Columns CE to CQ are the on peak times (20s)</t>
  </si>
  <si>
    <t>Columns CS to DR are the off peak (high and low) times (10s)</t>
  </si>
  <si>
    <t>Columns DT to EG are the Kraw ratios</t>
  </si>
  <si>
    <t>Vesicle</t>
  </si>
  <si>
    <t>Plagioclase</t>
  </si>
  <si>
    <t>Picture</t>
  </si>
  <si>
    <t>Number of vesicles</t>
  </si>
  <si>
    <t>Vesicle fraction</t>
  </si>
  <si>
    <t>Average vesicle equivalent diameter</t>
  </si>
  <si>
    <t>VND Log10</t>
  </si>
  <si>
    <t>Total sample area (vesicle free basis)</t>
  </si>
  <si>
    <t>Number of Plg</t>
  </si>
  <si>
    <t>15_M</t>
  </si>
  <si>
    <t>005</t>
  </si>
  <si>
    <t>006</t>
  </si>
  <si>
    <t>008</t>
  </si>
  <si>
    <t>009</t>
  </si>
  <si>
    <t>014</t>
  </si>
  <si>
    <t>018</t>
  </si>
  <si>
    <t>019</t>
  </si>
  <si>
    <t>15_N</t>
  </si>
  <si>
    <t>002</t>
  </si>
  <si>
    <t>010</t>
  </si>
  <si>
    <t>011</t>
  </si>
  <si>
    <t>MM_N17P08</t>
  </si>
  <si>
    <t>Cpx-liq thermobarometry - summary</t>
  </si>
  <si>
    <t>n# equilibrium pairs (Fe-Mg &amp; DiHd)</t>
  </si>
  <si>
    <t>T_dC</t>
  </si>
  <si>
    <t>P_MPa</t>
  </si>
  <si>
    <t>Depth_Km</t>
  </si>
  <si>
    <t>average</t>
  </si>
  <si>
    <t>st dev</t>
  </si>
  <si>
    <t>MM_M13</t>
  </si>
  <si>
    <t>Depth_km</t>
  </si>
  <si>
    <t>MM_P03P08</t>
  </si>
  <si>
    <t>MM_P08</t>
  </si>
  <si>
    <t>H2O-indep</t>
  </si>
  <si>
    <t>MM_P03</t>
  </si>
  <si>
    <t>MM_P96</t>
  </si>
  <si>
    <t>N17P08 = barometer (SEE = ± 1.4 kbar) of Neave and Putirka (2017) and thermometer (eq. 33, SEE = ± 45°C) of Putirka (2008)</t>
  </si>
  <si>
    <t>M13 = barometer (SEE = ± 1.15 kbar) and thermometer (SEE = ± 31.6 °C) of Masotta et al. (2013)</t>
  </si>
  <si>
    <t>P03P08 = barometer (SEE = ± 5.0 kbar) from Putirka et al. (2003) and thermometer (eq. 33, SEE = ± 45°C) of Putirka (2008)</t>
  </si>
  <si>
    <t xml:space="preserve">P08 = barometer (eq. 30, SEE = ±1.6 kbar) and thermometer (eq. 33, SEE = ± 45°C) of Putirka (2008) </t>
  </si>
  <si>
    <t>P03 = barometer (SEE = ± 5.0 kbar) and thermometer (SEE = ± 23.8 K) of Putirka et al. (2003)</t>
  </si>
  <si>
    <t xml:space="preserve">P96 =  barometer (eq. P2, SEE = ± 1.51 kbar) and thermometer (eq. T2, SEE = ± 23.8 K) of Putirka et al. (1996) </t>
  </si>
  <si>
    <t>Glass</t>
  </si>
  <si>
    <t>Samples</t>
  </si>
  <si>
    <t xml:space="preserve">15_N </t>
  </si>
  <si>
    <t xml:space="preserve">15_M </t>
  </si>
  <si>
    <t>17 Nov</t>
  </si>
  <si>
    <t>18 Nov</t>
  </si>
  <si>
    <t>n</t>
  </si>
  <si>
    <t>St.dev.</t>
  </si>
  <si>
    <r>
      <t>SiO</t>
    </r>
    <r>
      <rPr>
        <vertAlign val="subscript"/>
        <sz val="11"/>
        <color theme="1"/>
        <rFont val="Times New Roman"/>
        <family val="1"/>
      </rPr>
      <t>2</t>
    </r>
  </si>
  <si>
    <r>
      <t>TiO</t>
    </r>
    <r>
      <rPr>
        <vertAlign val="subscript"/>
        <sz val="11"/>
        <color theme="1"/>
        <rFont val="Times New Roman"/>
        <family val="1"/>
      </rPr>
      <t>2</t>
    </r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</si>
  <si>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</si>
  <si>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t>FeO</t>
  </si>
  <si>
    <t>MnO</t>
  </si>
  <si>
    <t>MgO</t>
  </si>
  <si>
    <t>CaO</t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</si>
  <si>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</si>
  <si>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</si>
  <si>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</si>
  <si>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r>
      <t>P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5</t>
    </r>
  </si>
  <si>
    <t>n  number of analyses; reported glass compositions are normalized</t>
  </si>
  <si>
    <t xml:space="preserve"> 830 G</t>
  </si>
  <si>
    <t xml:space="preserve"> 831 G</t>
  </si>
  <si>
    <t xml:space="preserve"> 832 G</t>
  </si>
  <si>
    <t xml:space="preserve"> 833 G</t>
  </si>
  <si>
    <t xml:space="preserve"> 834 G</t>
  </si>
  <si>
    <t xml:space="preserve"> 835 G</t>
  </si>
  <si>
    <t xml:space="preserve"> 836 G</t>
  </si>
  <si>
    <t xml:space="preserve"> 853 G</t>
  </si>
  <si>
    <t xml:space="preserve"> 854 G</t>
  </si>
  <si>
    <t xml:space="preserve"> 855 G</t>
  </si>
  <si>
    <t xml:space="preserve"> 856 G</t>
  </si>
  <si>
    <t xml:space="preserve"> 869 G</t>
  </si>
  <si>
    <t xml:space="preserve"> 870 G</t>
  </si>
  <si>
    <t xml:space="preserve"> 871 G</t>
  </si>
  <si>
    <t xml:space="preserve"> 872 G</t>
  </si>
  <si>
    <t xml:space="preserve"> 873 G</t>
  </si>
  <si>
    <t xml:space="preserve"> 874 G</t>
  </si>
  <si>
    <t xml:space="preserve"> 875 G</t>
  </si>
  <si>
    <t xml:space="preserve"> 876 G</t>
  </si>
  <si>
    <t xml:space="preserve"> 877 G</t>
  </si>
  <si>
    <t xml:space="preserve"> 878 G</t>
  </si>
  <si>
    <t xml:space="preserve"> 893 G</t>
  </si>
  <si>
    <t xml:space="preserve"> 894 G</t>
  </si>
  <si>
    <t xml:space="preserve"> 895 G</t>
  </si>
  <si>
    <t xml:space="preserve"> 915 G</t>
  </si>
  <si>
    <t xml:space="preserve"> 916 G</t>
  </si>
  <si>
    <t xml:space="preserve"> 917 G</t>
  </si>
  <si>
    <t xml:space="preserve"> 918 G</t>
  </si>
  <si>
    <t xml:space="preserve"> 919 G</t>
  </si>
  <si>
    <t xml:space="preserve"> 920 G</t>
  </si>
  <si>
    <t xml:space="preserve"> 921 G</t>
  </si>
  <si>
    <t xml:space="preserve"> 1046 G</t>
  </si>
  <si>
    <t xml:space="preserve"> 1049 G</t>
  </si>
  <si>
    <t xml:space="preserve"> 1050 G</t>
  </si>
  <si>
    <t xml:space="preserve"> 1065 G</t>
  </si>
  <si>
    <t xml:space="preserve"> 1066 G</t>
  </si>
  <si>
    <t xml:space="preserve"> 1067 G</t>
  </si>
  <si>
    <t xml:space="preserve"> 1085 G</t>
  </si>
  <si>
    <t xml:space="preserve"> 1087 G</t>
  </si>
  <si>
    <t xml:space="preserve"> 1088 G</t>
  </si>
  <si>
    <t xml:space="preserve"> 1089 G</t>
  </si>
  <si>
    <t xml:space="preserve"> 1090 G</t>
  </si>
  <si>
    <t xml:space="preserve"> 1101 G</t>
  </si>
  <si>
    <t xml:space="preserve"> 1104 G</t>
  </si>
  <si>
    <t xml:space="preserve"> 1105 G</t>
  </si>
  <si>
    <t xml:space="preserve"> 1106 G</t>
  </si>
  <si>
    <t xml:space="preserve"> 1107 G</t>
  </si>
  <si>
    <t xml:space="preserve"> 1109 G</t>
  </si>
  <si>
    <t xml:space="preserve"> 1110 G</t>
  </si>
  <si>
    <t xml:space="preserve"> 1111 G</t>
  </si>
  <si>
    <t xml:space="preserve"> 1115 G</t>
  </si>
  <si>
    <t xml:space="preserve"> 1116 G</t>
  </si>
  <si>
    <t xml:space="preserve"> 1117 G</t>
  </si>
  <si>
    <t xml:space="preserve"> 1122 G</t>
  </si>
  <si>
    <t xml:space="preserve"> 1123 G</t>
  </si>
  <si>
    <t xml:space="preserve"> 1138 G</t>
  </si>
  <si>
    <t xml:space="preserve"> 1140 G</t>
  </si>
  <si>
    <t xml:space="preserve"> 1141 G</t>
  </si>
  <si>
    <t xml:space="preserve"> 1142 G</t>
  </si>
  <si>
    <t xml:space="preserve"> 1148 G</t>
  </si>
  <si>
    <t xml:space="preserve"> 1149 G</t>
  </si>
  <si>
    <t xml:space="preserve"> 1152 G</t>
  </si>
  <si>
    <t xml:space="preserve"> 965 G</t>
  </si>
  <si>
    <t xml:space="preserve"> 966 G</t>
  </si>
  <si>
    <t xml:space="preserve"> 967 G</t>
  </si>
  <si>
    <t xml:space="preserve"> 968 G</t>
  </si>
  <si>
    <t xml:space="preserve"> 969 G</t>
  </si>
  <si>
    <t xml:space="preserve"> 970 G</t>
  </si>
  <si>
    <t xml:space="preserve"> 971 G</t>
  </si>
  <si>
    <t xml:space="preserve"> 979 G</t>
  </si>
  <si>
    <t xml:space="preserve"> 980 G</t>
  </si>
  <si>
    <t xml:space="preserve"> 1003 G</t>
  </si>
  <si>
    <t xml:space="preserve"> 1005 G</t>
  </si>
  <si>
    <t xml:space="preserve"> 1028 G</t>
  </si>
  <si>
    <t xml:space="preserve"> 1029 G</t>
  </si>
  <si>
    <t>Na2O</t>
  </si>
  <si>
    <t>Al2O3</t>
  </si>
  <si>
    <t>SiO2</t>
  </si>
  <si>
    <t>K2O</t>
  </si>
  <si>
    <t>TiO2</t>
  </si>
  <si>
    <t>P2O5</t>
  </si>
  <si>
    <t>SO3</t>
  </si>
  <si>
    <t>Normalized</t>
  </si>
  <si>
    <t>Clinopyroxene</t>
  </si>
  <si>
    <t>837G</t>
  </si>
  <si>
    <t>838G</t>
  </si>
  <si>
    <t>839G</t>
  </si>
  <si>
    <t>840G</t>
  </si>
  <si>
    <t>841G</t>
  </si>
  <si>
    <t>857G</t>
  </si>
  <si>
    <t>858G</t>
  </si>
  <si>
    <t>860G</t>
  </si>
  <si>
    <t>861G</t>
  </si>
  <si>
    <t>896G</t>
  </si>
  <si>
    <t>897G</t>
  </si>
  <si>
    <t>898G</t>
  </si>
  <si>
    <t>902G</t>
  </si>
  <si>
    <t>903G</t>
  </si>
  <si>
    <t>904G</t>
  </si>
  <si>
    <t>1056G</t>
  </si>
  <si>
    <t>1057G</t>
  </si>
  <si>
    <t>1058G</t>
  </si>
  <si>
    <t>1059G</t>
  </si>
  <si>
    <t>1068G</t>
  </si>
  <si>
    <t>1069G</t>
  </si>
  <si>
    <t>1070G</t>
  </si>
  <si>
    <t>1082G</t>
  </si>
  <si>
    <t>1084G</t>
  </si>
  <si>
    <t>1086G</t>
  </si>
  <si>
    <t>1097G</t>
  </si>
  <si>
    <t>1098G</t>
  </si>
  <si>
    <t>1099G</t>
  </si>
  <si>
    <t>1100G</t>
  </si>
  <si>
    <t>1113G</t>
  </si>
  <si>
    <t>1118G</t>
  </si>
  <si>
    <t>1119G</t>
  </si>
  <si>
    <t>1120G</t>
  </si>
  <si>
    <t>1121G</t>
  </si>
  <si>
    <t>1130G</t>
  </si>
  <si>
    <t>1131G</t>
  </si>
  <si>
    <t>1132G</t>
  </si>
  <si>
    <t>1133G</t>
  </si>
  <si>
    <t>1150G</t>
  </si>
  <si>
    <t>1151G</t>
  </si>
  <si>
    <t>958G</t>
  </si>
  <si>
    <t>959G</t>
  </si>
  <si>
    <t>973G</t>
  </si>
  <si>
    <t>974G</t>
  </si>
  <si>
    <t>1002G</t>
  </si>
  <si>
    <t>1013G</t>
  </si>
  <si>
    <t>1014G</t>
  </si>
  <si>
    <t>1018G</t>
  </si>
  <si>
    <t>1019G</t>
  </si>
  <si>
    <t>M rim</t>
  </si>
  <si>
    <t>P rim</t>
  </si>
  <si>
    <t>P</t>
  </si>
  <si>
    <t>M core</t>
  </si>
  <si>
    <t>M</t>
  </si>
  <si>
    <r>
      <t>Al2O</t>
    </r>
    <r>
      <rPr>
        <vertAlign val="subscript"/>
        <sz val="11"/>
        <color theme="1"/>
        <rFont val="Times New Roman"/>
        <family val="1"/>
      </rPr>
      <t>3</t>
    </r>
  </si>
  <si>
    <t>Mg#</t>
  </si>
  <si>
    <t>Wo</t>
  </si>
  <si>
    <t>En</t>
  </si>
  <si>
    <t>Fs</t>
  </si>
  <si>
    <t>Si</t>
  </si>
  <si>
    <r>
      <t>Al</t>
    </r>
    <r>
      <rPr>
        <vertAlign val="superscript"/>
        <sz val="11"/>
        <color theme="1"/>
        <rFont val="Times New Roman"/>
        <family val="1"/>
      </rPr>
      <t>IV</t>
    </r>
  </si>
  <si>
    <r>
      <t>Al</t>
    </r>
    <r>
      <rPr>
        <vertAlign val="superscript"/>
        <sz val="11"/>
        <color theme="1"/>
        <rFont val="Times New Roman"/>
        <family val="1"/>
      </rPr>
      <t>VI</t>
    </r>
  </si>
  <si>
    <t>Fe (3+)</t>
  </si>
  <si>
    <t>Cr</t>
  </si>
  <si>
    <t>Ti</t>
  </si>
  <si>
    <t>Fe (2+)</t>
  </si>
  <si>
    <t>Mn</t>
  </si>
  <si>
    <t>Mg</t>
  </si>
  <si>
    <t>Ca</t>
  </si>
  <si>
    <t>Na</t>
  </si>
  <si>
    <t>K</t>
  </si>
  <si>
    <t>Note: P phenocryst, M microphenocryst</t>
  </si>
  <si>
    <t>842G</t>
  </si>
  <si>
    <t>851G</t>
  </si>
  <si>
    <t>852G</t>
  </si>
  <si>
    <t>864G</t>
  </si>
  <si>
    <t>865G</t>
  </si>
  <si>
    <t>879G</t>
  </si>
  <si>
    <t>880G</t>
  </si>
  <si>
    <t>881G</t>
  </si>
  <si>
    <t>884G</t>
  </si>
  <si>
    <t>885G</t>
  </si>
  <si>
    <t>886G</t>
  </si>
  <si>
    <t>887G</t>
  </si>
  <si>
    <t>888G</t>
  </si>
  <si>
    <t>889G</t>
  </si>
  <si>
    <t>890G</t>
  </si>
  <si>
    <t>891G</t>
  </si>
  <si>
    <t>892G</t>
  </si>
  <si>
    <t>905G</t>
  </si>
  <si>
    <t>906G</t>
  </si>
  <si>
    <t>907G</t>
  </si>
  <si>
    <t>908G</t>
  </si>
  <si>
    <t>909G</t>
  </si>
  <si>
    <t>910G</t>
  </si>
  <si>
    <t>911G</t>
  </si>
  <si>
    <t xml:space="preserve"> 1045 G</t>
  </si>
  <si>
    <t xml:space="preserve"> 1047 G</t>
  </si>
  <si>
    <t xml:space="preserve"> 1048 G</t>
  </si>
  <si>
    <t xml:space="preserve"> 1061 G</t>
  </si>
  <si>
    <t xml:space="preserve"> 1062 G</t>
  </si>
  <si>
    <t xml:space="preserve"> 1063 G</t>
  </si>
  <si>
    <t xml:space="preserve"> 1064 G</t>
  </si>
  <si>
    <t xml:space="preserve"> 1079 G</t>
  </si>
  <si>
    <t xml:space="preserve"> 1080 G</t>
  </si>
  <si>
    <t xml:space="preserve"> 1081 G</t>
  </si>
  <si>
    <t xml:space="preserve"> 1102 G</t>
  </si>
  <si>
    <t xml:space="preserve"> 1103 G</t>
  </si>
  <si>
    <t xml:space="preserve"> 1124 G</t>
  </si>
  <si>
    <t xml:space="preserve"> 1135 G</t>
  </si>
  <si>
    <t xml:space="preserve"> 1136 G</t>
  </si>
  <si>
    <t xml:space="preserve"> 1137 G</t>
  </si>
  <si>
    <t xml:space="preserve"> 960 G</t>
  </si>
  <si>
    <t xml:space="preserve"> 961 G</t>
  </si>
  <si>
    <t xml:space="preserve"> 962 G</t>
  </si>
  <si>
    <t xml:space="preserve"> 981 G</t>
  </si>
  <si>
    <t xml:space="preserve"> 1001 G</t>
  </si>
  <si>
    <t xml:space="preserve"> 1004 G</t>
  </si>
  <si>
    <t xml:space="preserve"> 1008 G</t>
  </si>
  <si>
    <t xml:space="preserve"> 1010 G</t>
  </si>
  <si>
    <t xml:space="preserve"> 1016 G</t>
  </si>
  <si>
    <t xml:space="preserve"> 1017 G</t>
  </si>
  <si>
    <t>An</t>
  </si>
  <si>
    <t>Ab</t>
  </si>
  <si>
    <t>Or</t>
  </si>
  <si>
    <t>Olivine</t>
  </si>
  <si>
    <t>821G</t>
  </si>
  <si>
    <t>822G</t>
  </si>
  <si>
    <t>826G</t>
  </si>
  <si>
    <t>827G</t>
  </si>
  <si>
    <t>843G</t>
  </si>
  <si>
    <t>844G</t>
  </si>
  <si>
    <t>845G</t>
  </si>
  <si>
    <t>849G</t>
  </si>
  <si>
    <t>850G</t>
  </si>
  <si>
    <t>862G</t>
  </si>
  <si>
    <t>863G</t>
  </si>
  <si>
    <t>867G</t>
  </si>
  <si>
    <t>882G</t>
  </si>
  <si>
    <t>883G</t>
  </si>
  <si>
    <t>912G</t>
  </si>
  <si>
    <t>913G</t>
  </si>
  <si>
    <t>914G</t>
  </si>
  <si>
    <t xml:space="preserve"> 1041 G</t>
  </si>
  <si>
    <t xml:space="preserve"> 1042 G</t>
  </si>
  <si>
    <t xml:space="preserve"> 1043 G</t>
  </si>
  <si>
    <t xml:space="preserve"> 1044 G</t>
  </si>
  <si>
    <t xml:space="preserve"> 1054 G</t>
  </si>
  <si>
    <t xml:space="preserve"> 1055 G</t>
  </si>
  <si>
    <t xml:space="preserve"> 1071 G</t>
  </si>
  <si>
    <t xml:space="preserve"> 1072 G</t>
  </si>
  <si>
    <t xml:space="preserve"> 1073 G</t>
  </si>
  <si>
    <t xml:space="preserve"> 1074 G</t>
  </si>
  <si>
    <t xml:space="preserve"> 1091 G</t>
  </si>
  <si>
    <t xml:space="preserve"> 1092 G</t>
  </si>
  <si>
    <t xml:space="preserve"> 1093 G</t>
  </si>
  <si>
    <t xml:space="preserve"> 1094 G</t>
  </si>
  <si>
    <t xml:space="preserve"> 1095 G</t>
  </si>
  <si>
    <t xml:space="preserve"> 1096 G</t>
  </si>
  <si>
    <t xml:space="preserve"> 1125 G</t>
  </si>
  <si>
    <t xml:space="preserve"> 1126 G</t>
  </si>
  <si>
    <t xml:space="preserve"> 1127 G</t>
  </si>
  <si>
    <t xml:space="preserve"> 1128 G</t>
  </si>
  <si>
    <t xml:space="preserve"> 1129 G</t>
  </si>
  <si>
    <t xml:space="preserve"> 1145 G</t>
  </si>
  <si>
    <t xml:space="preserve"> 1146 G</t>
  </si>
  <si>
    <t xml:space="preserve"> 1147 G</t>
  </si>
  <si>
    <t xml:space="preserve"> 1022 G</t>
  </si>
  <si>
    <t xml:space="preserve"> 1023 G</t>
  </si>
  <si>
    <t xml:space="preserve"> 1025 G</t>
  </si>
  <si>
    <t xml:space="preserve"> 1027 G</t>
  </si>
  <si>
    <t xml:space="preserve"> 1031 G</t>
  </si>
  <si>
    <t>Fo</t>
  </si>
  <si>
    <t>Fa</t>
  </si>
  <si>
    <t>825G</t>
  </si>
  <si>
    <t>972G</t>
  </si>
  <si>
    <t>848G</t>
  </si>
  <si>
    <t>859G</t>
  </si>
  <si>
    <r>
      <t>Total sample area (mm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</si>
  <si>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r>
      <t>Total vesicle area (mm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</si>
  <si>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r>
      <t>VND area  (mm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</si>
  <si>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r>
      <t>VND volume (mm</t>
    </r>
    <r>
      <rPr>
        <b/>
        <vertAlign val="superscript"/>
        <sz val="11"/>
        <color theme="1"/>
        <rFont val="Times New Roman"/>
        <family val="1"/>
      </rPr>
      <t>-3</t>
    </r>
    <r>
      <rPr>
        <b/>
        <sz val="11"/>
        <color theme="1"/>
        <rFont val="Times New Roman"/>
        <family val="1"/>
      </rPr>
      <t>)</t>
    </r>
  </si>
  <si>
    <r>
      <t>VND volume (m</t>
    </r>
    <r>
      <rPr>
        <b/>
        <vertAlign val="superscript"/>
        <sz val="11"/>
        <color theme="1"/>
        <rFont val="Times New Roman"/>
        <family val="1"/>
      </rPr>
      <t>-3</t>
    </r>
    <r>
      <rPr>
        <b/>
        <sz val="11"/>
        <color theme="1"/>
        <rFont val="Times New Roman"/>
        <family val="1"/>
      </rPr>
      <t>)</t>
    </r>
  </si>
  <si>
    <r>
      <t>CND area  (mm</t>
    </r>
    <r>
      <rPr>
        <b/>
        <vertAlign val="superscript"/>
        <sz val="11"/>
        <color theme="1"/>
        <rFont val="Times New Roman"/>
        <family val="1"/>
      </rPr>
      <t>-2</t>
    </r>
    <r>
      <rPr>
        <b/>
        <sz val="11"/>
        <color theme="1"/>
        <rFont val="Times New Roman"/>
        <family val="1"/>
      </rPr>
      <t>)</t>
    </r>
  </si>
  <si>
    <r>
      <t>Plg total area (mm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</si>
  <si>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t>Beamsize (μm)</t>
  </si>
  <si>
    <t xml:space="preserve">P </t>
  </si>
  <si>
    <t xml:space="preserve">1083G </t>
  </si>
  <si>
    <r>
      <t>φ</t>
    </r>
    <r>
      <rPr>
        <b/>
        <vertAlign val="subscript"/>
        <sz val="11"/>
        <color theme="1"/>
        <rFont val="Times New Roman"/>
        <family val="1"/>
      </rPr>
      <t>c</t>
    </r>
  </si>
  <si>
    <t>All files related to thermobarometry are available in Supplementary Data (https://zenodo.org/doi/10.5281/zenodo.10044229)</t>
  </si>
  <si>
    <t>Pictures and all files related to CSD and VND calculations are available in Supplementary Data (https://zenodo.org/doi/10.5281/zenodo.10044229)</t>
  </si>
  <si>
    <t>1 wt.% H2O</t>
  </si>
  <si>
    <t>2 wt.% H2O</t>
  </si>
  <si>
    <t>3 wt.% 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</si>
</sst>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E+00"/>
    <numFmt numFmtId="166" formatCode="0.0000"/>
    <numFmt numFmtId="167" formatCode="0.00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28"/>
      <color rgb="FF000000"/>
      <name val="Times New Roman"/>
      <family val="1"/>
    </font>
    <font>
      <vertAlign val="superscript"/>
      <sz val="14"/>
      <color theme="1"/>
      <name val="Times New Roman"/>
      <family val="1"/>
    </font>
    <font>
      <b/>
      <sz val="24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vertAlign val="subscript"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EB851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Border="1"/>
    <xf numFmtId="0" fontId="4" fillId="0" borderId="0" xfId="0" applyFont="1"/>
    <xf numFmtId="0" fontId="6" fillId="0" borderId="1" xfId="0" applyFont="1" applyBorder="1"/>
    <xf numFmtId="0" fontId="2" fillId="2" borderId="0" xfId="0" applyFont="1" applyFill="1" applyAlignment="1">
      <alignment horizontal="left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/>
    <xf numFmtId="0" fontId="2" fillId="2" borderId="0" xfId="0" applyFont="1" applyFill="1" applyAlignment="1">
      <alignment vertical="center"/>
    </xf>
    <xf numFmtId="15" fontId="2" fillId="2" borderId="0" xfId="0" applyNumberFormat="1" applyFont="1" applyFill="1" applyAlignment="1">
      <alignment vertical="center"/>
    </xf>
    <xf numFmtId="15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" fontId="0" fillId="0" borderId="0" xfId="0" applyNumberFormat="1"/>
    <xf numFmtId="11" fontId="0" fillId="0" borderId="0" xfId="0" applyNumberFormat="1"/>
    <xf numFmtId="0" fontId="2" fillId="2" borderId="2" xfId="0" applyFont="1" applyFill="1" applyBorder="1" applyAlignment="1">
      <alignment vertical="center"/>
    </xf>
    <xf numFmtId="1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2" fillId="0" borderId="3" xfId="0" applyFont="1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18" fillId="0" borderId="0" xfId="0" applyFont="1"/>
    <xf numFmtId="15" fontId="2" fillId="2" borderId="0" xfId="0" applyNumberFormat="1" applyFont="1" applyFill="1" applyAlignment="1">
      <alignment horizontal="center" vertical="center"/>
    </xf>
    <xf numFmtId="0" fontId="0" fillId="0" borderId="0" xfId="0" applyFill="1"/>
    <xf numFmtId="2" fontId="4" fillId="0" borderId="0" xfId="0" applyNumberFormat="1" applyFont="1"/>
    <xf numFmtId="2" fontId="2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49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6" xfId="0" applyFont="1" applyBorder="1"/>
    <xf numFmtId="164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21" fillId="0" borderId="0" xfId="0" applyFont="1"/>
    <xf numFmtId="0" fontId="5" fillId="0" borderId="0" xfId="0" applyFont="1" applyAlignment="1">
      <alignment horizontal="center"/>
    </xf>
    <xf numFmtId="0" fontId="3" fillId="4" borderId="4" xfId="0" applyFont="1" applyFill="1" applyBorder="1" applyAlignment="1">
      <alignment horizontal="left" vertical="center"/>
    </xf>
    <xf numFmtId="0" fontId="23" fillId="0" borderId="4" xfId="0" applyFont="1" applyBorder="1"/>
    <xf numFmtId="0" fontId="2" fillId="0" borderId="4" xfId="0" applyFont="1" applyBorder="1"/>
    <xf numFmtId="1" fontId="24" fillId="0" borderId="5" xfId="0" applyNumberFormat="1" applyFont="1" applyBorder="1" applyAlignment="1">
      <alignment horizontal="left"/>
    </xf>
    <xf numFmtId="1" fontId="24" fillId="0" borderId="5" xfId="0" applyNumberFormat="1" applyFont="1" applyBorder="1"/>
    <xf numFmtId="0" fontId="2" fillId="0" borderId="5" xfId="0" applyFont="1" applyBorder="1"/>
    <xf numFmtId="1" fontId="23" fillId="0" borderId="3" xfId="0" applyNumberFormat="1" applyFont="1" applyBorder="1" applyAlignment="1">
      <alignment horizontal="center"/>
    </xf>
    <xf numFmtId="1" fontId="23" fillId="0" borderId="3" xfId="0" applyNumberFormat="1" applyFont="1" applyBorder="1"/>
    <xf numFmtId="1" fontId="15" fillId="0" borderId="0" xfId="0" applyNumberFormat="1" applyFont="1"/>
    <xf numFmtId="1" fontId="2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/>
    <xf numFmtId="2" fontId="0" fillId="0" borderId="0" xfId="0" applyNumberFormat="1"/>
    <xf numFmtId="0" fontId="5" fillId="0" borderId="0" xfId="0" applyFont="1" applyFill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11" fillId="0" borderId="0" xfId="0" applyFont="1" applyFill="1"/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 textRotation="90"/>
    </xf>
    <xf numFmtId="0" fontId="22" fillId="5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horizontal="center" vertical="center" textRotation="90"/>
    </xf>
    <xf numFmtId="0" fontId="22" fillId="7" borderId="0" xfId="0" applyFont="1" applyFill="1" applyAlignment="1">
      <alignment horizontal="center" vertical="center" textRotation="90"/>
    </xf>
    <xf numFmtId="0" fontId="22" fillId="8" borderId="0" xfId="0" applyFont="1" applyFill="1" applyAlignment="1">
      <alignment horizontal="center" vertical="center" textRotation="90"/>
    </xf>
    <xf numFmtId="0" fontId="22" fillId="10" borderId="0" xfId="0" applyFont="1" applyFill="1" applyAlignment="1">
      <alignment horizontal="center" vertical="center" textRotation="90"/>
    </xf>
    <xf numFmtId="15" fontId="2" fillId="4" borderId="2" xfId="0" applyNumberFormat="1" applyFont="1" applyFill="1" applyBorder="1" applyAlignment="1">
      <alignment horizontal="center" vertical="center"/>
    </xf>
    <xf numFmtId="16" fontId="2" fillId="4" borderId="2" xfId="0" applyNumberFormat="1" applyFont="1" applyFill="1" applyBorder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5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13129</xdr:colOff>
      <xdr:row>3</xdr:row>
      <xdr:rowOff>142875</xdr:rowOff>
    </xdr:from>
    <xdr:to>
      <xdr:col>19</xdr:col>
      <xdr:colOff>345788</xdr:colOff>
      <xdr:row>21</xdr:row>
      <xdr:rowOff>152400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9" r="8333"/>
        <a:stretch/>
      </xdr:blipFill>
      <xdr:spPr>
        <a:xfrm>
          <a:off x="622729" y="714375"/>
          <a:ext cx="11305459" cy="3438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rbara Bonechi" id="{6A8A7BD1-A301-488A-AD85-E6C94560ADC6}" userId="S::barbara.bonechi@manchester.ac.uk::1707732e-b968-4fd7-b4bc-f9ec6cbdf797" providerId="AD"/>
  <person displayName="Jonathan Fellowes" id="{290FBAC6-A8E5-4911-A25A-22D338AD8031}" userId="S::jonathan.fellowes@manchester.ac.uk::1e896167-4f7d-480f-a59b-fd89f917527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3-10-24T14:08:25.89" personId="{290FBAC6-A8E5-4911-A25A-22D338AD8031}" id="{D69FBE58-295E-4719-89B0-975AECAB24B9}">
    <text>These were testing the initial setup, before optimization. As such, these aren't QC measurements and shouldn't be included in the dataset.</text>
  </threadedComment>
  <threadedComment ref="B22" dT="2023-10-24T14:16:52.63" personId="{6A8A7BD1-A301-488A-AD85-E6C94560ADC6}" id="{F06D6072-EF91-4493-9511-D11574826D59}" parentId="{D69FBE58-295E-4719-89B0-975AECAB24B9}">
    <text>Ok perfect ! I will delete them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7"/>
  <sheetViews>
    <sheetView workbookViewId="0">
      <selection activeCell="H27" sqref="H27"/>
    </sheetView>
  </sheetViews>
  <sheetFormatPr defaultRowHeight="15" x14ac:dyDescent="0.25"/>
  <sheetData>
    <row r="4" spans="2:2" ht="35.25" x14ac:dyDescent="0.5">
      <c r="B4" s="57" t="s">
        <v>0</v>
      </c>
    </row>
    <row r="7" spans="2:2" ht="30" x14ac:dyDescent="0.4">
      <c r="B7" s="58" t="s">
        <v>1</v>
      </c>
    </row>
    <row r="10" spans="2:2" ht="22.5" x14ac:dyDescent="0.3">
      <c r="B10" s="54" t="s">
        <v>2</v>
      </c>
    </row>
    <row r="14" spans="2:2" ht="15.75" x14ac:dyDescent="0.25">
      <c r="B14" s="55" t="s">
        <v>3</v>
      </c>
    </row>
    <row r="15" spans="2:2" ht="15.75" x14ac:dyDescent="0.25">
      <c r="B15" s="55" t="s">
        <v>4</v>
      </c>
    </row>
    <row r="16" spans="2:2" ht="15.75" x14ac:dyDescent="0.25">
      <c r="B16" s="55" t="s">
        <v>5</v>
      </c>
    </row>
    <row r="19" spans="2:11" ht="15.75" x14ac:dyDescent="0.25">
      <c r="C19" s="56"/>
      <c r="D19" s="56"/>
      <c r="E19" s="56"/>
      <c r="F19" s="56"/>
      <c r="G19" s="56"/>
      <c r="H19" s="56"/>
      <c r="I19" s="56"/>
      <c r="J19" s="56"/>
      <c r="K19" s="56"/>
    </row>
    <row r="20" spans="2:11" ht="15.75" x14ac:dyDescent="0.25">
      <c r="B20" s="1" t="s">
        <v>6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2:11" ht="15.75" x14ac:dyDescent="0.25">
      <c r="B21" s="1" t="s">
        <v>7</v>
      </c>
      <c r="C21" s="56"/>
      <c r="D21" s="56"/>
      <c r="E21" s="56"/>
      <c r="F21" s="56"/>
      <c r="G21" s="56"/>
      <c r="H21" s="56"/>
      <c r="I21" s="56"/>
      <c r="J21" s="56"/>
      <c r="K21" s="56"/>
    </row>
    <row r="22" spans="2:11" x14ac:dyDescent="0.25">
      <c r="B22" s="1" t="s">
        <v>8</v>
      </c>
    </row>
    <row r="23" spans="2:11" x14ac:dyDescent="0.25">
      <c r="B23" s="1" t="s">
        <v>9</v>
      </c>
    </row>
    <row r="24" spans="2:11" x14ac:dyDescent="0.25">
      <c r="B24" s="1" t="s">
        <v>10</v>
      </c>
    </row>
    <row r="25" spans="2:11" x14ac:dyDescent="0.25">
      <c r="B25" s="1" t="s">
        <v>11</v>
      </c>
    </row>
    <row r="26" spans="2:11" x14ac:dyDescent="0.25">
      <c r="B26" s="1" t="s">
        <v>12</v>
      </c>
    </row>
    <row r="27" spans="2:11" x14ac:dyDescent="0.25">
      <c r="B2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G304"/>
  <sheetViews>
    <sheetView workbookViewId="0">
      <selection activeCell="P9" sqref="P9"/>
    </sheetView>
  </sheetViews>
  <sheetFormatPr defaultRowHeight="15" x14ac:dyDescent="0.25"/>
  <cols>
    <col min="1" max="1" width="9.140625" style="1"/>
    <col min="2" max="2" width="27.5703125" style="1" customWidth="1"/>
    <col min="3" max="3" width="9.85546875" style="3" customWidth="1"/>
    <col min="4" max="5" width="9.140625" style="3"/>
    <col min="6" max="6" width="13" style="3" customWidth="1"/>
    <col min="7" max="7" width="11.7109375" style="3" customWidth="1"/>
    <col min="8" max="9" width="9.140625" style="3"/>
    <col min="10" max="10" width="9.28515625" style="3" bestFit="1" customWidth="1"/>
    <col min="11" max="14" width="9.5703125" style="3" bestFit="1" customWidth="1"/>
    <col min="15" max="16" width="9.28515625" style="3" bestFit="1" customWidth="1"/>
    <col min="17" max="17" width="9.5703125" style="3" bestFit="1" customWidth="1"/>
    <col min="18" max="18" width="9.28515625" style="3" bestFit="1" customWidth="1"/>
    <col min="19" max="20" width="9.5703125" style="3" bestFit="1" customWidth="1"/>
    <col min="21" max="22" width="9.28515625" style="3" bestFit="1" customWidth="1"/>
    <col min="23" max="23" width="9.5703125" style="3" bestFit="1" customWidth="1"/>
    <col min="24" max="24" width="9.42578125" style="3" customWidth="1"/>
    <col min="25" max="25" width="2.7109375" style="3" customWidth="1"/>
    <col min="26" max="26" width="10.85546875" style="3" customWidth="1"/>
    <col min="27" max="30" width="9.5703125" style="3" bestFit="1" customWidth="1"/>
    <col min="31" max="32" width="9.28515625" style="3" bestFit="1" customWidth="1"/>
    <col min="33" max="33" width="9.5703125" style="3" bestFit="1" customWidth="1"/>
    <col min="34" max="34" width="9.28515625" style="3" bestFit="1" customWidth="1"/>
    <col min="35" max="35" width="9.5703125" style="3" bestFit="1" customWidth="1"/>
    <col min="36" max="36" width="11.5703125" style="3" customWidth="1"/>
    <col min="37" max="37" width="10.42578125" style="3" customWidth="1"/>
    <col min="38" max="38" width="9.28515625" style="3" bestFit="1" customWidth="1"/>
    <col min="39" max="39" width="9.28515625" style="1" bestFit="1" customWidth="1"/>
    <col min="40" max="40" width="10.5703125" style="1" bestFit="1" customWidth="1"/>
    <col min="41" max="41" width="3.7109375" style="1" customWidth="1"/>
    <col min="42" max="67" width="9.28515625" style="1" bestFit="1" customWidth="1"/>
    <col min="68" max="68" width="4.7109375" style="1" customWidth="1"/>
    <col min="69" max="69" width="11.5703125" style="3" bestFit="1" customWidth="1"/>
    <col min="70" max="70" width="9.5703125" style="3" bestFit="1" customWidth="1"/>
    <col min="71" max="71" width="10.5703125" style="3" bestFit="1" customWidth="1"/>
    <col min="72" max="72" width="9.5703125" style="3" bestFit="1" customWidth="1"/>
    <col min="73" max="73" width="9.28515625" style="3" bestFit="1" customWidth="1"/>
    <col min="74" max="74" width="11.28515625" style="3" customWidth="1"/>
    <col min="75" max="75" width="10.28515625" style="3" customWidth="1"/>
    <col min="76" max="76" width="9.42578125" style="3" customWidth="1"/>
    <col min="77" max="78" width="9.7109375" style="3" customWidth="1"/>
    <col min="79" max="79" width="11.7109375" style="3" customWidth="1"/>
    <col min="80" max="80" width="12" style="3" customWidth="1"/>
    <col min="81" max="81" width="11" style="3" customWidth="1"/>
    <col min="82" max="82" width="4.85546875" style="3" customWidth="1"/>
    <col min="83" max="95" width="9.140625" style="3"/>
    <col min="96" max="96" width="5.7109375" style="3" customWidth="1"/>
    <col min="97" max="122" width="9.140625" style="3"/>
    <col min="123" max="123" width="4.85546875" style="3" customWidth="1"/>
    <col min="124" max="135" width="9.28515625" style="1" bestFit="1" customWidth="1"/>
    <col min="136" max="136" width="9.5703125" style="1" bestFit="1" customWidth="1"/>
    <col min="137" max="137" width="9.140625" style="1"/>
  </cols>
  <sheetData>
    <row r="2" spans="2:13" x14ac:dyDescent="0.25">
      <c r="B2" s="1" t="s">
        <v>6</v>
      </c>
    </row>
    <row r="3" spans="2:13" ht="15.75" thickBot="1" x14ac:dyDescent="0.3"/>
    <row r="4" spans="2:13" ht="24.75" customHeight="1" thickBot="1" x14ac:dyDescent="0.3">
      <c r="B4" s="98" t="s">
        <v>13</v>
      </c>
      <c r="C4" s="98" t="s">
        <v>14</v>
      </c>
      <c r="D4" s="98" t="s">
        <v>15</v>
      </c>
      <c r="E4" s="98"/>
    </row>
    <row r="5" spans="2:13" ht="16.5" customHeight="1" x14ac:dyDescent="0.25">
      <c r="B5" s="31" t="s">
        <v>17</v>
      </c>
      <c r="C5" s="31" t="s">
        <v>18</v>
      </c>
      <c r="D5" s="45" t="s">
        <v>19</v>
      </c>
    </row>
    <row r="6" spans="2:13" ht="18.75" customHeight="1" x14ac:dyDescent="0.25">
      <c r="B6" s="31" t="s">
        <v>21</v>
      </c>
      <c r="C6" s="31" t="s">
        <v>18</v>
      </c>
      <c r="D6" s="45" t="s">
        <v>22</v>
      </c>
    </row>
    <row r="7" spans="2:13" ht="18" customHeight="1" thickBot="1" x14ac:dyDescent="0.3">
      <c r="B7" s="31" t="s">
        <v>24</v>
      </c>
      <c r="C7" s="31" t="s">
        <v>18</v>
      </c>
      <c r="D7" s="45" t="s">
        <v>19</v>
      </c>
    </row>
    <row r="8" spans="2:13" ht="18" customHeight="1" thickBot="1" x14ac:dyDescent="0.3">
      <c r="B8" s="31" t="s">
        <v>26</v>
      </c>
      <c r="C8" s="31" t="s">
        <v>18</v>
      </c>
      <c r="D8" s="45" t="s">
        <v>27</v>
      </c>
      <c r="H8" s="139" t="s">
        <v>16</v>
      </c>
      <c r="I8" s="139"/>
      <c r="J8" s="139"/>
      <c r="K8" s="139"/>
      <c r="L8" s="139"/>
    </row>
    <row r="9" spans="2:13" x14ac:dyDescent="0.25">
      <c r="B9" s="31" t="s">
        <v>28</v>
      </c>
      <c r="C9" s="31" t="s">
        <v>29</v>
      </c>
      <c r="D9" s="45" t="s">
        <v>30</v>
      </c>
      <c r="H9" s="137" t="s">
        <v>20</v>
      </c>
      <c r="I9" s="137"/>
      <c r="J9" s="137"/>
      <c r="K9" s="137"/>
      <c r="L9" s="137"/>
      <c r="M9" s="1"/>
    </row>
    <row r="10" spans="2:13" x14ac:dyDescent="0.25">
      <c r="B10" s="31" t="s">
        <v>31</v>
      </c>
      <c r="C10" s="31" t="s">
        <v>29</v>
      </c>
      <c r="D10" s="45" t="s">
        <v>32</v>
      </c>
      <c r="H10" s="137" t="s">
        <v>23</v>
      </c>
      <c r="I10" s="137"/>
      <c r="J10" s="137"/>
      <c r="K10" s="137"/>
      <c r="L10" s="137"/>
    </row>
    <row r="11" spans="2:13" ht="15.75" thickBot="1" x14ac:dyDescent="0.3">
      <c r="B11" s="31" t="s">
        <v>33</v>
      </c>
      <c r="C11" s="31" t="s">
        <v>29</v>
      </c>
      <c r="D11" s="45" t="s">
        <v>34</v>
      </c>
      <c r="H11" s="138" t="s">
        <v>25</v>
      </c>
      <c r="I11" s="138"/>
      <c r="J11" s="138"/>
      <c r="K11" s="138"/>
      <c r="L11" s="138"/>
    </row>
    <row r="12" spans="2:13" x14ac:dyDescent="0.25">
      <c r="B12" s="31" t="s">
        <v>35</v>
      </c>
      <c r="C12" s="31" t="s">
        <v>36</v>
      </c>
      <c r="D12" s="45" t="s">
        <v>37</v>
      </c>
    </row>
    <row r="13" spans="2:13" x14ac:dyDescent="0.25">
      <c r="B13" s="31" t="s">
        <v>38</v>
      </c>
      <c r="C13" s="31" t="s">
        <v>36</v>
      </c>
      <c r="D13" s="45" t="s">
        <v>39</v>
      </c>
    </row>
    <row r="14" spans="2:13" x14ac:dyDescent="0.25">
      <c r="B14" s="31" t="s">
        <v>40</v>
      </c>
      <c r="C14" s="31" t="s">
        <v>29</v>
      </c>
      <c r="D14" s="45" t="s">
        <v>41</v>
      </c>
    </row>
    <row r="15" spans="2:13" x14ac:dyDescent="0.25">
      <c r="B15" s="31" t="s">
        <v>42</v>
      </c>
      <c r="C15" s="31" t="s">
        <v>29</v>
      </c>
      <c r="D15" s="45" t="s">
        <v>43</v>
      </c>
    </row>
    <row r="16" spans="2:13" x14ac:dyDescent="0.25">
      <c r="B16" s="31" t="s">
        <v>44</v>
      </c>
      <c r="C16" s="31" t="s">
        <v>36</v>
      </c>
      <c r="D16" s="45" t="s">
        <v>45</v>
      </c>
    </row>
    <row r="17" spans="1:137" ht="15.75" thickBot="1" x14ac:dyDescent="0.3">
      <c r="B17" s="99" t="s">
        <v>46</v>
      </c>
      <c r="C17" s="99" t="s">
        <v>36</v>
      </c>
      <c r="D17" s="100" t="s">
        <v>47</v>
      </c>
      <c r="E17" s="8"/>
    </row>
    <row r="20" spans="1:137" ht="15.75" thickBot="1" x14ac:dyDescent="0.3"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</row>
    <row r="21" spans="1:137" s="44" customFormat="1" ht="23.25" customHeight="1" thickBot="1" x14ac:dyDescent="0.3">
      <c r="A21" s="101"/>
      <c r="B21" s="102" t="s">
        <v>48</v>
      </c>
      <c r="C21" s="102" t="s">
        <v>49</v>
      </c>
      <c r="D21" s="102" t="s">
        <v>50</v>
      </c>
      <c r="E21" s="102" t="s">
        <v>51</v>
      </c>
      <c r="F21" s="102" t="s">
        <v>52</v>
      </c>
      <c r="G21" s="110" t="s">
        <v>533</v>
      </c>
      <c r="H21" s="102" t="s">
        <v>53</v>
      </c>
      <c r="I21" s="102" t="s">
        <v>54</v>
      </c>
      <c r="J21" s="102" t="s">
        <v>55</v>
      </c>
      <c r="K21" s="102" t="s">
        <v>56</v>
      </c>
      <c r="L21" s="102" t="s">
        <v>57</v>
      </c>
      <c r="M21" s="102" t="s">
        <v>58</v>
      </c>
      <c r="N21" s="102" t="s">
        <v>59</v>
      </c>
      <c r="O21" s="102" t="s">
        <v>60</v>
      </c>
      <c r="P21" s="102" t="s">
        <v>61</v>
      </c>
      <c r="Q21" s="102" t="s">
        <v>62</v>
      </c>
      <c r="R21" s="102" t="s">
        <v>63</v>
      </c>
      <c r="S21" s="102" t="s">
        <v>64</v>
      </c>
      <c r="T21" s="102" t="s">
        <v>65</v>
      </c>
      <c r="U21" s="102" t="s">
        <v>66</v>
      </c>
      <c r="V21" s="102" t="s">
        <v>67</v>
      </c>
      <c r="W21" s="102" t="s">
        <v>68</v>
      </c>
      <c r="X21" s="102" t="s">
        <v>69</v>
      </c>
      <c r="Y21" s="102"/>
      <c r="Z21" s="102" t="s">
        <v>70</v>
      </c>
      <c r="AA21" s="102" t="s">
        <v>71</v>
      </c>
      <c r="AB21" s="102" t="s">
        <v>72</v>
      </c>
      <c r="AC21" s="102" t="s">
        <v>73</v>
      </c>
      <c r="AD21" s="102" t="s">
        <v>74</v>
      </c>
      <c r="AE21" s="102" t="s">
        <v>75</v>
      </c>
      <c r="AF21" s="102" t="s">
        <v>76</v>
      </c>
      <c r="AG21" s="102" t="s">
        <v>77</v>
      </c>
      <c r="AH21" s="102" t="s">
        <v>78</v>
      </c>
      <c r="AI21" s="102" t="s">
        <v>79</v>
      </c>
      <c r="AJ21" s="102" t="s">
        <v>80</v>
      </c>
      <c r="AK21" s="102" t="s">
        <v>81</v>
      </c>
      <c r="AL21" s="102" t="s">
        <v>82</v>
      </c>
      <c r="AM21" s="102" t="s">
        <v>68</v>
      </c>
      <c r="AN21" s="102" t="s">
        <v>69</v>
      </c>
      <c r="AO21" s="102"/>
      <c r="AP21" s="102" t="s">
        <v>83</v>
      </c>
      <c r="AQ21" s="102" t="s">
        <v>84</v>
      </c>
      <c r="AR21" s="102" t="s">
        <v>85</v>
      </c>
      <c r="AS21" s="102" t="s">
        <v>86</v>
      </c>
      <c r="AT21" s="102" t="s">
        <v>87</v>
      </c>
      <c r="AU21" s="102" t="s">
        <v>88</v>
      </c>
      <c r="AV21" s="102" t="s">
        <v>89</v>
      </c>
      <c r="AW21" s="102" t="s">
        <v>90</v>
      </c>
      <c r="AX21" s="102" t="s">
        <v>91</v>
      </c>
      <c r="AY21" s="102" t="s">
        <v>92</v>
      </c>
      <c r="AZ21" s="102" t="s">
        <v>93</v>
      </c>
      <c r="BA21" s="102" t="s">
        <v>94</v>
      </c>
      <c r="BB21" s="102" t="s">
        <v>95</v>
      </c>
      <c r="BC21" s="102" t="s">
        <v>96</v>
      </c>
      <c r="BD21" s="102" t="s">
        <v>97</v>
      </c>
      <c r="BE21" s="102" t="s">
        <v>98</v>
      </c>
      <c r="BF21" s="102" t="s">
        <v>99</v>
      </c>
      <c r="BG21" s="102" t="s">
        <v>100</v>
      </c>
      <c r="BH21" s="102" t="s">
        <v>101</v>
      </c>
      <c r="BI21" s="102" t="s">
        <v>102</v>
      </c>
      <c r="BJ21" s="102" t="s">
        <v>103</v>
      </c>
      <c r="BK21" s="102" t="s">
        <v>104</v>
      </c>
      <c r="BL21" s="102" t="s">
        <v>105</v>
      </c>
      <c r="BM21" s="102" t="s">
        <v>106</v>
      </c>
      <c r="BN21" s="102" t="s">
        <v>107</v>
      </c>
      <c r="BO21" s="102" t="s">
        <v>108</v>
      </c>
      <c r="BP21" s="102"/>
      <c r="BQ21" s="102" t="s">
        <v>109</v>
      </c>
      <c r="BR21" s="102" t="s">
        <v>110</v>
      </c>
      <c r="BS21" s="102" t="s">
        <v>111</v>
      </c>
      <c r="BT21" s="102" t="s">
        <v>112</v>
      </c>
      <c r="BU21" s="102" t="s">
        <v>113</v>
      </c>
      <c r="BV21" s="102" t="s">
        <v>114</v>
      </c>
      <c r="BW21" s="102" t="s">
        <v>115</v>
      </c>
      <c r="BX21" s="102" t="s">
        <v>116</v>
      </c>
      <c r="BY21" s="102" t="s">
        <v>117</v>
      </c>
      <c r="BZ21" s="102" t="s">
        <v>118</v>
      </c>
      <c r="CA21" s="102" t="s">
        <v>119</v>
      </c>
      <c r="CB21" s="102" t="s">
        <v>120</v>
      </c>
      <c r="CC21" s="102" t="s">
        <v>121</v>
      </c>
      <c r="CD21" s="102"/>
      <c r="CE21" s="102" t="s">
        <v>122</v>
      </c>
      <c r="CF21" s="102" t="s">
        <v>123</v>
      </c>
      <c r="CG21" s="102" t="s">
        <v>124</v>
      </c>
      <c r="CH21" s="102" t="s">
        <v>125</v>
      </c>
      <c r="CI21" s="102" t="s">
        <v>126</v>
      </c>
      <c r="CJ21" s="102" t="s">
        <v>127</v>
      </c>
      <c r="CK21" s="102" t="s">
        <v>128</v>
      </c>
      <c r="CL21" s="102" t="s">
        <v>129</v>
      </c>
      <c r="CM21" s="102" t="s">
        <v>130</v>
      </c>
      <c r="CN21" s="102" t="s">
        <v>131</v>
      </c>
      <c r="CO21" s="102" t="s">
        <v>132</v>
      </c>
      <c r="CP21" s="102" t="s">
        <v>133</v>
      </c>
      <c r="CQ21" s="102" t="s">
        <v>134</v>
      </c>
      <c r="CR21" s="102"/>
      <c r="CS21" s="102" t="s">
        <v>135</v>
      </c>
      <c r="CT21" s="102" t="s">
        <v>136</v>
      </c>
      <c r="CU21" s="102" t="s">
        <v>137</v>
      </c>
      <c r="CV21" s="102" t="s">
        <v>138</v>
      </c>
      <c r="CW21" s="102" t="s">
        <v>139</v>
      </c>
      <c r="CX21" s="102" t="s">
        <v>140</v>
      </c>
      <c r="CY21" s="102" t="s">
        <v>141</v>
      </c>
      <c r="CZ21" s="102" t="s">
        <v>142</v>
      </c>
      <c r="DA21" s="102" t="s">
        <v>143</v>
      </c>
      <c r="DB21" s="102" t="s">
        <v>144</v>
      </c>
      <c r="DC21" s="102" t="s">
        <v>145</v>
      </c>
      <c r="DD21" s="102" t="s">
        <v>146</v>
      </c>
      <c r="DE21" s="102" t="s">
        <v>147</v>
      </c>
      <c r="DF21" s="102" t="s">
        <v>148</v>
      </c>
      <c r="DG21" s="102" t="s">
        <v>149</v>
      </c>
      <c r="DH21" s="102" t="s">
        <v>150</v>
      </c>
      <c r="DI21" s="102" t="s">
        <v>151</v>
      </c>
      <c r="DJ21" s="102" t="s">
        <v>152</v>
      </c>
      <c r="DK21" s="102" t="s">
        <v>153</v>
      </c>
      <c r="DL21" s="102" t="s">
        <v>154</v>
      </c>
      <c r="DM21" s="102" t="s">
        <v>155</v>
      </c>
      <c r="DN21" s="102" t="s">
        <v>156</v>
      </c>
      <c r="DO21" s="102" t="s">
        <v>157</v>
      </c>
      <c r="DP21" s="102" t="s">
        <v>158</v>
      </c>
      <c r="DQ21" s="102" t="s">
        <v>159</v>
      </c>
      <c r="DR21" s="102" t="s">
        <v>160</v>
      </c>
      <c r="DS21" s="102"/>
      <c r="DT21" s="102" t="s">
        <v>161</v>
      </c>
      <c r="DU21" s="102" t="s">
        <v>162</v>
      </c>
      <c r="DV21" s="102" t="s">
        <v>163</v>
      </c>
      <c r="DW21" s="102" t="s">
        <v>164</v>
      </c>
      <c r="DX21" s="102" t="s">
        <v>165</v>
      </c>
      <c r="DY21" s="102" t="s">
        <v>166</v>
      </c>
      <c r="DZ21" s="102" t="s">
        <v>167</v>
      </c>
      <c r="EA21" s="102" t="s">
        <v>168</v>
      </c>
      <c r="EB21" s="102" t="s">
        <v>169</v>
      </c>
      <c r="EC21" s="102" t="s">
        <v>170</v>
      </c>
      <c r="ED21" s="102" t="s">
        <v>171</v>
      </c>
      <c r="EE21" s="102" t="s">
        <v>172</v>
      </c>
      <c r="EF21" s="102" t="s">
        <v>173</v>
      </c>
      <c r="EG21" s="101"/>
    </row>
    <row r="22" spans="1:137" x14ac:dyDescent="0.25">
      <c r="B22" s="1" t="s">
        <v>174</v>
      </c>
      <c r="C22" s="3">
        <v>9</v>
      </c>
      <c r="D22" s="3">
        <v>40</v>
      </c>
      <c r="E22" s="3">
        <v>15</v>
      </c>
      <c r="F22" s="3">
        <v>5</v>
      </c>
      <c r="G22" s="3">
        <v>5</v>
      </c>
      <c r="H22" s="3">
        <v>806</v>
      </c>
      <c r="I22" s="3">
        <v>1</v>
      </c>
      <c r="J22" s="77">
        <v>1.16578</v>
      </c>
      <c r="K22" s="77">
        <v>9.9627700000000008</v>
      </c>
      <c r="L22" s="77">
        <v>4.3699300000000001</v>
      </c>
      <c r="M22" s="77">
        <v>23.7928</v>
      </c>
      <c r="N22" s="77">
        <v>4.8964999999999996</v>
      </c>
      <c r="O22" s="77">
        <v>8.1685999999999995E-2</v>
      </c>
      <c r="P22" s="77">
        <v>1.8001E-2</v>
      </c>
      <c r="Q22" s="77">
        <v>11.380100000000001</v>
      </c>
      <c r="R22" s="77">
        <v>-7.0600000000000003E-3</v>
      </c>
      <c r="S22" s="77">
        <v>0.47470099999999998</v>
      </c>
      <c r="T22" s="77">
        <v>0.103716</v>
      </c>
      <c r="U22" s="77">
        <v>2.7950000000000002E-3</v>
      </c>
      <c r="V22" s="77">
        <v>-5.96E-3</v>
      </c>
      <c r="W22" s="77">
        <v>44.292400000000001</v>
      </c>
      <c r="X22" s="77">
        <v>100.52800000000001</v>
      </c>
      <c r="Y22" s="77"/>
      <c r="Z22" s="77">
        <v>1.5714399999999999</v>
      </c>
      <c r="AA22" s="77">
        <v>16.5213</v>
      </c>
      <c r="AB22" s="77">
        <v>8.2569099999999995</v>
      </c>
      <c r="AC22" s="77">
        <v>50.901299999999999</v>
      </c>
      <c r="AD22" s="77">
        <v>6.2993300000000003</v>
      </c>
      <c r="AE22" s="77">
        <v>0.105477</v>
      </c>
      <c r="AF22" s="77">
        <v>2.2907E-2</v>
      </c>
      <c r="AG22" s="77">
        <v>15.923</v>
      </c>
      <c r="AH22" s="77">
        <v>-8.5100000000000002E-3</v>
      </c>
      <c r="AI22" s="77">
        <v>0.79182799999999998</v>
      </c>
      <c r="AJ22" s="77">
        <v>0.151588</v>
      </c>
      <c r="AK22" s="77">
        <v>6.404E-3</v>
      </c>
      <c r="AL22" s="77">
        <v>-1.4880000000000001E-2</v>
      </c>
      <c r="AM22" s="77">
        <v>7.9999999999999996E-6</v>
      </c>
      <c r="AN22" s="77">
        <v>100.52800000000001</v>
      </c>
      <c r="AO22" s="77"/>
      <c r="AP22" s="77">
        <v>3.0946999999999999E-2</v>
      </c>
      <c r="AQ22" s="77">
        <v>2.0466000000000002E-2</v>
      </c>
      <c r="AR22" s="77">
        <v>1.7294E-2</v>
      </c>
      <c r="AS22" s="77">
        <v>1.9134999999999999E-2</v>
      </c>
      <c r="AT22" s="77">
        <v>4.1276E-2</v>
      </c>
      <c r="AU22" s="77">
        <v>4.4916999999999999E-2</v>
      </c>
      <c r="AV22" s="77">
        <v>4.5784999999999999E-2</v>
      </c>
      <c r="AW22" s="77">
        <v>1.5768999999999998E-2</v>
      </c>
      <c r="AX22" s="77">
        <v>1.66E-2</v>
      </c>
      <c r="AY22" s="77">
        <v>5.008E-2</v>
      </c>
      <c r="AZ22" s="77">
        <v>8.0102000000000007E-2</v>
      </c>
      <c r="BA22" s="77">
        <v>3.5559E-2</v>
      </c>
      <c r="BB22" s="77">
        <v>2.2332999999999999E-2</v>
      </c>
      <c r="BC22" s="77">
        <v>4.1715000000000002E-2</v>
      </c>
      <c r="BD22" s="77">
        <v>3.3939999999999998E-2</v>
      </c>
      <c r="BE22" s="77">
        <v>3.2676999999999998E-2</v>
      </c>
      <c r="BF22" s="77">
        <v>4.0936E-2</v>
      </c>
      <c r="BG22" s="77">
        <v>5.3101000000000002E-2</v>
      </c>
      <c r="BH22" s="77">
        <v>5.7999000000000002E-2</v>
      </c>
      <c r="BI22" s="77">
        <v>5.8263000000000002E-2</v>
      </c>
      <c r="BJ22" s="77">
        <v>2.2062999999999999E-2</v>
      </c>
      <c r="BK22" s="77">
        <v>1.9997000000000001E-2</v>
      </c>
      <c r="BL22" s="77">
        <v>8.3537E-2</v>
      </c>
      <c r="BM22" s="77">
        <v>0.117075</v>
      </c>
      <c r="BN22" s="77">
        <v>8.1479999999999997E-2</v>
      </c>
      <c r="BO22" s="77">
        <v>5.5766000000000003E-2</v>
      </c>
      <c r="BP22" s="77"/>
      <c r="BQ22" s="77">
        <v>4.2319199999999997</v>
      </c>
      <c r="BR22" s="77">
        <v>0.93553600000000003</v>
      </c>
      <c r="BS22" s="77">
        <v>1.2133</v>
      </c>
      <c r="BT22" s="77">
        <v>0.48263800000000001</v>
      </c>
      <c r="BU22" s="77">
        <v>1.7573000000000001</v>
      </c>
      <c r="BV22" s="77">
        <v>29.821200000000001</v>
      </c>
      <c r="BW22" s="77">
        <v>122.84</v>
      </c>
      <c r="BX22" s="77">
        <v>0.597773</v>
      </c>
      <c r="BY22" s="77">
        <v>-107.65</v>
      </c>
      <c r="BZ22" s="77">
        <v>9.6773100000000003</v>
      </c>
      <c r="CA22" s="77">
        <v>45.157800000000002</v>
      </c>
      <c r="CB22" s="77">
        <v>608.02800000000002</v>
      </c>
      <c r="CC22" s="77">
        <v>-170.07</v>
      </c>
      <c r="CE22" s="3">
        <v>20</v>
      </c>
      <c r="CF22" s="3">
        <v>20</v>
      </c>
      <c r="CG22" s="3">
        <v>20</v>
      </c>
      <c r="CH22" s="3">
        <v>20</v>
      </c>
      <c r="CI22" s="3">
        <v>20</v>
      </c>
      <c r="CJ22" s="3">
        <v>20</v>
      </c>
      <c r="CK22" s="3">
        <v>20</v>
      </c>
      <c r="CL22" s="3">
        <v>20</v>
      </c>
      <c r="CM22" s="3">
        <v>20</v>
      </c>
      <c r="CN22" s="3">
        <v>20</v>
      </c>
      <c r="CO22" s="3">
        <v>20</v>
      </c>
      <c r="CP22" s="3">
        <v>20</v>
      </c>
      <c r="CQ22" s="3">
        <v>20</v>
      </c>
      <c r="CS22" s="3">
        <v>10</v>
      </c>
      <c r="CT22" s="3">
        <v>10</v>
      </c>
      <c r="CU22" s="3">
        <v>10</v>
      </c>
      <c r="CV22" s="3">
        <v>10</v>
      </c>
      <c r="CW22" s="3">
        <v>10</v>
      </c>
      <c r="CX22" s="3">
        <v>10</v>
      </c>
      <c r="CY22" s="3">
        <v>10</v>
      </c>
      <c r="CZ22" s="3">
        <v>10</v>
      </c>
      <c r="DA22" s="3">
        <v>10</v>
      </c>
      <c r="DB22" s="3">
        <v>10</v>
      </c>
      <c r="DC22" s="3">
        <v>10</v>
      </c>
      <c r="DD22" s="3">
        <v>10</v>
      </c>
      <c r="DE22" s="3">
        <v>10</v>
      </c>
      <c r="DF22" s="3">
        <v>10</v>
      </c>
      <c r="DG22" s="3">
        <v>10</v>
      </c>
      <c r="DH22" s="3">
        <v>10</v>
      </c>
      <c r="DI22" s="3">
        <v>10</v>
      </c>
      <c r="DJ22" s="3">
        <v>10</v>
      </c>
      <c r="DK22" s="3">
        <v>10</v>
      </c>
      <c r="DL22" s="3">
        <v>10</v>
      </c>
      <c r="DM22" s="3">
        <v>10</v>
      </c>
      <c r="DN22" s="3">
        <v>10</v>
      </c>
      <c r="DO22" s="3">
        <v>10</v>
      </c>
      <c r="DP22" s="3">
        <v>10</v>
      </c>
      <c r="DQ22" s="3">
        <v>10</v>
      </c>
      <c r="DR22" s="3">
        <v>10</v>
      </c>
      <c r="DT22" s="3">
        <v>9.0343999999999994E-2</v>
      </c>
      <c r="DU22" s="3">
        <v>0.25997100000000001</v>
      </c>
      <c r="DV22" s="3">
        <v>0.30285299999999998</v>
      </c>
      <c r="DW22" s="3">
        <v>1.1856500000000001</v>
      </c>
      <c r="DX22" s="3">
        <v>8.2307000000000005E-2</v>
      </c>
      <c r="DY22" s="3">
        <v>1.3730000000000001E-3</v>
      </c>
      <c r="DZ22" s="3">
        <v>2.03E-4</v>
      </c>
      <c r="EA22" s="3">
        <v>0.83823999999999999</v>
      </c>
      <c r="EB22" s="3">
        <v>-5.5000000000000003E-4</v>
      </c>
      <c r="EC22" s="3">
        <v>7.1900000000000002E-3</v>
      </c>
      <c r="ED22" s="3">
        <v>1.3810000000000001E-3</v>
      </c>
      <c r="EE22" s="3">
        <v>1.2799999999999999E-4</v>
      </c>
      <c r="EF22" s="3">
        <v>-9.0000000000000006E-5</v>
      </c>
    </row>
    <row r="23" spans="1:137" x14ac:dyDescent="0.25">
      <c r="B23" s="1" t="s">
        <v>174</v>
      </c>
      <c r="C23" s="3">
        <v>9</v>
      </c>
      <c r="D23" s="3">
        <v>40</v>
      </c>
      <c r="E23" s="3">
        <v>15</v>
      </c>
      <c r="F23" s="3">
        <v>5</v>
      </c>
      <c r="G23" s="3">
        <v>5</v>
      </c>
      <c r="H23" s="3">
        <v>807</v>
      </c>
      <c r="I23" s="3">
        <v>2</v>
      </c>
      <c r="J23" s="77">
        <v>0.98408200000000001</v>
      </c>
      <c r="K23" s="77">
        <v>9.9904799999999998</v>
      </c>
      <c r="L23" s="77">
        <v>4.4424700000000001</v>
      </c>
      <c r="M23" s="77">
        <v>23.674499999999998</v>
      </c>
      <c r="N23" s="77">
        <v>4.9591500000000002</v>
      </c>
      <c r="O23" s="77">
        <v>0.13189999999999999</v>
      </c>
      <c r="P23" s="77">
        <v>1.9290000000000002E-2</v>
      </c>
      <c r="Q23" s="77">
        <v>11.2599</v>
      </c>
      <c r="R23" s="77">
        <v>-4.4900000000000001E-3</v>
      </c>
      <c r="S23" s="77">
        <v>0.47853899999999999</v>
      </c>
      <c r="T23" s="77">
        <v>7.4075000000000002E-2</v>
      </c>
      <c r="U23" s="77">
        <v>2.7959999999999999E-3</v>
      </c>
      <c r="V23" s="77">
        <v>1.1100000000000001E-3</v>
      </c>
      <c r="W23" s="77">
        <v>44.161999999999999</v>
      </c>
      <c r="X23" s="77">
        <v>100.176</v>
      </c>
      <c r="Y23" s="77"/>
      <c r="Z23" s="77">
        <v>1.3265199999999999</v>
      </c>
      <c r="AA23" s="77">
        <v>16.5672</v>
      </c>
      <c r="AB23" s="77">
        <v>8.3939699999999995</v>
      </c>
      <c r="AC23" s="77">
        <v>50.648200000000003</v>
      </c>
      <c r="AD23" s="77">
        <v>6.3799299999999999</v>
      </c>
      <c r="AE23" s="77">
        <v>0.17031499999999999</v>
      </c>
      <c r="AF23" s="77">
        <v>2.4546999999999999E-2</v>
      </c>
      <c r="AG23" s="77">
        <v>15.754799999999999</v>
      </c>
      <c r="AH23" s="77">
        <v>-5.4099999999999999E-3</v>
      </c>
      <c r="AI23" s="77">
        <v>0.79823100000000002</v>
      </c>
      <c r="AJ23" s="77">
        <v>0.108266</v>
      </c>
      <c r="AK23" s="77">
        <v>6.4060000000000002E-3</v>
      </c>
      <c r="AL23" s="77">
        <v>2.771E-3</v>
      </c>
      <c r="AM23" s="77">
        <v>7.9999999999999996E-6</v>
      </c>
      <c r="AN23" s="77">
        <v>100.176</v>
      </c>
      <c r="AO23" s="77"/>
      <c r="AP23" s="77">
        <v>3.2260999999999998E-2</v>
      </c>
      <c r="AQ23" s="77">
        <v>1.9788E-2</v>
      </c>
      <c r="AR23" s="77">
        <v>1.9732E-2</v>
      </c>
      <c r="AS23" s="77">
        <v>1.9008000000000001E-2</v>
      </c>
      <c r="AT23" s="77">
        <v>4.2314999999999998E-2</v>
      </c>
      <c r="AU23" s="77">
        <v>3.9097E-2</v>
      </c>
      <c r="AV23" s="77">
        <v>4.1547000000000001E-2</v>
      </c>
      <c r="AW23" s="77">
        <v>1.6140999999999999E-2</v>
      </c>
      <c r="AX23" s="77">
        <v>1.7090000000000001E-2</v>
      </c>
      <c r="AY23" s="77">
        <v>4.6921999999999998E-2</v>
      </c>
      <c r="AZ23" s="77">
        <v>9.9357000000000001E-2</v>
      </c>
      <c r="BA23" s="77">
        <v>3.9336999999999997E-2</v>
      </c>
      <c r="BB23" s="77">
        <v>2.4024E-2</v>
      </c>
      <c r="BC23" s="77">
        <v>4.3485999999999997E-2</v>
      </c>
      <c r="BD23" s="77">
        <v>3.2814000000000003E-2</v>
      </c>
      <c r="BE23" s="77">
        <v>3.7282999999999997E-2</v>
      </c>
      <c r="BF23" s="77">
        <v>4.0665E-2</v>
      </c>
      <c r="BG23" s="77">
        <v>5.4438E-2</v>
      </c>
      <c r="BH23" s="77">
        <v>5.0484000000000001E-2</v>
      </c>
      <c r="BI23" s="77">
        <v>5.2868999999999999E-2</v>
      </c>
      <c r="BJ23" s="77">
        <v>2.2584E-2</v>
      </c>
      <c r="BK23" s="77">
        <v>2.0587000000000001E-2</v>
      </c>
      <c r="BL23" s="77">
        <v>7.8269000000000005E-2</v>
      </c>
      <c r="BM23" s="77">
        <v>0.14521800000000001</v>
      </c>
      <c r="BN23" s="77">
        <v>9.0136999999999995E-2</v>
      </c>
      <c r="BO23" s="77">
        <v>5.9986999999999999E-2</v>
      </c>
      <c r="BP23" s="77"/>
      <c r="BQ23" s="77">
        <v>4.6677799999999996</v>
      </c>
      <c r="BR23" s="77">
        <v>0.93373799999999996</v>
      </c>
      <c r="BS23" s="77">
        <v>1.20774</v>
      </c>
      <c r="BT23" s="77">
        <v>0.48414600000000002</v>
      </c>
      <c r="BU23" s="77">
        <v>1.7484</v>
      </c>
      <c r="BV23" s="77">
        <v>18.1648</v>
      </c>
      <c r="BW23" s="77">
        <v>104.76300000000001</v>
      </c>
      <c r="BX23" s="77">
        <v>0.60138999999999998</v>
      </c>
      <c r="BY23" s="77">
        <v>-176.4</v>
      </c>
      <c r="BZ23" s="77">
        <v>9.47438</v>
      </c>
      <c r="CA23" s="77">
        <v>70.694400000000002</v>
      </c>
      <c r="CB23" s="77">
        <v>670.76599999999996</v>
      </c>
      <c r="CC23" s="77">
        <v>1026.6600000000001</v>
      </c>
      <c r="CE23" s="3">
        <v>20</v>
      </c>
      <c r="CF23" s="3">
        <v>20</v>
      </c>
      <c r="CG23" s="3">
        <v>20</v>
      </c>
      <c r="CH23" s="3">
        <v>20</v>
      </c>
      <c r="CI23" s="3">
        <v>20</v>
      </c>
      <c r="CJ23" s="3">
        <v>20</v>
      </c>
      <c r="CK23" s="3">
        <v>20</v>
      </c>
      <c r="CL23" s="3">
        <v>20</v>
      </c>
      <c r="CM23" s="3">
        <v>20</v>
      </c>
      <c r="CN23" s="3">
        <v>20</v>
      </c>
      <c r="CO23" s="3">
        <v>20</v>
      </c>
      <c r="CP23" s="3">
        <v>20</v>
      </c>
      <c r="CQ23" s="3">
        <v>20</v>
      </c>
      <c r="CS23" s="3">
        <v>10</v>
      </c>
      <c r="CT23" s="3">
        <v>10</v>
      </c>
      <c r="CU23" s="3">
        <v>10</v>
      </c>
      <c r="CV23" s="3">
        <v>10</v>
      </c>
      <c r="CW23" s="3">
        <v>10</v>
      </c>
      <c r="CX23" s="3">
        <v>10</v>
      </c>
      <c r="CY23" s="3">
        <v>10</v>
      </c>
      <c r="CZ23" s="3">
        <v>10</v>
      </c>
      <c r="DA23" s="3">
        <v>10</v>
      </c>
      <c r="DB23" s="3">
        <v>10</v>
      </c>
      <c r="DC23" s="3">
        <v>10</v>
      </c>
      <c r="DD23" s="3">
        <v>10</v>
      </c>
      <c r="DE23" s="3">
        <v>10</v>
      </c>
      <c r="DF23" s="3">
        <v>10</v>
      </c>
      <c r="DG23" s="3">
        <v>10</v>
      </c>
      <c r="DH23" s="3">
        <v>10</v>
      </c>
      <c r="DI23" s="3">
        <v>10</v>
      </c>
      <c r="DJ23" s="3">
        <v>10</v>
      </c>
      <c r="DK23" s="3">
        <v>10</v>
      </c>
      <c r="DL23" s="3">
        <v>10</v>
      </c>
      <c r="DM23" s="3">
        <v>10</v>
      </c>
      <c r="DN23" s="3">
        <v>10</v>
      </c>
      <c r="DO23" s="3">
        <v>10</v>
      </c>
      <c r="DP23" s="3">
        <v>10</v>
      </c>
      <c r="DQ23" s="3">
        <v>10</v>
      </c>
      <c r="DR23" s="3">
        <v>10</v>
      </c>
      <c r="DT23" s="3">
        <v>7.6171000000000003E-2</v>
      </c>
      <c r="DU23" s="3">
        <v>0.260994</v>
      </c>
      <c r="DV23" s="3">
        <v>0.307921</v>
      </c>
      <c r="DW23" s="3">
        <v>1.1791400000000001</v>
      </c>
      <c r="DX23" s="3">
        <v>8.3374000000000004E-2</v>
      </c>
      <c r="DY23" s="3">
        <v>2.2179999999999999E-3</v>
      </c>
      <c r="DZ23" s="3">
        <v>2.1800000000000001E-4</v>
      </c>
      <c r="EA23" s="3">
        <v>0.82944899999999999</v>
      </c>
      <c r="EB23" s="3">
        <v>-3.5E-4</v>
      </c>
      <c r="EC23" s="3">
        <v>7.2500000000000004E-3</v>
      </c>
      <c r="ED23" s="3">
        <v>9.8700000000000003E-4</v>
      </c>
      <c r="EE23" s="3">
        <v>1.2799999999999999E-4</v>
      </c>
      <c r="EF23" s="3">
        <v>1.8E-5</v>
      </c>
    </row>
    <row r="24" spans="1:137" x14ac:dyDescent="0.25">
      <c r="B24" s="1" t="s">
        <v>174</v>
      </c>
      <c r="C24" s="3">
        <v>9</v>
      </c>
      <c r="D24" s="3">
        <v>40</v>
      </c>
      <c r="E24" s="3">
        <v>15</v>
      </c>
      <c r="F24" s="3">
        <v>5</v>
      </c>
      <c r="G24" s="3">
        <v>5</v>
      </c>
      <c r="H24" s="3">
        <v>808</v>
      </c>
      <c r="I24" s="3">
        <v>3</v>
      </c>
      <c r="J24" s="77">
        <v>1.0510200000000001</v>
      </c>
      <c r="K24" s="77">
        <v>9.7719500000000004</v>
      </c>
      <c r="L24" s="77">
        <v>4.3057800000000004</v>
      </c>
      <c r="M24" s="77">
        <v>23.5031</v>
      </c>
      <c r="N24" s="77">
        <v>4.7589499999999996</v>
      </c>
      <c r="O24" s="77">
        <v>7.8413999999999998E-2</v>
      </c>
      <c r="P24" s="77">
        <v>4.7587999999999998E-2</v>
      </c>
      <c r="Q24" s="77">
        <v>11.2081</v>
      </c>
      <c r="R24" s="77">
        <v>5.9540000000000001E-3</v>
      </c>
      <c r="S24" s="77">
        <v>0.491346</v>
      </c>
      <c r="T24" s="77">
        <v>4.4481E-2</v>
      </c>
      <c r="U24" s="77">
        <v>-2.2370000000000001E-2</v>
      </c>
      <c r="V24" s="77">
        <v>7.85E-4</v>
      </c>
      <c r="W24" s="77">
        <v>43.602800000000002</v>
      </c>
      <c r="X24" s="77">
        <v>98.847899999999996</v>
      </c>
      <c r="Y24" s="77"/>
      <c r="Z24" s="77">
        <v>1.41675</v>
      </c>
      <c r="AA24" s="77">
        <v>16.204799999999999</v>
      </c>
      <c r="AB24" s="77">
        <v>8.1356900000000003</v>
      </c>
      <c r="AC24" s="77">
        <v>50.281599999999997</v>
      </c>
      <c r="AD24" s="77">
        <v>6.1223799999999997</v>
      </c>
      <c r="AE24" s="77">
        <v>0.10125099999999999</v>
      </c>
      <c r="AF24" s="77">
        <v>6.0557E-2</v>
      </c>
      <c r="AG24" s="77">
        <v>15.682399999999999</v>
      </c>
      <c r="AH24" s="77">
        <v>7.1720000000000004E-3</v>
      </c>
      <c r="AI24" s="77">
        <v>0.81959300000000002</v>
      </c>
      <c r="AJ24" s="77">
        <v>6.5012E-2</v>
      </c>
      <c r="AK24" s="77">
        <v>-5.126E-2</v>
      </c>
      <c r="AL24" s="77">
        <v>1.9589999999999998E-3</v>
      </c>
      <c r="AM24" s="77">
        <v>0</v>
      </c>
      <c r="AN24" s="77">
        <v>98.847899999999996</v>
      </c>
      <c r="AO24" s="77"/>
      <c r="AP24" s="77">
        <v>3.218E-2</v>
      </c>
      <c r="AQ24" s="77">
        <v>2.4534E-2</v>
      </c>
      <c r="AR24" s="77">
        <v>1.8145999999999999E-2</v>
      </c>
      <c r="AS24" s="77">
        <v>2.0027E-2</v>
      </c>
      <c r="AT24" s="77">
        <v>3.8169000000000002E-2</v>
      </c>
      <c r="AU24" s="77">
        <v>4.2285999999999997E-2</v>
      </c>
      <c r="AV24" s="77">
        <v>4.1904999999999998E-2</v>
      </c>
      <c r="AW24" s="77">
        <v>1.7361000000000001E-2</v>
      </c>
      <c r="AX24" s="77">
        <v>1.5049999999999999E-2</v>
      </c>
      <c r="AY24" s="77">
        <v>4.1707000000000001E-2</v>
      </c>
      <c r="AZ24" s="77">
        <v>0.101878</v>
      </c>
      <c r="BA24" s="77">
        <v>3.5584999999999999E-2</v>
      </c>
      <c r="BB24" s="77">
        <v>2.1516E-2</v>
      </c>
      <c r="BC24" s="77">
        <v>4.3378E-2</v>
      </c>
      <c r="BD24" s="77">
        <v>4.0684999999999999E-2</v>
      </c>
      <c r="BE24" s="77">
        <v>3.4285999999999997E-2</v>
      </c>
      <c r="BF24" s="77">
        <v>4.2846000000000002E-2</v>
      </c>
      <c r="BG24" s="77">
        <v>4.9104000000000002E-2</v>
      </c>
      <c r="BH24" s="77">
        <v>5.4601999999999998E-2</v>
      </c>
      <c r="BI24" s="77">
        <v>5.3324999999999997E-2</v>
      </c>
      <c r="BJ24" s="77">
        <v>2.4291E-2</v>
      </c>
      <c r="BK24" s="77">
        <v>1.8128999999999999E-2</v>
      </c>
      <c r="BL24" s="77">
        <v>6.9569000000000006E-2</v>
      </c>
      <c r="BM24" s="77">
        <v>0.14890300000000001</v>
      </c>
      <c r="BN24" s="77">
        <v>8.1539E-2</v>
      </c>
      <c r="BO24" s="77">
        <v>5.3725000000000002E-2</v>
      </c>
      <c r="BP24" s="77"/>
      <c r="BQ24" s="77">
        <v>4.49695</v>
      </c>
      <c r="BR24" s="77">
        <v>0.94673799999999997</v>
      </c>
      <c r="BS24" s="77">
        <v>1.22377</v>
      </c>
      <c r="BT24" s="77">
        <v>0.48577300000000001</v>
      </c>
      <c r="BU24" s="77">
        <v>1.7776000000000001</v>
      </c>
      <c r="BV24" s="77">
        <v>29.544499999999999</v>
      </c>
      <c r="BW24" s="77">
        <v>44.6464</v>
      </c>
      <c r="BX24" s="77">
        <v>0.60342799999999996</v>
      </c>
      <c r="BY24" s="77">
        <v>122.429</v>
      </c>
      <c r="BZ24" s="77">
        <v>9.0916200000000007</v>
      </c>
      <c r="CA24" s="77">
        <v>115.426</v>
      </c>
      <c r="CB24" s="77">
        <v>-66.131</v>
      </c>
      <c r="CC24" s="77">
        <v>1299.54</v>
      </c>
      <c r="CE24" s="3">
        <v>20</v>
      </c>
      <c r="CF24" s="3">
        <v>20</v>
      </c>
      <c r="CG24" s="3">
        <v>20</v>
      </c>
      <c r="CH24" s="3">
        <v>20</v>
      </c>
      <c r="CI24" s="3">
        <v>20</v>
      </c>
      <c r="CJ24" s="3">
        <v>20</v>
      </c>
      <c r="CK24" s="3">
        <v>20</v>
      </c>
      <c r="CL24" s="3">
        <v>20</v>
      </c>
      <c r="CM24" s="3">
        <v>20</v>
      </c>
      <c r="CN24" s="3">
        <v>20</v>
      </c>
      <c r="CO24" s="3">
        <v>20</v>
      </c>
      <c r="CP24" s="3">
        <v>20</v>
      </c>
      <c r="CQ24" s="3">
        <v>20</v>
      </c>
      <c r="CS24" s="3">
        <v>10</v>
      </c>
      <c r="CT24" s="3">
        <v>10</v>
      </c>
      <c r="CU24" s="3">
        <v>10</v>
      </c>
      <c r="CV24" s="3">
        <v>10</v>
      </c>
      <c r="CW24" s="3">
        <v>10</v>
      </c>
      <c r="CX24" s="3">
        <v>10</v>
      </c>
      <c r="CY24" s="3">
        <v>10</v>
      </c>
      <c r="CZ24" s="3">
        <v>10</v>
      </c>
      <c r="DA24" s="3">
        <v>10</v>
      </c>
      <c r="DB24" s="3">
        <v>10</v>
      </c>
      <c r="DC24" s="3">
        <v>10</v>
      </c>
      <c r="DD24" s="3">
        <v>10</v>
      </c>
      <c r="DE24" s="3">
        <v>10</v>
      </c>
      <c r="DF24" s="3">
        <v>10</v>
      </c>
      <c r="DG24" s="3">
        <v>10</v>
      </c>
      <c r="DH24" s="3">
        <v>10</v>
      </c>
      <c r="DI24" s="3">
        <v>10</v>
      </c>
      <c r="DJ24" s="3">
        <v>10</v>
      </c>
      <c r="DK24" s="3">
        <v>10</v>
      </c>
      <c r="DL24" s="3">
        <v>10</v>
      </c>
      <c r="DM24" s="3">
        <v>10</v>
      </c>
      <c r="DN24" s="3">
        <v>10</v>
      </c>
      <c r="DO24" s="3">
        <v>10</v>
      </c>
      <c r="DP24" s="3">
        <v>10</v>
      </c>
      <c r="DQ24" s="3">
        <v>10</v>
      </c>
      <c r="DR24" s="3">
        <v>10</v>
      </c>
      <c r="DT24" s="3">
        <v>8.1449999999999995E-2</v>
      </c>
      <c r="DU24" s="3">
        <v>0.255276</v>
      </c>
      <c r="DV24" s="3">
        <v>0.298711</v>
      </c>
      <c r="DW24" s="3">
        <v>1.1718599999999999</v>
      </c>
      <c r="DX24" s="3">
        <v>7.9993999999999996E-2</v>
      </c>
      <c r="DY24" s="3">
        <v>1.3179999999999999E-3</v>
      </c>
      <c r="DZ24" s="3">
        <v>5.3700000000000004E-4</v>
      </c>
      <c r="EA24" s="3">
        <v>0.82540199999999997</v>
      </c>
      <c r="EB24" s="3">
        <v>4.75E-4</v>
      </c>
      <c r="EC24" s="3">
        <v>7.4390000000000003E-3</v>
      </c>
      <c r="ED24" s="3">
        <v>5.9199999999999997E-4</v>
      </c>
      <c r="EE24" s="3">
        <v>-1.0200000000000001E-3</v>
      </c>
      <c r="EF24" s="3">
        <v>1.2999999999999999E-5</v>
      </c>
    </row>
    <row r="25" spans="1:137" x14ac:dyDescent="0.25">
      <c r="B25" s="1" t="s">
        <v>175</v>
      </c>
      <c r="C25" s="3">
        <v>10</v>
      </c>
      <c r="D25" s="3">
        <v>40</v>
      </c>
      <c r="E25" s="3">
        <v>15</v>
      </c>
      <c r="F25" s="3">
        <v>10</v>
      </c>
      <c r="G25" s="3">
        <v>5</v>
      </c>
      <c r="H25" s="3">
        <v>809</v>
      </c>
      <c r="I25" s="3">
        <v>1</v>
      </c>
      <c r="J25" s="77">
        <v>1.0028600000000001</v>
      </c>
      <c r="K25" s="77">
        <v>9.8581099999999999</v>
      </c>
      <c r="L25" s="77">
        <v>4.42605</v>
      </c>
      <c r="M25" s="77">
        <v>23.047599999999999</v>
      </c>
      <c r="N25" s="77">
        <v>4.8433000000000002</v>
      </c>
      <c r="O25" s="77">
        <v>0.100976</v>
      </c>
      <c r="P25" s="77">
        <v>4.6962999999999998E-2</v>
      </c>
      <c r="Q25" s="77">
        <v>11.1172</v>
      </c>
      <c r="R25" s="77">
        <v>4.6160000000000003E-3</v>
      </c>
      <c r="S25" s="77">
        <v>0.44387599999999999</v>
      </c>
      <c r="T25" s="77">
        <v>8.1522999999999998E-2</v>
      </c>
      <c r="U25" s="77">
        <v>-1.4E-3</v>
      </c>
      <c r="V25" s="77">
        <v>-1.2800000000000001E-3</v>
      </c>
      <c r="W25" s="77">
        <v>43.234099999999998</v>
      </c>
      <c r="X25" s="77">
        <v>98.204499999999996</v>
      </c>
      <c r="Y25" s="77"/>
      <c r="Z25" s="77">
        <v>1.3518399999999999</v>
      </c>
      <c r="AA25" s="77">
        <v>16.3477</v>
      </c>
      <c r="AB25" s="77">
        <v>8.3629300000000004</v>
      </c>
      <c r="AC25" s="77">
        <v>49.307099999999998</v>
      </c>
      <c r="AD25" s="77">
        <v>6.2309000000000001</v>
      </c>
      <c r="AE25" s="77">
        <v>0.130385</v>
      </c>
      <c r="AF25" s="77">
        <v>5.9761000000000002E-2</v>
      </c>
      <c r="AG25" s="77">
        <v>15.555199999999999</v>
      </c>
      <c r="AH25" s="77">
        <v>5.561E-3</v>
      </c>
      <c r="AI25" s="77">
        <v>0.74041199999999996</v>
      </c>
      <c r="AJ25" s="77">
        <v>0.11915199999999999</v>
      </c>
      <c r="AK25" s="77">
        <v>-3.2100000000000002E-3</v>
      </c>
      <c r="AL25" s="77">
        <v>-3.1900000000000001E-3</v>
      </c>
      <c r="AM25" s="77">
        <v>0</v>
      </c>
      <c r="AN25" s="77">
        <v>98.204499999999996</v>
      </c>
      <c r="AO25" s="77"/>
      <c r="AP25" s="77">
        <v>2.4205999999999998E-2</v>
      </c>
      <c r="AQ25" s="77">
        <v>1.4792E-2</v>
      </c>
      <c r="AR25" s="77">
        <v>1.3226999999999999E-2</v>
      </c>
      <c r="AS25" s="77">
        <v>1.3587999999999999E-2</v>
      </c>
      <c r="AT25" s="77">
        <v>2.6883000000000001E-2</v>
      </c>
      <c r="AU25" s="77">
        <v>2.9146999999999999E-2</v>
      </c>
      <c r="AV25" s="77">
        <v>2.9898999999999998E-2</v>
      </c>
      <c r="AW25" s="77">
        <v>1.1469E-2</v>
      </c>
      <c r="AX25" s="77">
        <v>1.0115000000000001E-2</v>
      </c>
      <c r="AY25" s="77">
        <v>3.4752999999999999E-2</v>
      </c>
      <c r="AZ25" s="77">
        <v>6.0887999999999998E-2</v>
      </c>
      <c r="BA25" s="77">
        <v>2.3786000000000002E-2</v>
      </c>
      <c r="BB25" s="77">
        <v>1.5285999999999999E-2</v>
      </c>
      <c r="BC25" s="77">
        <v>3.2629999999999999E-2</v>
      </c>
      <c r="BD25" s="77">
        <v>2.4528999999999999E-2</v>
      </c>
      <c r="BE25" s="77">
        <v>2.4992E-2</v>
      </c>
      <c r="BF25" s="77">
        <v>2.9071E-2</v>
      </c>
      <c r="BG25" s="77">
        <v>3.4584999999999998E-2</v>
      </c>
      <c r="BH25" s="77">
        <v>3.7636000000000003E-2</v>
      </c>
      <c r="BI25" s="77">
        <v>3.8046999999999997E-2</v>
      </c>
      <c r="BJ25" s="77">
        <v>1.6048E-2</v>
      </c>
      <c r="BK25" s="77">
        <v>1.2184E-2</v>
      </c>
      <c r="BL25" s="77">
        <v>5.7971000000000002E-2</v>
      </c>
      <c r="BM25" s="77">
        <v>8.8993000000000003E-2</v>
      </c>
      <c r="BN25" s="77">
        <v>5.4503999999999997E-2</v>
      </c>
      <c r="BO25" s="77">
        <v>3.8170000000000003E-2</v>
      </c>
      <c r="BP25" s="77"/>
      <c r="BQ25" s="77">
        <v>3.2892100000000002</v>
      </c>
      <c r="BR25" s="77">
        <v>0.66546899999999998</v>
      </c>
      <c r="BS25" s="77">
        <v>0.85505900000000001</v>
      </c>
      <c r="BT25" s="77">
        <v>0.34733799999999998</v>
      </c>
      <c r="BU25" s="77">
        <v>1.2457100000000001</v>
      </c>
      <c r="BV25" s="77">
        <v>16.529</v>
      </c>
      <c r="BW25" s="77">
        <v>32.213500000000003</v>
      </c>
      <c r="BX25" s="77">
        <v>0.42821199999999998</v>
      </c>
      <c r="BY25" s="77">
        <v>105.724</v>
      </c>
      <c r="BZ25" s="77">
        <v>7.1081599999999998</v>
      </c>
      <c r="CA25" s="77">
        <v>41.160499999999999</v>
      </c>
      <c r="CB25" s="77">
        <v>-793.74</v>
      </c>
      <c r="CC25" s="77">
        <v>-559.09</v>
      </c>
      <c r="CE25" s="3">
        <v>20</v>
      </c>
      <c r="CF25" s="3">
        <v>20</v>
      </c>
      <c r="CG25" s="3">
        <v>20</v>
      </c>
      <c r="CH25" s="3">
        <v>20</v>
      </c>
      <c r="CI25" s="3">
        <v>20</v>
      </c>
      <c r="CJ25" s="3">
        <v>20</v>
      </c>
      <c r="CK25" s="3">
        <v>20</v>
      </c>
      <c r="CL25" s="3">
        <v>20</v>
      </c>
      <c r="CM25" s="3">
        <v>20</v>
      </c>
      <c r="CN25" s="3">
        <v>20</v>
      </c>
      <c r="CO25" s="3">
        <v>20</v>
      </c>
      <c r="CP25" s="3">
        <v>20</v>
      </c>
      <c r="CQ25" s="3">
        <v>20</v>
      </c>
      <c r="CS25" s="3">
        <v>10</v>
      </c>
      <c r="CT25" s="3">
        <v>10</v>
      </c>
      <c r="CU25" s="3">
        <v>10</v>
      </c>
      <c r="CV25" s="3">
        <v>10</v>
      </c>
      <c r="CW25" s="3">
        <v>10</v>
      </c>
      <c r="CX25" s="3">
        <v>10</v>
      </c>
      <c r="CY25" s="3">
        <v>10</v>
      </c>
      <c r="CZ25" s="3">
        <v>10</v>
      </c>
      <c r="DA25" s="3">
        <v>10</v>
      </c>
      <c r="DB25" s="3">
        <v>10</v>
      </c>
      <c r="DC25" s="3">
        <v>10</v>
      </c>
      <c r="DD25" s="3">
        <v>10</v>
      </c>
      <c r="DE25" s="3">
        <v>10</v>
      </c>
      <c r="DF25" s="3">
        <v>10</v>
      </c>
      <c r="DG25" s="3">
        <v>10</v>
      </c>
      <c r="DH25" s="3">
        <v>10</v>
      </c>
      <c r="DI25" s="3">
        <v>10</v>
      </c>
      <c r="DJ25" s="3">
        <v>10</v>
      </c>
      <c r="DK25" s="3">
        <v>10</v>
      </c>
      <c r="DL25" s="3">
        <v>10</v>
      </c>
      <c r="DM25" s="3">
        <v>10</v>
      </c>
      <c r="DN25" s="3">
        <v>10</v>
      </c>
      <c r="DO25" s="3">
        <v>10</v>
      </c>
      <c r="DP25" s="3">
        <v>10</v>
      </c>
      <c r="DQ25" s="3">
        <v>10</v>
      </c>
      <c r="DR25" s="3">
        <v>10</v>
      </c>
      <c r="DT25" s="3">
        <v>7.7644000000000005E-2</v>
      </c>
      <c r="DU25" s="3">
        <v>0.25746400000000003</v>
      </c>
      <c r="DV25" s="3">
        <v>0.30649999999999999</v>
      </c>
      <c r="DW25" s="3">
        <v>1.1466799999999999</v>
      </c>
      <c r="DX25" s="3">
        <v>8.1435999999999995E-2</v>
      </c>
      <c r="DY25" s="3">
        <v>1.6980000000000001E-3</v>
      </c>
      <c r="DZ25" s="3">
        <v>5.2999999999999998E-4</v>
      </c>
      <c r="EA25" s="3">
        <v>0.81896800000000003</v>
      </c>
      <c r="EB25" s="3">
        <v>3.68E-4</v>
      </c>
      <c r="EC25" s="3">
        <v>6.7239999999999999E-3</v>
      </c>
      <c r="ED25" s="3">
        <v>1.0859999999999999E-3</v>
      </c>
      <c r="EE25" s="3">
        <v>-6.0000000000000002E-5</v>
      </c>
      <c r="EF25" s="3">
        <v>-2.0000000000000002E-5</v>
      </c>
    </row>
    <row r="26" spans="1:137" x14ac:dyDescent="0.25">
      <c r="B26" s="1" t="s">
        <v>175</v>
      </c>
      <c r="C26" s="3">
        <v>10</v>
      </c>
      <c r="D26" s="3">
        <v>40</v>
      </c>
      <c r="E26" s="3">
        <v>15</v>
      </c>
      <c r="F26" s="3">
        <v>10</v>
      </c>
      <c r="G26" s="3">
        <v>5</v>
      </c>
      <c r="H26" s="3">
        <v>810</v>
      </c>
      <c r="I26" s="3">
        <v>2</v>
      </c>
      <c r="J26" s="77">
        <v>1.01281</v>
      </c>
      <c r="K26" s="77">
        <v>9.8757900000000003</v>
      </c>
      <c r="L26" s="77">
        <v>4.3349200000000003</v>
      </c>
      <c r="M26" s="77">
        <v>23.366700000000002</v>
      </c>
      <c r="N26" s="77">
        <v>4.91873</v>
      </c>
      <c r="O26" s="77">
        <v>0.120018</v>
      </c>
      <c r="P26" s="77">
        <v>2.1226999999999999E-2</v>
      </c>
      <c r="Q26" s="77">
        <v>11.1554</v>
      </c>
      <c r="R26" s="77">
        <v>-2.6199999999999999E-3</v>
      </c>
      <c r="S26" s="77">
        <v>0.459513</v>
      </c>
      <c r="T26" s="77">
        <v>4.0752999999999998E-2</v>
      </c>
      <c r="U26" s="77">
        <v>6.9909999999999998E-3</v>
      </c>
      <c r="V26" s="77">
        <v>2.905E-3</v>
      </c>
      <c r="W26" s="77">
        <v>43.574300000000001</v>
      </c>
      <c r="X26" s="77">
        <v>98.8874</v>
      </c>
      <c r="Y26" s="77"/>
      <c r="Z26" s="77">
        <v>1.36524</v>
      </c>
      <c r="AA26" s="77">
        <v>16.376999999999999</v>
      </c>
      <c r="AB26" s="77">
        <v>8.1907499999999995</v>
      </c>
      <c r="AC26" s="77">
        <v>49.989600000000003</v>
      </c>
      <c r="AD26" s="77">
        <v>6.3279300000000003</v>
      </c>
      <c r="AE26" s="77">
        <v>0.154972</v>
      </c>
      <c r="AF26" s="77">
        <v>2.7012000000000001E-2</v>
      </c>
      <c r="AG26" s="77">
        <v>15.608700000000001</v>
      </c>
      <c r="AH26" s="77">
        <v>-3.15E-3</v>
      </c>
      <c r="AI26" s="77">
        <v>0.76649500000000004</v>
      </c>
      <c r="AJ26" s="77">
        <v>5.9563999999999999E-2</v>
      </c>
      <c r="AK26" s="77">
        <v>1.602E-2</v>
      </c>
      <c r="AL26" s="77">
        <v>7.254E-3</v>
      </c>
      <c r="AM26" s="77">
        <v>0</v>
      </c>
      <c r="AN26" s="77">
        <v>98.8874</v>
      </c>
      <c r="AO26" s="77"/>
      <c r="AP26" s="77">
        <v>2.1822000000000001E-2</v>
      </c>
      <c r="AQ26" s="77">
        <v>1.4725E-2</v>
      </c>
      <c r="AR26" s="77">
        <v>1.3493E-2</v>
      </c>
      <c r="AS26" s="77">
        <v>1.3502999999999999E-2</v>
      </c>
      <c r="AT26" s="77">
        <v>2.8121E-2</v>
      </c>
      <c r="AU26" s="77">
        <v>2.7061000000000002E-2</v>
      </c>
      <c r="AV26" s="77">
        <v>3.0506999999999999E-2</v>
      </c>
      <c r="AW26" s="77">
        <v>1.1764999999999999E-2</v>
      </c>
      <c r="AX26" s="77">
        <v>1.1224E-2</v>
      </c>
      <c r="AY26" s="77">
        <v>2.7972E-2</v>
      </c>
      <c r="AZ26" s="77">
        <v>5.7738999999999999E-2</v>
      </c>
      <c r="BA26" s="77">
        <v>2.0972000000000001E-2</v>
      </c>
      <c r="BB26" s="77">
        <v>1.464E-2</v>
      </c>
      <c r="BC26" s="77">
        <v>2.9416000000000001E-2</v>
      </c>
      <c r="BD26" s="77">
        <v>2.4417999999999999E-2</v>
      </c>
      <c r="BE26" s="77">
        <v>2.5495E-2</v>
      </c>
      <c r="BF26" s="77">
        <v>2.8888E-2</v>
      </c>
      <c r="BG26" s="77">
        <v>3.6178000000000002E-2</v>
      </c>
      <c r="BH26" s="77">
        <v>3.4942000000000001E-2</v>
      </c>
      <c r="BI26" s="77">
        <v>3.8821000000000001E-2</v>
      </c>
      <c r="BJ26" s="77">
        <v>1.6461E-2</v>
      </c>
      <c r="BK26" s="77">
        <v>1.3520000000000001E-2</v>
      </c>
      <c r="BL26" s="77">
        <v>4.6658999999999999E-2</v>
      </c>
      <c r="BM26" s="77">
        <v>8.4390000000000007E-2</v>
      </c>
      <c r="BN26" s="77">
        <v>4.8053999999999999E-2</v>
      </c>
      <c r="BO26" s="77">
        <v>3.6555999999999998E-2</v>
      </c>
      <c r="BP26" s="77"/>
      <c r="BQ26" s="77">
        <v>3.23407</v>
      </c>
      <c r="BR26" s="77">
        <v>0.66471499999999994</v>
      </c>
      <c r="BS26" s="77">
        <v>0.864313</v>
      </c>
      <c r="BT26" s="77">
        <v>0.34464099999999998</v>
      </c>
      <c r="BU26" s="77">
        <v>1.23803</v>
      </c>
      <c r="BV26" s="77">
        <v>13.675599999999999</v>
      </c>
      <c r="BW26" s="77">
        <v>69.949200000000005</v>
      </c>
      <c r="BX26" s="77">
        <v>0.42753000000000002</v>
      </c>
      <c r="BY26" s="77">
        <v>-199.9</v>
      </c>
      <c r="BZ26" s="77">
        <v>6.6231200000000001</v>
      </c>
      <c r="CA26" s="77">
        <v>73.276499999999999</v>
      </c>
      <c r="CB26" s="77">
        <v>148.30500000000001</v>
      </c>
      <c r="CC26" s="77">
        <v>242.48699999999999</v>
      </c>
      <c r="CE26" s="3">
        <v>20</v>
      </c>
      <c r="CF26" s="3">
        <v>20</v>
      </c>
      <c r="CG26" s="3">
        <v>20</v>
      </c>
      <c r="CH26" s="3">
        <v>20</v>
      </c>
      <c r="CI26" s="3">
        <v>20</v>
      </c>
      <c r="CJ26" s="3">
        <v>20</v>
      </c>
      <c r="CK26" s="3">
        <v>20</v>
      </c>
      <c r="CL26" s="3">
        <v>20</v>
      </c>
      <c r="CM26" s="3">
        <v>20</v>
      </c>
      <c r="CN26" s="3">
        <v>20</v>
      </c>
      <c r="CO26" s="3">
        <v>20</v>
      </c>
      <c r="CP26" s="3">
        <v>20</v>
      </c>
      <c r="CQ26" s="3">
        <v>20</v>
      </c>
      <c r="CS26" s="3">
        <v>10</v>
      </c>
      <c r="CT26" s="3">
        <v>10</v>
      </c>
      <c r="CU26" s="3">
        <v>10</v>
      </c>
      <c r="CV26" s="3">
        <v>10</v>
      </c>
      <c r="CW26" s="3">
        <v>10</v>
      </c>
      <c r="CX26" s="3">
        <v>10</v>
      </c>
      <c r="CY26" s="3">
        <v>10</v>
      </c>
      <c r="CZ26" s="3">
        <v>10</v>
      </c>
      <c r="DA26" s="3">
        <v>10</v>
      </c>
      <c r="DB26" s="3">
        <v>10</v>
      </c>
      <c r="DC26" s="3">
        <v>10</v>
      </c>
      <c r="DD26" s="3">
        <v>10</v>
      </c>
      <c r="DE26" s="3">
        <v>10</v>
      </c>
      <c r="DF26" s="3">
        <v>10</v>
      </c>
      <c r="DG26" s="3">
        <v>10</v>
      </c>
      <c r="DH26" s="3">
        <v>10</v>
      </c>
      <c r="DI26" s="3">
        <v>10</v>
      </c>
      <c r="DJ26" s="3">
        <v>10</v>
      </c>
      <c r="DK26" s="3">
        <v>10</v>
      </c>
      <c r="DL26" s="3">
        <v>10</v>
      </c>
      <c r="DM26" s="3">
        <v>10</v>
      </c>
      <c r="DN26" s="3">
        <v>10</v>
      </c>
      <c r="DO26" s="3">
        <v>10</v>
      </c>
      <c r="DP26" s="3">
        <v>10</v>
      </c>
      <c r="DQ26" s="3">
        <v>10</v>
      </c>
      <c r="DR26" s="3">
        <v>10</v>
      </c>
      <c r="DT26" s="3">
        <v>7.8403E-2</v>
      </c>
      <c r="DU26" s="3">
        <v>0.25788899999999998</v>
      </c>
      <c r="DV26" s="3">
        <v>0.30034499999999997</v>
      </c>
      <c r="DW26" s="3">
        <v>1.16391</v>
      </c>
      <c r="DX26" s="3">
        <v>8.2695000000000005E-2</v>
      </c>
      <c r="DY26" s="3">
        <v>2.0179999999999998E-3</v>
      </c>
      <c r="DZ26" s="3">
        <v>2.3900000000000001E-4</v>
      </c>
      <c r="EA26" s="3">
        <v>0.82171400000000006</v>
      </c>
      <c r="EB26" s="3">
        <v>-2.1000000000000001E-4</v>
      </c>
      <c r="EC26" s="3">
        <v>6.9610000000000002E-3</v>
      </c>
      <c r="ED26" s="3">
        <v>5.4299999999999997E-4</v>
      </c>
      <c r="EE26" s="3">
        <v>3.2000000000000003E-4</v>
      </c>
      <c r="EF26" s="3">
        <v>4.6E-5</v>
      </c>
    </row>
    <row r="27" spans="1:137" x14ac:dyDescent="0.25">
      <c r="B27" s="1" t="s">
        <v>176</v>
      </c>
      <c r="C27" s="3">
        <v>11</v>
      </c>
      <c r="D27" s="3">
        <v>40</v>
      </c>
      <c r="E27" s="3">
        <v>15</v>
      </c>
      <c r="F27" s="3">
        <v>2</v>
      </c>
      <c r="G27" s="3">
        <v>5</v>
      </c>
      <c r="H27" s="3">
        <v>811</v>
      </c>
      <c r="I27" s="3">
        <v>1</v>
      </c>
      <c r="J27" s="77">
        <v>1.0615600000000001</v>
      </c>
      <c r="K27" s="77">
        <v>10.0915</v>
      </c>
      <c r="L27" s="77">
        <v>4.2910000000000004</v>
      </c>
      <c r="M27" s="77">
        <v>23.672699999999999</v>
      </c>
      <c r="N27" s="77">
        <v>5.0194099999999997</v>
      </c>
      <c r="O27" s="77">
        <v>0.18629499999999999</v>
      </c>
      <c r="P27" s="77">
        <v>5.4662000000000002E-2</v>
      </c>
      <c r="Q27" s="77">
        <v>11.115</v>
      </c>
      <c r="R27" s="77">
        <v>-1.349E-2</v>
      </c>
      <c r="S27" s="77">
        <v>0.42397800000000002</v>
      </c>
      <c r="T27" s="77">
        <v>-0.16916</v>
      </c>
      <c r="U27" s="77">
        <v>4.1973000000000003E-2</v>
      </c>
      <c r="V27" s="77">
        <v>-1.8350000000000002E-2</v>
      </c>
      <c r="W27" s="77">
        <v>43.974499999999999</v>
      </c>
      <c r="X27" s="77">
        <v>99.731499999999997</v>
      </c>
      <c r="Y27" s="77"/>
      <c r="Z27" s="77">
        <v>1.43096</v>
      </c>
      <c r="AA27" s="77">
        <v>16.7347</v>
      </c>
      <c r="AB27" s="77">
        <v>8.1077700000000004</v>
      </c>
      <c r="AC27" s="77">
        <v>50.644300000000001</v>
      </c>
      <c r="AD27" s="77">
        <v>6.4574600000000002</v>
      </c>
      <c r="AE27" s="77">
        <v>0.24055099999999999</v>
      </c>
      <c r="AF27" s="77">
        <v>6.9558999999999996E-2</v>
      </c>
      <c r="AG27" s="77">
        <v>15.552099999999999</v>
      </c>
      <c r="AH27" s="77">
        <v>-1.6250000000000001E-2</v>
      </c>
      <c r="AI27" s="77">
        <v>0.70721999999999996</v>
      </c>
      <c r="AJ27" s="77">
        <v>-0.24723000000000001</v>
      </c>
      <c r="AK27" s="77">
        <v>9.6178E-2</v>
      </c>
      <c r="AL27" s="77">
        <v>-4.582E-2</v>
      </c>
      <c r="AM27" s="77">
        <v>7.9999999999999996E-6</v>
      </c>
      <c r="AN27" s="77">
        <v>99.731499999999997</v>
      </c>
      <c r="AO27" s="77"/>
      <c r="AP27" s="77">
        <v>6.4657000000000006E-2</v>
      </c>
      <c r="AQ27" s="77">
        <v>3.4915000000000002E-2</v>
      </c>
      <c r="AR27" s="77">
        <v>3.2543000000000002E-2</v>
      </c>
      <c r="AS27" s="77">
        <v>3.1438000000000001E-2</v>
      </c>
      <c r="AT27" s="77">
        <v>7.5414999999999996E-2</v>
      </c>
      <c r="AU27" s="77">
        <v>6.8061999999999998E-2</v>
      </c>
      <c r="AV27" s="77">
        <v>7.2828000000000004E-2</v>
      </c>
      <c r="AW27" s="77">
        <v>2.8316000000000001E-2</v>
      </c>
      <c r="AX27" s="77">
        <v>3.0445E-2</v>
      </c>
      <c r="AY27" s="77">
        <v>8.2279000000000005E-2</v>
      </c>
      <c r="AZ27" s="77">
        <v>0.22554199999999999</v>
      </c>
      <c r="BA27" s="77">
        <v>5.1406E-2</v>
      </c>
      <c r="BB27" s="77">
        <v>4.0427999999999999E-2</v>
      </c>
      <c r="BC27" s="77">
        <v>8.7156999999999998E-2</v>
      </c>
      <c r="BD27" s="77">
        <v>5.7898999999999999E-2</v>
      </c>
      <c r="BE27" s="77">
        <v>6.1490000000000003E-2</v>
      </c>
      <c r="BF27" s="77">
        <v>6.7255999999999996E-2</v>
      </c>
      <c r="BG27" s="77">
        <v>9.7020999999999996E-2</v>
      </c>
      <c r="BH27" s="77">
        <v>8.7884000000000004E-2</v>
      </c>
      <c r="BI27" s="77">
        <v>9.2674999999999993E-2</v>
      </c>
      <c r="BJ27" s="77">
        <v>3.9619000000000001E-2</v>
      </c>
      <c r="BK27" s="77">
        <v>3.6673999999999998E-2</v>
      </c>
      <c r="BL27" s="77">
        <v>0.13724600000000001</v>
      </c>
      <c r="BM27" s="77">
        <v>0.32964599999999999</v>
      </c>
      <c r="BN27" s="77">
        <v>0.11779299999999999</v>
      </c>
      <c r="BO27" s="77">
        <v>0.100948</v>
      </c>
      <c r="BP27" s="77"/>
      <c r="BQ27" s="77">
        <v>7.2911900000000003</v>
      </c>
      <c r="BR27" s="77">
        <v>1.4709399999999999</v>
      </c>
      <c r="BS27" s="77">
        <v>1.94838</v>
      </c>
      <c r="BT27" s="77">
        <v>0.765872</v>
      </c>
      <c r="BU27" s="77">
        <v>2.7665999999999999</v>
      </c>
      <c r="BV27" s="77">
        <v>23.1326</v>
      </c>
      <c r="BW27" s="77">
        <v>67.3262</v>
      </c>
      <c r="BX27" s="77">
        <v>0.958982</v>
      </c>
      <c r="BY27" s="77">
        <v>-102.07</v>
      </c>
      <c r="BZ27" s="77">
        <v>16.637699999999999</v>
      </c>
      <c r="CA27" s="77">
        <v>-53.286999999999999</v>
      </c>
      <c r="CB27" s="77">
        <v>70.710499999999996</v>
      </c>
      <c r="CC27" s="77">
        <v>-94.388999999999996</v>
      </c>
      <c r="CE27" s="3">
        <v>20</v>
      </c>
      <c r="CF27" s="3">
        <v>20</v>
      </c>
      <c r="CG27" s="3">
        <v>20</v>
      </c>
      <c r="CH27" s="3">
        <v>20</v>
      </c>
      <c r="CI27" s="3">
        <v>20</v>
      </c>
      <c r="CJ27" s="3">
        <v>20</v>
      </c>
      <c r="CK27" s="3">
        <v>20</v>
      </c>
      <c r="CL27" s="3">
        <v>20</v>
      </c>
      <c r="CM27" s="3">
        <v>20</v>
      </c>
      <c r="CN27" s="3">
        <v>20</v>
      </c>
      <c r="CO27" s="3">
        <v>20</v>
      </c>
      <c r="CP27" s="3">
        <v>20</v>
      </c>
      <c r="CQ27" s="3">
        <v>20</v>
      </c>
      <c r="CS27" s="3">
        <v>10</v>
      </c>
      <c r="CT27" s="3">
        <v>10</v>
      </c>
      <c r="CU27" s="3">
        <v>10</v>
      </c>
      <c r="CV27" s="3">
        <v>10</v>
      </c>
      <c r="CW27" s="3">
        <v>10</v>
      </c>
      <c r="CX27" s="3">
        <v>10</v>
      </c>
      <c r="CY27" s="3">
        <v>10</v>
      </c>
      <c r="CZ27" s="3">
        <v>10</v>
      </c>
      <c r="DA27" s="3">
        <v>10</v>
      </c>
      <c r="DB27" s="3">
        <v>10</v>
      </c>
      <c r="DC27" s="3">
        <v>10</v>
      </c>
      <c r="DD27" s="3">
        <v>10</v>
      </c>
      <c r="DE27" s="3">
        <v>10</v>
      </c>
      <c r="DF27" s="3">
        <v>10</v>
      </c>
      <c r="DG27" s="3">
        <v>10</v>
      </c>
      <c r="DH27" s="3">
        <v>10</v>
      </c>
      <c r="DI27" s="3">
        <v>10</v>
      </c>
      <c r="DJ27" s="3">
        <v>10</v>
      </c>
      <c r="DK27" s="3">
        <v>10</v>
      </c>
      <c r="DL27" s="3">
        <v>10</v>
      </c>
      <c r="DM27" s="3">
        <v>10</v>
      </c>
      <c r="DN27" s="3">
        <v>10</v>
      </c>
      <c r="DO27" s="3">
        <v>10</v>
      </c>
      <c r="DP27" s="3">
        <v>10</v>
      </c>
      <c r="DQ27" s="3">
        <v>10</v>
      </c>
      <c r="DR27" s="3">
        <v>10</v>
      </c>
      <c r="DT27" s="3">
        <v>8.2272999999999999E-2</v>
      </c>
      <c r="DU27" s="3">
        <v>0.26359100000000002</v>
      </c>
      <c r="DV27" s="3">
        <v>0.29698000000000002</v>
      </c>
      <c r="DW27" s="3">
        <v>1.17883</v>
      </c>
      <c r="DX27" s="3">
        <v>8.4401000000000004E-2</v>
      </c>
      <c r="DY27" s="3">
        <v>3.1319999999999998E-3</v>
      </c>
      <c r="DZ27" s="3">
        <v>6.1700000000000004E-4</v>
      </c>
      <c r="EA27" s="3">
        <v>0.81834499999999999</v>
      </c>
      <c r="EB27" s="3">
        <v>-1.0399999999999999E-3</v>
      </c>
      <c r="EC27" s="3">
        <v>6.4209999999999996E-3</v>
      </c>
      <c r="ED27" s="3">
        <v>-2.2200000000000002E-3</v>
      </c>
      <c r="EE27" s="3">
        <v>1.9189999999999999E-3</v>
      </c>
      <c r="EF27" s="3">
        <v>-2.9E-4</v>
      </c>
    </row>
    <row r="28" spans="1:137" x14ac:dyDescent="0.25">
      <c r="B28" s="1" t="s">
        <v>176</v>
      </c>
      <c r="C28" s="3">
        <v>11</v>
      </c>
      <c r="D28" s="3">
        <v>40</v>
      </c>
      <c r="E28" s="3">
        <v>15</v>
      </c>
      <c r="F28" s="3">
        <v>2</v>
      </c>
      <c r="G28" s="3">
        <v>5</v>
      </c>
      <c r="H28" s="3">
        <v>812</v>
      </c>
      <c r="I28" s="3">
        <v>2</v>
      </c>
      <c r="J28" s="77">
        <v>1.2099500000000001</v>
      </c>
      <c r="K28" s="77">
        <v>10.1591</v>
      </c>
      <c r="L28" s="77">
        <v>4.35318</v>
      </c>
      <c r="M28" s="77">
        <v>23.8048</v>
      </c>
      <c r="N28" s="77">
        <v>4.8097200000000004</v>
      </c>
      <c r="O28" s="77">
        <v>5.8805999999999997E-2</v>
      </c>
      <c r="P28" s="77">
        <v>0</v>
      </c>
      <c r="Q28" s="77">
        <v>11.051</v>
      </c>
      <c r="R28" s="77">
        <v>1.7047E-2</v>
      </c>
      <c r="S28" s="77">
        <v>0.52954599999999996</v>
      </c>
      <c r="T28" s="77">
        <v>5.5652E-2</v>
      </c>
      <c r="U28" s="77">
        <v>2.8001999999999999E-2</v>
      </c>
      <c r="V28" s="77">
        <v>3.1196000000000002E-2</v>
      </c>
      <c r="W28" s="77">
        <v>44.375399999999999</v>
      </c>
      <c r="X28" s="77">
        <v>100.483</v>
      </c>
      <c r="Y28" s="77"/>
      <c r="Z28" s="77">
        <v>1.6309899999999999</v>
      </c>
      <c r="AA28" s="77">
        <v>16.846800000000002</v>
      </c>
      <c r="AB28" s="77">
        <v>8.2252600000000005</v>
      </c>
      <c r="AC28" s="77">
        <v>50.926900000000003</v>
      </c>
      <c r="AD28" s="77">
        <v>6.1876800000000003</v>
      </c>
      <c r="AE28" s="77">
        <v>7.5931999999999999E-2</v>
      </c>
      <c r="AF28" s="77">
        <v>0</v>
      </c>
      <c r="AG28" s="77">
        <v>15.4625</v>
      </c>
      <c r="AH28" s="77">
        <v>2.0535000000000001E-2</v>
      </c>
      <c r="AI28" s="77">
        <v>0.88331400000000004</v>
      </c>
      <c r="AJ28" s="77">
        <v>8.1338999999999995E-2</v>
      </c>
      <c r="AK28" s="77">
        <v>6.4165E-2</v>
      </c>
      <c r="AL28" s="77">
        <v>7.7896000000000007E-2</v>
      </c>
      <c r="AM28" s="77">
        <v>-1.0000000000000001E-5</v>
      </c>
      <c r="AN28" s="77">
        <v>100.483</v>
      </c>
      <c r="AO28" s="77"/>
      <c r="AP28" s="77">
        <v>5.5828000000000003E-2</v>
      </c>
      <c r="AQ28" s="77">
        <v>3.6471000000000003E-2</v>
      </c>
      <c r="AR28" s="77">
        <v>2.9741E-2</v>
      </c>
      <c r="AS28" s="77">
        <v>3.0748000000000001E-2</v>
      </c>
      <c r="AT28" s="77">
        <v>5.8739E-2</v>
      </c>
      <c r="AU28" s="77">
        <v>7.0360000000000006E-2</v>
      </c>
      <c r="AV28" s="77">
        <v>7.5426000000000007E-2</v>
      </c>
      <c r="AW28" s="77">
        <v>2.5463E-2</v>
      </c>
      <c r="AX28" s="77">
        <v>2.3799000000000001E-2</v>
      </c>
      <c r="AY28" s="77">
        <v>7.1221000000000007E-2</v>
      </c>
      <c r="AZ28" s="77">
        <v>0.20064399999999999</v>
      </c>
      <c r="BA28" s="77">
        <v>5.1443999999999997E-2</v>
      </c>
      <c r="BB28" s="77">
        <v>2.8930999999999998E-2</v>
      </c>
      <c r="BC28" s="77">
        <v>7.5255000000000002E-2</v>
      </c>
      <c r="BD28" s="77">
        <v>6.0478999999999998E-2</v>
      </c>
      <c r="BE28" s="77">
        <v>5.6195000000000002E-2</v>
      </c>
      <c r="BF28" s="77">
        <v>6.5781000000000006E-2</v>
      </c>
      <c r="BG28" s="77">
        <v>7.5567999999999996E-2</v>
      </c>
      <c r="BH28" s="77">
        <v>9.0852000000000002E-2</v>
      </c>
      <c r="BI28" s="77">
        <v>9.5981999999999998E-2</v>
      </c>
      <c r="BJ28" s="77">
        <v>3.5628E-2</v>
      </c>
      <c r="BK28" s="77">
        <v>2.8669E-2</v>
      </c>
      <c r="BL28" s="77">
        <v>0.118801</v>
      </c>
      <c r="BM28" s="77">
        <v>0.29325600000000002</v>
      </c>
      <c r="BN28" s="77">
        <v>0.117878</v>
      </c>
      <c r="BO28" s="77">
        <v>7.2242000000000001E-2</v>
      </c>
      <c r="BP28" s="77"/>
      <c r="BQ28" s="77">
        <v>6.63802</v>
      </c>
      <c r="BR28" s="77">
        <v>1.4671000000000001</v>
      </c>
      <c r="BS28" s="77">
        <v>1.9292</v>
      </c>
      <c r="BT28" s="77">
        <v>0.76397199999999998</v>
      </c>
      <c r="BU28" s="77">
        <v>2.7942999999999998</v>
      </c>
      <c r="BV28" s="77">
        <v>62.752800000000001</v>
      </c>
      <c r="BW28" s="77">
        <v>0</v>
      </c>
      <c r="BX28" s="77">
        <v>0.96088799999999996</v>
      </c>
      <c r="BY28" s="77">
        <v>70.860799999999998</v>
      </c>
      <c r="BZ28" s="77">
        <v>13.963200000000001</v>
      </c>
      <c r="CA28" s="77">
        <v>179.49600000000001</v>
      </c>
      <c r="CB28" s="77">
        <v>100</v>
      </c>
      <c r="CC28" s="77">
        <v>54.871099999999998</v>
      </c>
      <c r="CE28" s="3">
        <v>20</v>
      </c>
      <c r="CF28" s="3">
        <v>20</v>
      </c>
      <c r="CG28" s="3">
        <v>20</v>
      </c>
      <c r="CH28" s="3">
        <v>20</v>
      </c>
      <c r="CI28" s="3">
        <v>20</v>
      </c>
      <c r="CJ28" s="3">
        <v>20</v>
      </c>
      <c r="CK28" s="3">
        <v>20</v>
      </c>
      <c r="CL28" s="3">
        <v>20</v>
      </c>
      <c r="CM28" s="3">
        <v>20</v>
      </c>
      <c r="CN28" s="3">
        <v>20</v>
      </c>
      <c r="CO28" s="3">
        <v>20</v>
      </c>
      <c r="CP28" s="3">
        <v>20</v>
      </c>
      <c r="CQ28" s="3">
        <v>20</v>
      </c>
      <c r="CS28" s="3">
        <v>10</v>
      </c>
      <c r="CT28" s="3">
        <v>10</v>
      </c>
      <c r="CU28" s="3">
        <v>10</v>
      </c>
      <c r="CV28" s="3">
        <v>10</v>
      </c>
      <c r="CW28" s="3">
        <v>10</v>
      </c>
      <c r="CX28" s="3">
        <v>10</v>
      </c>
      <c r="CY28" s="3">
        <v>10</v>
      </c>
      <c r="CZ28" s="3">
        <v>10</v>
      </c>
      <c r="DA28" s="3">
        <v>10</v>
      </c>
      <c r="DB28" s="3">
        <v>10</v>
      </c>
      <c r="DC28" s="3">
        <v>10</v>
      </c>
      <c r="DD28" s="3">
        <v>10</v>
      </c>
      <c r="DE28" s="3">
        <v>10</v>
      </c>
      <c r="DF28" s="3">
        <v>10</v>
      </c>
      <c r="DG28" s="3">
        <v>10</v>
      </c>
      <c r="DH28" s="3">
        <v>10</v>
      </c>
      <c r="DI28" s="3">
        <v>10</v>
      </c>
      <c r="DJ28" s="3">
        <v>10</v>
      </c>
      <c r="DK28" s="3">
        <v>10</v>
      </c>
      <c r="DL28" s="3">
        <v>10</v>
      </c>
      <c r="DM28" s="3">
        <v>10</v>
      </c>
      <c r="DN28" s="3">
        <v>10</v>
      </c>
      <c r="DO28" s="3">
        <v>10</v>
      </c>
      <c r="DP28" s="3">
        <v>10</v>
      </c>
      <c r="DQ28" s="3">
        <v>10</v>
      </c>
      <c r="DR28" s="3">
        <v>10</v>
      </c>
      <c r="DT28" s="3">
        <v>9.4051999999999997E-2</v>
      </c>
      <c r="DU28" s="3">
        <v>0.265513</v>
      </c>
      <c r="DV28" s="3">
        <v>0.30141400000000002</v>
      </c>
      <c r="DW28" s="3">
        <v>1.1854800000000001</v>
      </c>
      <c r="DX28" s="3">
        <v>8.0823999999999993E-2</v>
      </c>
      <c r="DY28" s="3">
        <v>9.8799999999999995E-4</v>
      </c>
      <c r="DZ28" s="3">
        <v>0</v>
      </c>
      <c r="EA28" s="3">
        <v>0.81354099999999996</v>
      </c>
      <c r="EB28" s="3">
        <v>1.358E-3</v>
      </c>
      <c r="EC28" s="3">
        <v>8.0199999999999994E-3</v>
      </c>
      <c r="ED28" s="3">
        <v>7.4100000000000001E-4</v>
      </c>
      <c r="EE28" s="3">
        <v>1.281E-3</v>
      </c>
      <c r="EF28" s="3">
        <v>4.9700000000000005E-4</v>
      </c>
    </row>
    <row r="29" spans="1:137" x14ac:dyDescent="0.25">
      <c r="B29" s="1" t="s">
        <v>176</v>
      </c>
      <c r="C29" s="3">
        <v>11</v>
      </c>
      <c r="D29" s="3">
        <v>40</v>
      </c>
      <c r="E29" s="3">
        <v>15</v>
      </c>
      <c r="F29" s="3">
        <v>2</v>
      </c>
      <c r="G29" s="3">
        <v>5</v>
      </c>
      <c r="H29" s="3">
        <v>813</v>
      </c>
      <c r="I29" s="3">
        <v>3</v>
      </c>
      <c r="J29" s="77">
        <v>0.86771699999999996</v>
      </c>
      <c r="K29" s="77">
        <v>9.8140300000000007</v>
      </c>
      <c r="L29" s="77">
        <v>4.3929299999999998</v>
      </c>
      <c r="M29" s="77">
        <v>23.3705</v>
      </c>
      <c r="N29" s="77">
        <v>4.7830599999999999</v>
      </c>
      <c r="O29" s="77">
        <v>1.3501000000000001E-2</v>
      </c>
      <c r="P29" s="77">
        <v>7.0780999999999997E-2</v>
      </c>
      <c r="Q29" s="77">
        <v>11.107699999999999</v>
      </c>
      <c r="R29" s="77">
        <v>-6.4700000000000001E-3</v>
      </c>
      <c r="S29" s="77">
        <v>0.49339499999999997</v>
      </c>
      <c r="T29" s="77">
        <v>0</v>
      </c>
      <c r="U29" s="77">
        <v>1.3993E-2</v>
      </c>
      <c r="V29" s="77">
        <v>-6.0400000000000002E-3</v>
      </c>
      <c r="W29" s="77">
        <v>43.462400000000002</v>
      </c>
      <c r="X29" s="77">
        <v>98.377499999999998</v>
      </c>
      <c r="Y29" s="77"/>
      <c r="Z29" s="77">
        <v>1.1696599999999999</v>
      </c>
      <c r="AA29" s="77">
        <v>16.2746</v>
      </c>
      <c r="AB29" s="77">
        <v>8.3003699999999991</v>
      </c>
      <c r="AC29" s="77">
        <v>49.997799999999998</v>
      </c>
      <c r="AD29" s="77">
        <v>6.1533899999999999</v>
      </c>
      <c r="AE29" s="77">
        <v>1.7432E-2</v>
      </c>
      <c r="AF29" s="77">
        <v>9.0069999999999997E-2</v>
      </c>
      <c r="AG29" s="77">
        <v>15.5419</v>
      </c>
      <c r="AH29" s="77">
        <v>-7.79E-3</v>
      </c>
      <c r="AI29" s="77">
        <v>0.82301199999999997</v>
      </c>
      <c r="AJ29" s="77">
        <v>0</v>
      </c>
      <c r="AK29" s="77">
        <v>3.2064000000000002E-2</v>
      </c>
      <c r="AL29" s="77">
        <v>-1.5089999999999999E-2</v>
      </c>
      <c r="AM29" s="77">
        <v>0</v>
      </c>
      <c r="AN29" s="77">
        <v>98.377499999999998</v>
      </c>
      <c r="AO29" s="77"/>
      <c r="AP29" s="77">
        <v>5.8021999999999997E-2</v>
      </c>
      <c r="AQ29" s="77">
        <v>3.5562000000000003E-2</v>
      </c>
      <c r="AR29" s="77">
        <v>2.9610000000000001E-2</v>
      </c>
      <c r="AS29" s="77">
        <v>2.9336000000000001E-2</v>
      </c>
      <c r="AT29" s="77">
        <v>6.3801999999999998E-2</v>
      </c>
      <c r="AU29" s="77">
        <v>8.1105999999999998E-2</v>
      </c>
      <c r="AV29" s="77">
        <v>6.8928000000000003E-2</v>
      </c>
      <c r="AW29" s="77">
        <v>2.6672000000000001E-2</v>
      </c>
      <c r="AX29" s="77">
        <v>2.5302999999999999E-2</v>
      </c>
      <c r="AY29" s="77">
        <v>7.2921E-2</v>
      </c>
      <c r="AZ29" s="77">
        <v>0.200568</v>
      </c>
      <c r="BA29" s="77">
        <v>6.9613999999999995E-2</v>
      </c>
      <c r="BB29" s="77">
        <v>3.9511999999999999E-2</v>
      </c>
      <c r="BC29" s="77">
        <v>7.8213000000000005E-2</v>
      </c>
      <c r="BD29" s="77">
        <v>5.8972999999999998E-2</v>
      </c>
      <c r="BE29" s="77">
        <v>5.5946999999999997E-2</v>
      </c>
      <c r="BF29" s="77">
        <v>6.2760999999999997E-2</v>
      </c>
      <c r="BG29" s="77">
        <v>8.2081000000000001E-2</v>
      </c>
      <c r="BH29" s="77">
        <v>0.104727</v>
      </c>
      <c r="BI29" s="77">
        <v>8.7711999999999998E-2</v>
      </c>
      <c r="BJ29" s="77">
        <v>3.7319999999999999E-2</v>
      </c>
      <c r="BK29" s="77">
        <v>3.048E-2</v>
      </c>
      <c r="BL29" s="77">
        <v>0.121637</v>
      </c>
      <c r="BM29" s="77">
        <v>0.29314600000000002</v>
      </c>
      <c r="BN29" s="77">
        <v>0.15951399999999999</v>
      </c>
      <c r="BO29" s="77">
        <v>9.8662E-2</v>
      </c>
      <c r="BP29" s="77"/>
      <c r="BQ29" s="77">
        <v>8.0576000000000008</v>
      </c>
      <c r="BR29" s="77">
        <v>1.4910099999999999</v>
      </c>
      <c r="BS29" s="77">
        <v>1.91734</v>
      </c>
      <c r="BT29" s="77">
        <v>0.77041199999999999</v>
      </c>
      <c r="BU29" s="77">
        <v>2.8121100000000001</v>
      </c>
      <c r="BV29" s="77">
        <v>288.95800000000003</v>
      </c>
      <c r="BW29" s="77">
        <v>50.615699999999997</v>
      </c>
      <c r="BX29" s="77">
        <v>0.95870100000000003</v>
      </c>
      <c r="BY29" s="77">
        <v>-179.38</v>
      </c>
      <c r="BZ29" s="77">
        <v>14.650700000000001</v>
      </c>
      <c r="CA29" s="4">
        <v>-3506050</v>
      </c>
      <c r="CB29" s="77">
        <v>244.94800000000001</v>
      </c>
      <c r="CC29" s="77">
        <v>-298.93</v>
      </c>
      <c r="CE29" s="3">
        <v>20</v>
      </c>
      <c r="CF29" s="3">
        <v>20</v>
      </c>
      <c r="CG29" s="3">
        <v>20</v>
      </c>
      <c r="CH29" s="3">
        <v>20</v>
      </c>
      <c r="CI29" s="3">
        <v>20</v>
      </c>
      <c r="CJ29" s="3">
        <v>20</v>
      </c>
      <c r="CK29" s="3">
        <v>20</v>
      </c>
      <c r="CL29" s="3">
        <v>20</v>
      </c>
      <c r="CM29" s="3">
        <v>20</v>
      </c>
      <c r="CN29" s="3">
        <v>20</v>
      </c>
      <c r="CO29" s="3">
        <v>20</v>
      </c>
      <c r="CP29" s="3">
        <v>20</v>
      </c>
      <c r="CQ29" s="3">
        <v>20</v>
      </c>
      <c r="CS29" s="3">
        <v>10</v>
      </c>
      <c r="CT29" s="3">
        <v>10</v>
      </c>
      <c r="CU29" s="3">
        <v>10</v>
      </c>
      <c r="CV29" s="3">
        <v>10</v>
      </c>
      <c r="CW29" s="3">
        <v>10</v>
      </c>
      <c r="CX29" s="3">
        <v>10</v>
      </c>
      <c r="CY29" s="3">
        <v>10</v>
      </c>
      <c r="CZ29" s="3">
        <v>10</v>
      </c>
      <c r="DA29" s="3">
        <v>10</v>
      </c>
      <c r="DB29" s="3">
        <v>10</v>
      </c>
      <c r="DC29" s="3">
        <v>10</v>
      </c>
      <c r="DD29" s="3">
        <v>10</v>
      </c>
      <c r="DE29" s="3">
        <v>10</v>
      </c>
      <c r="DF29" s="3">
        <v>10</v>
      </c>
      <c r="DG29" s="3">
        <v>10</v>
      </c>
      <c r="DH29" s="3">
        <v>10</v>
      </c>
      <c r="DI29" s="3">
        <v>10</v>
      </c>
      <c r="DJ29" s="3">
        <v>10</v>
      </c>
      <c r="DK29" s="3">
        <v>10</v>
      </c>
      <c r="DL29" s="3">
        <v>10</v>
      </c>
      <c r="DM29" s="3">
        <v>10</v>
      </c>
      <c r="DN29" s="3">
        <v>10</v>
      </c>
      <c r="DO29" s="3">
        <v>10</v>
      </c>
      <c r="DP29" s="3">
        <v>10</v>
      </c>
      <c r="DQ29" s="3">
        <v>10</v>
      </c>
      <c r="DR29" s="3">
        <v>10</v>
      </c>
      <c r="DT29" s="3">
        <v>6.7240999999999995E-2</v>
      </c>
      <c r="DU29" s="3">
        <v>0.25689099999999998</v>
      </c>
      <c r="DV29" s="3">
        <v>0.30488100000000001</v>
      </c>
      <c r="DW29" s="3">
        <v>1.1646099999999999</v>
      </c>
      <c r="DX29" s="3">
        <v>8.0401E-2</v>
      </c>
      <c r="DY29" s="3">
        <v>2.2699999999999999E-4</v>
      </c>
      <c r="DZ29" s="3">
        <v>7.9799999999999999E-4</v>
      </c>
      <c r="EA29" s="3">
        <v>0.81783700000000004</v>
      </c>
      <c r="EB29" s="3">
        <v>-5.1999999999999995E-4</v>
      </c>
      <c r="EC29" s="3">
        <v>7.4689999999999999E-3</v>
      </c>
      <c r="ED29" s="3">
        <v>0</v>
      </c>
      <c r="EE29" s="3">
        <v>6.4000000000000005E-4</v>
      </c>
      <c r="EF29" s="3">
        <v>-1E-4</v>
      </c>
    </row>
    <row r="30" spans="1:137" x14ac:dyDescent="0.25">
      <c r="B30" s="1" t="s">
        <v>177</v>
      </c>
      <c r="C30" s="3">
        <v>14</v>
      </c>
      <c r="D30" s="3">
        <v>40</v>
      </c>
      <c r="E30" s="3">
        <v>15</v>
      </c>
      <c r="F30" s="3">
        <v>10</v>
      </c>
      <c r="G30" s="3">
        <v>5</v>
      </c>
      <c r="H30" s="3">
        <v>817</v>
      </c>
      <c r="I30" s="3">
        <v>1</v>
      </c>
      <c r="J30" s="77">
        <v>0.966445</v>
      </c>
      <c r="K30" s="77">
        <v>9.6684099999999997</v>
      </c>
      <c r="L30" s="77">
        <v>4.1827500000000004</v>
      </c>
      <c r="M30" s="77">
        <v>23.840299999999999</v>
      </c>
      <c r="N30" s="77">
        <v>4.8006399999999996</v>
      </c>
      <c r="O30" s="77">
        <v>0.10295799999999999</v>
      </c>
      <c r="P30" s="77">
        <v>2.6248E-2</v>
      </c>
      <c r="Q30" s="77">
        <v>11.0984</v>
      </c>
      <c r="R30" s="77">
        <v>1.193E-3</v>
      </c>
      <c r="S30" s="77">
        <v>0.40855200000000003</v>
      </c>
      <c r="T30" s="77">
        <v>4.7946999999999997E-2</v>
      </c>
      <c r="U30" s="77">
        <v>0</v>
      </c>
      <c r="V30" s="77">
        <v>-1.9000000000000001E-4</v>
      </c>
      <c r="W30" s="77">
        <v>43.722099999999998</v>
      </c>
      <c r="X30" s="77">
        <v>98.865799999999993</v>
      </c>
      <c r="Y30" s="77"/>
      <c r="Z30" s="77">
        <v>1.3027500000000001</v>
      </c>
      <c r="AA30" s="77">
        <v>16.033100000000001</v>
      </c>
      <c r="AB30" s="77">
        <v>7.9032200000000001</v>
      </c>
      <c r="AC30" s="77">
        <v>51.002899999999997</v>
      </c>
      <c r="AD30" s="77">
        <v>6.1760099999999998</v>
      </c>
      <c r="AE30" s="77">
        <v>0.13294300000000001</v>
      </c>
      <c r="AF30" s="77">
        <v>3.3402000000000001E-2</v>
      </c>
      <c r="AG30" s="77">
        <v>15.5289</v>
      </c>
      <c r="AH30" s="77">
        <v>1.4369999999999999E-3</v>
      </c>
      <c r="AI30" s="77">
        <v>0.68148799999999998</v>
      </c>
      <c r="AJ30" s="77">
        <v>7.0078000000000001E-2</v>
      </c>
      <c r="AK30" s="77">
        <v>0</v>
      </c>
      <c r="AL30" s="77">
        <v>-4.8000000000000001E-4</v>
      </c>
      <c r="AM30" s="77">
        <v>0</v>
      </c>
      <c r="AN30" s="77">
        <v>98.865799999999993</v>
      </c>
      <c r="AO30" s="77"/>
      <c r="AP30" s="77">
        <v>2.3231000000000002E-2</v>
      </c>
      <c r="AQ30" s="77">
        <v>1.3329000000000001E-2</v>
      </c>
      <c r="AR30" s="77">
        <v>1.4029E-2</v>
      </c>
      <c r="AS30" s="77">
        <v>1.3487000000000001E-2</v>
      </c>
      <c r="AT30" s="77">
        <v>2.7743E-2</v>
      </c>
      <c r="AU30" s="77">
        <v>2.7791E-2</v>
      </c>
      <c r="AV30" s="77">
        <v>3.0964999999999999E-2</v>
      </c>
      <c r="AW30" s="77">
        <v>1.1502999999999999E-2</v>
      </c>
      <c r="AX30" s="77">
        <v>1.0655E-2</v>
      </c>
      <c r="AY30" s="77">
        <v>3.6728999999999998E-2</v>
      </c>
      <c r="AZ30" s="77">
        <v>5.6413999999999999E-2</v>
      </c>
      <c r="BA30" s="77">
        <v>2.2551000000000002E-2</v>
      </c>
      <c r="BB30" s="77">
        <v>1.5689000000000002E-2</v>
      </c>
      <c r="BC30" s="77">
        <v>3.1315000000000003E-2</v>
      </c>
      <c r="BD30" s="77">
        <v>2.2103000000000001E-2</v>
      </c>
      <c r="BE30" s="77">
        <v>2.6508E-2</v>
      </c>
      <c r="BF30" s="77">
        <v>2.8853E-2</v>
      </c>
      <c r="BG30" s="77">
        <v>3.5692000000000002E-2</v>
      </c>
      <c r="BH30" s="77">
        <v>3.5885E-2</v>
      </c>
      <c r="BI30" s="77">
        <v>3.9404000000000002E-2</v>
      </c>
      <c r="BJ30" s="77">
        <v>1.6095000000000002E-2</v>
      </c>
      <c r="BK30" s="77">
        <v>1.2834999999999999E-2</v>
      </c>
      <c r="BL30" s="77">
        <v>6.1266000000000001E-2</v>
      </c>
      <c r="BM30" s="77">
        <v>8.2454E-2</v>
      </c>
      <c r="BN30" s="77">
        <v>5.1672999999999997E-2</v>
      </c>
      <c r="BO30" s="77">
        <v>3.9175000000000001E-2</v>
      </c>
      <c r="BP30" s="77"/>
      <c r="BQ30" s="77">
        <v>3.3390900000000001</v>
      </c>
      <c r="BR30" s="77">
        <v>0.66935500000000003</v>
      </c>
      <c r="BS30" s="77">
        <v>0.87947799999999998</v>
      </c>
      <c r="BT30" s="77">
        <v>0.33945399999999998</v>
      </c>
      <c r="BU30" s="77">
        <v>1.25407</v>
      </c>
      <c r="BV30" s="77">
        <v>15.742699999999999</v>
      </c>
      <c r="BW30" s="77">
        <v>57.761899999999997</v>
      </c>
      <c r="BX30" s="77">
        <v>0.4289</v>
      </c>
      <c r="BY30" s="77">
        <v>423.21300000000002</v>
      </c>
      <c r="BZ30" s="77">
        <v>7.6063499999999999</v>
      </c>
      <c r="CA30" s="77">
        <v>62.012500000000003</v>
      </c>
      <c r="CB30" s="4">
        <v>-319460900</v>
      </c>
      <c r="CC30" s="77">
        <v>-3827.3</v>
      </c>
      <c r="CE30" s="3">
        <v>20</v>
      </c>
      <c r="CF30" s="3">
        <v>20</v>
      </c>
      <c r="CG30" s="3">
        <v>20</v>
      </c>
      <c r="CH30" s="3">
        <v>20</v>
      </c>
      <c r="CI30" s="3">
        <v>20</v>
      </c>
      <c r="CJ30" s="3">
        <v>20</v>
      </c>
      <c r="CK30" s="3">
        <v>20</v>
      </c>
      <c r="CL30" s="3">
        <v>20</v>
      </c>
      <c r="CM30" s="3">
        <v>20</v>
      </c>
      <c r="CN30" s="3">
        <v>20</v>
      </c>
      <c r="CO30" s="3">
        <v>20</v>
      </c>
      <c r="CP30" s="3">
        <v>20</v>
      </c>
      <c r="CQ30" s="3">
        <v>20</v>
      </c>
      <c r="CS30" s="3">
        <v>10</v>
      </c>
      <c r="CT30" s="3">
        <v>10</v>
      </c>
      <c r="CU30" s="3">
        <v>10</v>
      </c>
      <c r="CV30" s="3">
        <v>10</v>
      </c>
      <c r="CW30" s="3">
        <v>10</v>
      </c>
      <c r="CX30" s="3">
        <v>10</v>
      </c>
      <c r="CY30" s="3">
        <v>10</v>
      </c>
      <c r="CZ30" s="3">
        <v>10</v>
      </c>
      <c r="DA30" s="3">
        <v>10</v>
      </c>
      <c r="DB30" s="3">
        <v>10</v>
      </c>
      <c r="DC30" s="3">
        <v>10</v>
      </c>
      <c r="DD30" s="3">
        <v>10</v>
      </c>
      <c r="DE30" s="3">
        <v>10</v>
      </c>
      <c r="DF30" s="3">
        <v>10</v>
      </c>
      <c r="DG30" s="3">
        <v>10</v>
      </c>
      <c r="DH30" s="3">
        <v>10</v>
      </c>
      <c r="DI30" s="3">
        <v>10</v>
      </c>
      <c r="DJ30" s="3">
        <v>10</v>
      </c>
      <c r="DK30" s="3">
        <v>10</v>
      </c>
      <c r="DL30" s="3">
        <v>10</v>
      </c>
      <c r="DM30" s="3">
        <v>10</v>
      </c>
      <c r="DN30" s="3">
        <v>10</v>
      </c>
      <c r="DO30" s="3">
        <v>10</v>
      </c>
      <c r="DP30" s="3">
        <v>10</v>
      </c>
      <c r="DQ30" s="3">
        <v>10</v>
      </c>
      <c r="DR30" s="3">
        <v>10</v>
      </c>
      <c r="DT30" s="3">
        <v>7.4873999999999996E-2</v>
      </c>
      <c r="DU30" s="3">
        <v>0.25276799999999999</v>
      </c>
      <c r="DV30" s="3">
        <v>0.29067799999999999</v>
      </c>
      <c r="DW30" s="3">
        <v>1.1909400000000001</v>
      </c>
      <c r="DX30" s="3">
        <v>8.0681000000000003E-2</v>
      </c>
      <c r="DY30" s="3">
        <v>1.7309999999999999E-3</v>
      </c>
      <c r="DZ30" s="3">
        <v>2.9599999999999998E-4</v>
      </c>
      <c r="EA30" s="3">
        <v>0.81695499999999999</v>
      </c>
      <c r="EB30" s="3">
        <v>9.5000000000000005E-5</v>
      </c>
      <c r="EC30" s="3">
        <v>6.1859999999999997E-3</v>
      </c>
      <c r="ED30" s="3">
        <v>6.38E-4</v>
      </c>
      <c r="EE30" s="3">
        <v>0</v>
      </c>
      <c r="EF30" s="3">
        <v>0</v>
      </c>
    </row>
    <row r="31" spans="1:137" x14ac:dyDescent="0.25">
      <c r="B31" s="1" t="s">
        <v>177</v>
      </c>
      <c r="C31" s="3">
        <v>14</v>
      </c>
      <c r="D31" s="3">
        <v>40</v>
      </c>
      <c r="E31" s="3">
        <v>15</v>
      </c>
      <c r="F31" s="3">
        <v>10</v>
      </c>
      <c r="G31" s="3">
        <v>5</v>
      </c>
      <c r="H31" s="3">
        <v>818</v>
      </c>
      <c r="I31" s="3">
        <v>2</v>
      </c>
      <c r="J31" s="77">
        <v>0.99285500000000004</v>
      </c>
      <c r="K31" s="77">
        <v>9.5775900000000007</v>
      </c>
      <c r="L31" s="77">
        <v>4.1631299999999998</v>
      </c>
      <c r="M31" s="77">
        <v>23.957599999999999</v>
      </c>
      <c r="N31" s="77">
        <v>4.8572600000000001</v>
      </c>
      <c r="O31" s="77">
        <v>7.4465000000000003E-2</v>
      </c>
      <c r="P31" s="77">
        <v>1.7920999999999999E-2</v>
      </c>
      <c r="Q31" s="77">
        <v>11.123699999999999</v>
      </c>
      <c r="R31" s="77">
        <v>1.0281999999999999E-2</v>
      </c>
      <c r="S31" s="77">
        <v>0.45370100000000002</v>
      </c>
      <c r="T31" s="77">
        <v>0.106923</v>
      </c>
      <c r="U31" s="77">
        <v>2.7838999999999999E-2</v>
      </c>
      <c r="V31" s="77">
        <v>2.2420000000000001E-3</v>
      </c>
      <c r="W31" s="77">
        <v>43.9024</v>
      </c>
      <c r="X31" s="77">
        <v>99.267899999999997</v>
      </c>
      <c r="Y31" s="77"/>
      <c r="Z31" s="77">
        <v>1.3383499999999999</v>
      </c>
      <c r="AA31" s="77">
        <v>15.8825</v>
      </c>
      <c r="AB31" s="77">
        <v>7.8661599999999998</v>
      </c>
      <c r="AC31" s="77">
        <v>51.253900000000002</v>
      </c>
      <c r="AD31" s="77">
        <v>6.24885</v>
      </c>
      <c r="AE31" s="77">
        <v>9.6152000000000001E-2</v>
      </c>
      <c r="AF31" s="77">
        <v>2.2804999999999999E-2</v>
      </c>
      <c r="AG31" s="77">
        <v>15.564299999999999</v>
      </c>
      <c r="AH31" s="77">
        <v>1.2385999999999999E-2</v>
      </c>
      <c r="AI31" s="77">
        <v>0.75680000000000003</v>
      </c>
      <c r="AJ31" s="77">
        <v>0.156276</v>
      </c>
      <c r="AK31" s="77">
        <v>6.3789999999999999E-2</v>
      </c>
      <c r="AL31" s="77">
        <v>5.5989999999999998E-3</v>
      </c>
      <c r="AM31" s="77">
        <v>0</v>
      </c>
      <c r="AN31" s="77">
        <v>99.267899999999997</v>
      </c>
      <c r="AO31" s="77"/>
      <c r="AP31" s="77">
        <v>2.1998E-2</v>
      </c>
      <c r="AQ31" s="77">
        <v>1.5537E-2</v>
      </c>
      <c r="AR31" s="77">
        <v>1.323E-2</v>
      </c>
      <c r="AS31" s="77">
        <v>1.3454000000000001E-2</v>
      </c>
      <c r="AT31" s="77">
        <v>2.6651999999999999E-2</v>
      </c>
      <c r="AU31" s="77">
        <v>2.8188000000000001E-2</v>
      </c>
      <c r="AV31" s="77">
        <v>3.1608999999999998E-2</v>
      </c>
      <c r="AW31" s="77">
        <v>1.1736E-2</v>
      </c>
      <c r="AX31" s="77">
        <v>9.8150000000000008E-3</v>
      </c>
      <c r="AY31" s="77">
        <v>2.9975999999999999E-2</v>
      </c>
      <c r="AZ31" s="77">
        <v>5.6404000000000003E-2</v>
      </c>
      <c r="BA31" s="77">
        <v>1.7717E-2</v>
      </c>
      <c r="BB31" s="77">
        <v>1.4132E-2</v>
      </c>
      <c r="BC31" s="77">
        <v>2.9652999999999999E-2</v>
      </c>
      <c r="BD31" s="77">
        <v>2.5765E-2</v>
      </c>
      <c r="BE31" s="77">
        <v>2.4996999999999998E-2</v>
      </c>
      <c r="BF31" s="77">
        <v>2.8783E-2</v>
      </c>
      <c r="BG31" s="77">
        <v>3.4286999999999998E-2</v>
      </c>
      <c r="BH31" s="77">
        <v>3.6396999999999999E-2</v>
      </c>
      <c r="BI31" s="77">
        <v>4.0224000000000003E-2</v>
      </c>
      <c r="BJ31" s="77">
        <v>1.6421999999999999E-2</v>
      </c>
      <c r="BK31" s="77">
        <v>1.1823E-2</v>
      </c>
      <c r="BL31" s="77">
        <v>5.0000999999999997E-2</v>
      </c>
      <c r="BM31" s="77">
        <v>8.2438999999999998E-2</v>
      </c>
      <c r="BN31" s="77">
        <v>4.0597000000000001E-2</v>
      </c>
      <c r="BO31" s="77">
        <v>3.5288E-2</v>
      </c>
      <c r="BP31" s="77"/>
      <c r="BQ31" s="77">
        <v>3.2719100000000001</v>
      </c>
      <c r="BR31" s="77">
        <v>0.67405099999999996</v>
      </c>
      <c r="BS31" s="77">
        <v>0.87978299999999998</v>
      </c>
      <c r="BT31" s="77">
        <v>0.33849299999999999</v>
      </c>
      <c r="BU31" s="77">
        <v>1.2442</v>
      </c>
      <c r="BV31" s="77">
        <v>20.909700000000001</v>
      </c>
      <c r="BW31" s="77">
        <v>85.266199999999998</v>
      </c>
      <c r="BX31" s="77">
        <v>0.42849599999999999</v>
      </c>
      <c r="BY31" s="77">
        <v>47.456000000000003</v>
      </c>
      <c r="BZ31" s="77">
        <v>6.7542499999999999</v>
      </c>
      <c r="CA31" s="77">
        <v>31.036200000000001</v>
      </c>
      <c r="CB31" s="77">
        <v>37.417400000000001</v>
      </c>
      <c r="CC31" s="77">
        <v>302.18200000000002</v>
      </c>
      <c r="CE31" s="3">
        <v>20</v>
      </c>
      <c r="CF31" s="3">
        <v>20</v>
      </c>
      <c r="CG31" s="3">
        <v>20</v>
      </c>
      <c r="CH31" s="3">
        <v>20</v>
      </c>
      <c r="CI31" s="3">
        <v>20</v>
      </c>
      <c r="CJ31" s="3">
        <v>20</v>
      </c>
      <c r="CK31" s="3">
        <v>20</v>
      </c>
      <c r="CL31" s="3">
        <v>20</v>
      </c>
      <c r="CM31" s="3">
        <v>20</v>
      </c>
      <c r="CN31" s="3">
        <v>20</v>
      </c>
      <c r="CO31" s="3">
        <v>20</v>
      </c>
      <c r="CP31" s="3">
        <v>20</v>
      </c>
      <c r="CQ31" s="3">
        <v>20</v>
      </c>
      <c r="CS31" s="3">
        <v>10</v>
      </c>
      <c r="CT31" s="3">
        <v>10</v>
      </c>
      <c r="CU31" s="3">
        <v>10</v>
      </c>
      <c r="CV31" s="3">
        <v>10</v>
      </c>
      <c r="CW31" s="3">
        <v>10</v>
      </c>
      <c r="CX31" s="3">
        <v>10</v>
      </c>
      <c r="CY31" s="3">
        <v>10</v>
      </c>
      <c r="CZ31" s="3">
        <v>10</v>
      </c>
      <c r="DA31" s="3">
        <v>10</v>
      </c>
      <c r="DB31" s="3">
        <v>10</v>
      </c>
      <c r="DC31" s="3">
        <v>10</v>
      </c>
      <c r="DD31" s="3">
        <v>10</v>
      </c>
      <c r="DE31" s="3">
        <v>10</v>
      </c>
      <c r="DF31" s="3">
        <v>10</v>
      </c>
      <c r="DG31" s="3">
        <v>10</v>
      </c>
      <c r="DH31" s="3">
        <v>10</v>
      </c>
      <c r="DI31" s="3">
        <v>10</v>
      </c>
      <c r="DJ31" s="3">
        <v>10</v>
      </c>
      <c r="DK31" s="3">
        <v>10</v>
      </c>
      <c r="DL31" s="3">
        <v>10</v>
      </c>
      <c r="DM31" s="3">
        <v>10</v>
      </c>
      <c r="DN31" s="3">
        <v>10</v>
      </c>
      <c r="DO31" s="3">
        <v>10</v>
      </c>
      <c r="DP31" s="3">
        <v>10</v>
      </c>
      <c r="DQ31" s="3">
        <v>10</v>
      </c>
      <c r="DR31" s="3">
        <v>10</v>
      </c>
      <c r="DT31" s="3">
        <v>7.6839000000000005E-2</v>
      </c>
      <c r="DU31" s="3">
        <v>0.25015399999999999</v>
      </c>
      <c r="DV31" s="3">
        <v>0.28951399999999999</v>
      </c>
      <c r="DW31" s="3">
        <v>1.1977599999999999</v>
      </c>
      <c r="DX31" s="3">
        <v>8.1636E-2</v>
      </c>
      <c r="DY31" s="3">
        <v>1.2520000000000001E-3</v>
      </c>
      <c r="DZ31" s="3">
        <v>2.02E-4</v>
      </c>
      <c r="EA31" s="3">
        <v>0.81901400000000002</v>
      </c>
      <c r="EB31" s="3">
        <v>8.1899999999999996E-4</v>
      </c>
      <c r="EC31" s="3">
        <v>6.8710000000000004E-3</v>
      </c>
      <c r="ED31" s="3">
        <v>1.423E-3</v>
      </c>
      <c r="EE31" s="3">
        <v>1.273E-3</v>
      </c>
      <c r="EF31" s="3">
        <v>3.6000000000000001E-5</v>
      </c>
    </row>
    <row r="32" spans="1:137" x14ac:dyDescent="0.25">
      <c r="B32" s="1" t="s">
        <v>178</v>
      </c>
      <c r="C32" s="3">
        <v>15</v>
      </c>
      <c r="D32" s="3">
        <v>40</v>
      </c>
      <c r="E32" s="3">
        <v>15</v>
      </c>
      <c r="F32" s="3">
        <v>10</v>
      </c>
      <c r="G32" s="3">
        <v>5</v>
      </c>
      <c r="H32" s="3">
        <v>819</v>
      </c>
      <c r="I32" s="3">
        <v>1</v>
      </c>
      <c r="J32" s="77">
        <v>1.8408000000000001E-2</v>
      </c>
      <c r="K32" s="77">
        <v>29.3019</v>
      </c>
      <c r="L32" s="77">
        <v>1.0127000000000001E-2</v>
      </c>
      <c r="M32" s="77">
        <v>19.269300000000001</v>
      </c>
      <c r="N32" s="77">
        <v>7.4001799999999998</v>
      </c>
      <c r="O32" s="77">
        <v>0.111262</v>
      </c>
      <c r="P32" s="77">
        <v>0.28163899999999997</v>
      </c>
      <c r="Q32" s="77">
        <v>7.2229000000000002E-2</v>
      </c>
      <c r="R32" s="77">
        <v>-5.0699999999999999E-3</v>
      </c>
      <c r="S32" s="77">
        <v>-2.811E-2</v>
      </c>
      <c r="T32" s="77">
        <v>-3.7100000000000002E-3</v>
      </c>
      <c r="U32" s="77">
        <v>2.0081999999999999E-2</v>
      </c>
      <c r="V32" s="77">
        <v>1.632E-3</v>
      </c>
      <c r="W32" s="77">
        <v>43.5244</v>
      </c>
      <c r="X32" s="77">
        <v>99.974199999999996</v>
      </c>
      <c r="Y32" s="77"/>
      <c r="Z32" s="77">
        <v>2.4813000000000002E-2</v>
      </c>
      <c r="AA32" s="77">
        <v>48.591299999999997</v>
      </c>
      <c r="AB32" s="77">
        <v>1.9134000000000002E-2</v>
      </c>
      <c r="AC32" s="77">
        <v>41.2239</v>
      </c>
      <c r="AD32" s="77">
        <v>9.5203000000000007</v>
      </c>
      <c r="AE32" s="77">
        <v>0.14366499999999999</v>
      </c>
      <c r="AF32" s="77">
        <v>0.35839300000000002</v>
      </c>
      <c r="AG32" s="77">
        <v>0.101064</v>
      </c>
      <c r="AH32" s="77">
        <v>-6.11E-3</v>
      </c>
      <c r="AI32" s="77">
        <v>-4.6890000000000001E-2</v>
      </c>
      <c r="AJ32" s="77">
        <v>-5.4200000000000003E-3</v>
      </c>
      <c r="AK32" s="77">
        <v>4.6017000000000002E-2</v>
      </c>
      <c r="AL32" s="77">
        <v>4.0749999999999996E-3</v>
      </c>
      <c r="AM32" s="77">
        <v>0</v>
      </c>
      <c r="AN32" s="77">
        <v>99.974199999999996</v>
      </c>
      <c r="AO32" s="77"/>
      <c r="AP32" s="77">
        <v>1.9675000000000002E-2</v>
      </c>
      <c r="AQ32" s="77">
        <v>1.4126E-2</v>
      </c>
      <c r="AR32" s="77">
        <v>1.3988E-2</v>
      </c>
      <c r="AS32" s="77">
        <v>1.423E-2</v>
      </c>
      <c r="AT32" s="77">
        <v>2.6225999999999999E-2</v>
      </c>
      <c r="AU32" s="77">
        <v>2.6813E-2</v>
      </c>
      <c r="AV32" s="77">
        <v>2.981E-2</v>
      </c>
      <c r="AW32" s="77">
        <v>1.0817999999999999E-2</v>
      </c>
      <c r="AX32" s="77">
        <v>1.1214999999999999E-2</v>
      </c>
      <c r="AY32" s="77">
        <v>3.5097000000000003E-2</v>
      </c>
      <c r="AZ32" s="77">
        <v>6.2059999999999997E-2</v>
      </c>
      <c r="BA32" s="77">
        <v>1.8755000000000001E-2</v>
      </c>
      <c r="BB32" s="77">
        <v>1.5776999999999999E-2</v>
      </c>
      <c r="BC32" s="77">
        <v>2.6522E-2</v>
      </c>
      <c r="BD32" s="77">
        <v>2.3425000000000001E-2</v>
      </c>
      <c r="BE32" s="77">
        <v>2.6429000000000001E-2</v>
      </c>
      <c r="BF32" s="77">
        <v>3.0443000000000001E-2</v>
      </c>
      <c r="BG32" s="77">
        <v>3.3739999999999999E-2</v>
      </c>
      <c r="BH32" s="77">
        <v>3.4622E-2</v>
      </c>
      <c r="BI32" s="77">
        <v>3.7934000000000002E-2</v>
      </c>
      <c r="BJ32" s="77">
        <v>1.5136E-2</v>
      </c>
      <c r="BK32" s="77">
        <v>1.3509E-2</v>
      </c>
      <c r="BL32" s="77">
        <v>5.8545E-2</v>
      </c>
      <c r="BM32" s="77">
        <v>9.0704999999999994E-2</v>
      </c>
      <c r="BN32" s="77">
        <v>4.2974999999999999E-2</v>
      </c>
      <c r="BO32" s="77">
        <v>3.9394999999999999E-2</v>
      </c>
      <c r="BP32" s="77"/>
      <c r="BQ32" s="77">
        <v>55.034500000000001</v>
      </c>
      <c r="BR32" s="77">
        <v>0.375583</v>
      </c>
      <c r="BS32" s="77">
        <v>67.838200000000001</v>
      </c>
      <c r="BT32" s="77">
        <v>0.39388000000000001</v>
      </c>
      <c r="BU32" s="77">
        <v>0.99819899999999995</v>
      </c>
      <c r="BV32" s="77">
        <v>14.423500000000001</v>
      </c>
      <c r="BW32" s="77">
        <v>6.9041199999999998</v>
      </c>
      <c r="BX32" s="77">
        <v>8.82742</v>
      </c>
      <c r="BY32" s="77">
        <v>-101.88</v>
      </c>
      <c r="BZ32" s="77">
        <v>-53.747999999999998</v>
      </c>
      <c r="CA32" s="77">
        <v>-781.91</v>
      </c>
      <c r="CB32" s="77">
        <v>51.500100000000003</v>
      </c>
      <c r="CC32" s="77">
        <v>460.435</v>
      </c>
      <c r="CE32" s="3">
        <v>20</v>
      </c>
      <c r="CF32" s="3">
        <v>20</v>
      </c>
      <c r="CG32" s="3">
        <v>20</v>
      </c>
      <c r="CH32" s="3">
        <v>20</v>
      </c>
      <c r="CI32" s="3">
        <v>20</v>
      </c>
      <c r="CJ32" s="3">
        <v>20</v>
      </c>
      <c r="CK32" s="3">
        <v>20</v>
      </c>
      <c r="CL32" s="3">
        <v>20</v>
      </c>
      <c r="CM32" s="3">
        <v>20</v>
      </c>
      <c r="CN32" s="3">
        <v>20</v>
      </c>
      <c r="CO32" s="3">
        <v>20</v>
      </c>
      <c r="CP32" s="3">
        <v>20</v>
      </c>
      <c r="CQ32" s="3">
        <v>20</v>
      </c>
      <c r="CS32" s="3">
        <v>10</v>
      </c>
      <c r="CT32" s="3">
        <v>10</v>
      </c>
      <c r="CU32" s="3">
        <v>10</v>
      </c>
      <c r="CV32" s="3">
        <v>10</v>
      </c>
      <c r="CW32" s="3">
        <v>10</v>
      </c>
      <c r="CX32" s="3">
        <v>10</v>
      </c>
      <c r="CY32" s="3">
        <v>10</v>
      </c>
      <c r="CZ32" s="3">
        <v>10</v>
      </c>
      <c r="DA32" s="3">
        <v>10</v>
      </c>
      <c r="DB32" s="3">
        <v>10</v>
      </c>
      <c r="DC32" s="3">
        <v>10</v>
      </c>
      <c r="DD32" s="3">
        <v>10</v>
      </c>
      <c r="DE32" s="3">
        <v>10</v>
      </c>
      <c r="DF32" s="3">
        <v>10</v>
      </c>
      <c r="DG32" s="3">
        <v>10</v>
      </c>
      <c r="DH32" s="3">
        <v>10</v>
      </c>
      <c r="DI32" s="3">
        <v>10</v>
      </c>
      <c r="DJ32" s="3">
        <v>10</v>
      </c>
      <c r="DK32" s="3">
        <v>10</v>
      </c>
      <c r="DL32" s="3">
        <v>10</v>
      </c>
      <c r="DM32" s="3">
        <v>10</v>
      </c>
      <c r="DN32" s="3">
        <v>10</v>
      </c>
      <c r="DO32" s="3">
        <v>10</v>
      </c>
      <c r="DP32" s="3">
        <v>10</v>
      </c>
      <c r="DQ32" s="3">
        <v>10</v>
      </c>
      <c r="DR32" s="3">
        <v>10</v>
      </c>
      <c r="DT32" s="3">
        <v>1.5070000000000001E-3</v>
      </c>
      <c r="DU32" s="3">
        <v>0.79771700000000001</v>
      </c>
      <c r="DV32" s="3">
        <v>5.9999999999999995E-4</v>
      </c>
      <c r="DW32" s="3">
        <v>0.88545600000000002</v>
      </c>
      <c r="DX32" s="3">
        <v>0.124769</v>
      </c>
      <c r="DY32" s="3">
        <v>1.882E-3</v>
      </c>
      <c r="DZ32" s="3">
        <v>3.1679999999999998E-3</v>
      </c>
      <c r="EA32" s="3">
        <v>5.28E-3</v>
      </c>
      <c r="EB32" s="3">
        <v>-3.8999999999999999E-4</v>
      </c>
      <c r="EC32" s="3">
        <v>-4.2999999999999999E-4</v>
      </c>
      <c r="ED32" s="3">
        <v>-5.0000000000000002E-5</v>
      </c>
      <c r="EE32" s="3">
        <v>8.9099999999999997E-4</v>
      </c>
      <c r="EF32" s="3">
        <v>2.5000000000000001E-5</v>
      </c>
    </row>
    <row r="33" spans="2:136" x14ac:dyDescent="0.25">
      <c r="B33" s="1" t="s">
        <v>178</v>
      </c>
      <c r="C33" s="3">
        <v>15</v>
      </c>
      <c r="D33" s="3">
        <v>40</v>
      </c>
      <c r="E33" s="3">
        <v>15</v>
      </c>
      <c r="F33" s="3">
        <v>10</v>
      </c>
      <c r="G33" s="3">
        <v>5</v>
      </c>
      <c r="H33" s="3">
        <v>820</v>
      </c>
      <c r="I33" s="3">
        <v>2</v>
      </c>
      <c r="J33" s="77">
        <v>1.4654E-2</v>
      </c>
      <c r="K33" s="77">
        <v>29.5747</v>
      </c>
      <c r="L33" s="77">
        <v>1.8547999999999999E-2</v>
      </c>
      <c r="M33" s="77">
        <v>19.265799999999999</v>
      </c>
      <c r="N33" s="77">
        <v>7.4083600000000001</v>
      </c>
      <c r="O33" s="77">
        <v>0.123944</v>
      </c>
      <c r="P33" s="77">
        <v>0.27072800000000002</v>
      </c>
      <c r="Q33" s="77">
        <v>7.1207999999999994E-2</v>
      </c>
      <c r="R33" s="77">
        <v>-5.0000000000000001E-3</v>
      </c>
      <c r="S33" s="77">
        <v>-5.5100000000000001E-3</v>
      </c>
      <c r="T33" s="77">
        <v>1.4395E-2</v>
      </c>
      <c r="U33" s="77">
        <v>1.4339999999999999E-3</v>
      </c>
      <c r="V33" s="77">
        <v>-5.3499999999999997E-3</v>
      </c>
      <c r="W33" s="77">
        <v>43.697899999999997</v>
      </c>
      <c r="X33" s="77">
        <v>100.446</v>
      </c>
      <c r="Y33" s="77"/>
      <c r="Z33" s="77">
        <v>1.9754000000000001E-2</v>
      </c>
      <c r="AA33" s="77">
        <v>49.043799999999997</v>
      </c>
      <c r="AB33" s="77">
        <v>3.5046000000000001E-2</v>
      </c>
      <c r="AC33" s="77">
        <v>41.2164</v>
      </c>
      <c r="AD33" s="77">
        <v>9.5308299999999999</v>
      </c>
      <c r="AE33" s="77">
        <v>0.16004099999999999</v>
      </c>
      <c r="AF33" s="77">
        <v>0.34450900000000001</v>
      </c>
      <c r="AG33" s="77">
        <v>9.9635000000000001E-2</v>
      </c>
      <c r="AH33" s="77">
        <v>-6.0200000000000002E-3</v>
      </c>
      <c r="AI33" s="77">
        <v>-9.1900000000000003E-3</v>
      </c>
      <c r="AJ33" s="77">
        <v>2.104E-2</v>
      </c>
      <c r="AK33" s="77">
        <v>3.287E-3</v>
      </c>
      <c r="AL33" s="77">
        <v>-1.337E-2</v>
      </c>
      <c r="AM33" s="77">
        <v>-1.0000000000000001E-5</v>
      </c>
      <c r="AN33" s="77">
        <v>100.446</v>
      </c>
      <c r="AO33" s="77"/>
      <c r="AP33" s="77">
        <v>1.9158999999999999E-2</v>
      </c>
      <c r="AQ33" s="77">
        <v>1.3024000000000001E-2</v>
      </c>
      <c r="AR33" s="77">
        <v>1.3252E-2</v>
      </c>
      <c r="AS33" s="77">
        <v>1.3246000000000001E-2</v>
      </c>
      <c r="AT33" s="77">
        <v>2.5744E-2</v>
      </c>
      <c r="AU33" s="77">
        <v>2.7151000000000002E-2</v>
      </c>
      <c r="AV33" s="77">
        <v>3.0853999999999999E-2</v>
      </c>
      <c r="AW33" s="77">
        <v>1.1254999999999999E-2</v>
      </c>
      <c r="AX33" s="77">
        <v>1.1207999999999999E-2</v>
      </c>
      <c r="AY33" s="77">
        <v>3.0054999999999998E-2</v>
      </c>
      <c r="AZ33" s="77">
        <v>5.3978999999999999E-2</v>
      </c>
      <c r="BA33" s="77">
        <v>1.9245000000000002E-2</v>
      </c>
      <c r="BB33" s="77">
        <v>1.5778E-2</v>
      </c>
      <c r="BC33" s="77">
        <v>2.5826000000000002E-2</v>
      </c>
      <c r="BD33" s="77">
        <v>2.1597000000000002E-2</v>
      </c>
      <c r="BE33" s="77">
        <v>2.5038999999999999E-2</v>
      </c>
      <c r="BF33" s="77">
        <v>2.8337999999999999E-2</v>
      </c>
      <c r="BG33" s="77">
        <v>3.3119000000000003E-2</v>
      </c>
      <c r="BH33" s="77">
        <v>3.5059E-2</v>
      </c>
      <c r="BI33" s="77">
        <v>3.9261999999999998E-2</v>
      </c>
      <c r="BJ33" s="77">
        <v>1.5748000000000002E-2</v>
      </c>
      <c r="BK33" s="77">
        <v>1.3502E-2</v>
      </c>
      <c r="BL33" s="77">
        <v>5.0132999999999997E-2</v>
      </c>
      <c r="BM33" s="77">
        <v>7.8895000000000007E-2</v>
      </c>
      <c r="BN33" s="77">
        <v>4.4098999999999999E-2</v>
      </c>
      <c r="BO33" s="77">
        <v>3.9398000000000002E-2</v>
      </c>
      <c r="BP33" s="77"/>
      <c r="BQ33" s="77">
        <v>66.4375</v>
      </c>
      <c r="BR33" s="77">
        <v>0.373747</v>
      </c>
      <c r="BS33" s="77">
        <v>36.503399999999999</v>
      </c>
      <c r="BT33" s="77">
        <v>0.39393800000000001</v>
      </c>
      <c r="BU33" s="77">
        <v>0.997359</v>
      </c>
      <c r="BV33" s="77">
        <v>13.3255</v>
      </c>
      <c r="BW33" s="77">
        <v>7.2497999999999996</v>
      </c>
      <c r="BX33" s="77">
        <v>9.1654199999999992</v>
      </c>
      <c r="BY33" s="77">
        <v>-103.42</v>
      </c>
      <c r="BZ33" s="77">
        <v>-251.52</v>
      </c>
      <c r="CA33" s="77">
        <v>183.7</v>
      </c>
      <c r="CB33" s="77">
        <v>640.35400000000004</v>
      </c>
      <c r="CC33" s="77">
        <v>-134.12</v>
      </c>
      <c r="CE33" s="3">
        <v>20</v>
      </c>
      <c r="CF33" s="3">
        <v>20</v>
      </c>
      <c r="CG33" s="3">
        <v>20</v>
      </c>
      <c r="CH33" s="3">
        <v>20</v>
      </c>
      <c r="CI33" s="3">
        <v>20</v>
      </c>
      <c r="CJ33" s="3">
        <v>20</v>
      </c>
      <c r="CK33" s="3">
        <v>20</v>
      </c>
      <c r="CL33" s="3">
        <v>20</v>
      </c>
      <c r="CM33" s="3">
        <v>20</v>
      </c>
      <c r="CN33" s="3">
        <v>20</v>
      </c>
      <c r="CO33" s="3">
        <v>20</v>
      </c>
      <c r="CP33" s="3">
        <v>20</v>
      </c>
      <c r="CQ33" s="3">
        <v>20</v>
      </c>
      <c r="CS33" s="3">
        <v>10</v>
      </c>
      <c r="CT33" s="3">
        <v>10</v>
      </c>
      <c r="CU33" s="3">
        <v>10</v>
      </c>
      <c r="CV33" s="3">
        <v>10</v>
      </c>
      <c r="CW33" s="3">
        <v>10</v>
      </c>
      <c r="CX33" s="3">
        <v>10</v>
      </c>
      <c r="CY33" s="3">
        <v>10</v>
      </c>
      <c r="CZ33" s="3">
        <v>10</v>
      </c>
      <c r="DA33" s="3">
        <v>10</v>
      </c>
      <c r="DB33" s="3">
        <v>10</v>
      </c>
      <c r="DC33" s="3">
        <v>10</v>
      </c>
      <c r="DD33" s="3">
        <v>10</v>
      </c>
      <c r="DE33" s="3">
        <v>10</v>
      </c>
      <c r="DF33" s="3">
        <v>10</v>
      </c>
      <c r="DG33" s="3">
        <v>10</v>
      </c>
      <c r="DH33" s="3">
        <v>10</v>
      </c>
      <c r="DI33" s="3">
        <v>10</v>
      </c>
      <c r="DJ33" s="3">
        <v>10</v>
      </c>
      <c r="DK33" s="3">
        <v>10</v>
      </c>
      <c r="DL33" s="3">
        <v>10</v>
      </c>
      <c r="DM33" s="3">
        <v>10</v>
      </c>
      <c r="DN33" s="3">
        <v>10</v>
      </c>
      <c r="DO33" s="3">
        <v>10</v>
      </c>
      <c r="DP33" s="3">
        <v>10</v>
      </c>
      <c r="DQ33" s="3">
        <v>10</v>
      </c>
      <c r="DR33" s="3">
        <v>10</v>
      </c>
      <c r="DT33" s="3">
        <v>1.1999999999999999E-3</v>
      </c>
      <c r="DU33" s="3">
        <v>0.80543100000000001</v>
      </c>
      <c r="DV33" s="3">
        <v>1.098E-3</v>
      </c>
      <c r="DW33" s="3">
        <v>0.88461100000000004</v>
      </c>
      <c r="DX33" s="3">
        <v>0.1249</v>
      </c>
      <c r="DY33" s="3">
        <v>2.0960000000000002E-3</v>
      </c>
      <c r="DZ33" s="3">
        <v>3.0460000000000001E-3</v>
      </c>
      <c r="EA33" s="3">
        <v>5.2059999999999997E-3</v>
      </c>
      <c r="EB33" s="3">
        <v>-3.8000000000000002E-4</v>
      </c>
      <c r="EC33" s="3">
        <v>-8.0000000000000007E-5</v>
      </c>
      <c r="ED33" s="3">
        <v>1.9599999999999999E-4</v>
      </c>
      <c r="EE33" s="3">
        <v>6.3999999999999997E-5</v>
      </c>
      <c r="EF33" s="3">
        <v>-8.0000000000000007E-5</v>
      </c>
    </row>
    <row r="34" spans="2:136" x14ac:dyDescent="0.25"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77"/>
      <c r="Y34" s="77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7"/>
      <c r="AO34" s="104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103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</row>
    <row r="35" spans="2:136" x14ac:dyDescent="0.25">
      <c r="B35" s="1" t="s">
        <v>179</v>
      </c>
      <c r="C35" s="3">
        <v>17</v>
      </c>
      <c r="D35" s="3">
        <v>40</v>
      </c>
      <c r="E35" s="3">
        <v>15</v>
      </c>
      <c r="F35" s="3">
        <v>10</v>
      </c>
      <c r="G35" s="3">
        <v>0</v>
      </c>
      <c r="H35" s="3">
        <v>821</v>
      </c>
      <c r="I35" s="3">
        <v>1</v>
      </c>
      <c r="J35" s="77">
        <v>-1.4E-3</v>
      </c>
      <c r="K35" s="77">
        <v>26.618300000000001</v>
      </c>
      <c r="L35" s="77">
        <v>1.6778000000000001E-2</v>
      </c>
      <c r="M35" s="77">
        <v>18.893999999999998</v>
      </c>
      <c r="N35" s="77">
        <v>12.2315</v>
      </c>
      <c r="O35" s="77">
        <v>0.17641999999999999</v>
      </c>
      <c r="P35" s="77">
        <v>0.169207</v>
      </c>
      <c r="Q35" s="77">
        <v>0.234682</v>
      </c>
      <c r="R35" s="77">
        <v>-1.2930000000000001E-2</v>
      </c>
      <c r="S35" s="77">
        <v>2.0517000000000001E-2</v>
      </c>
      <c r="T35" s="77">
        <v>4.9084999999999997E-2</v>
      </c>
      <c r="U35" s="77">
        <v>1.1382E-2</v>
      </c>
      <c r="V35" s="77">
        <v>-5.0200000000000002E-3</v>
      </c>
      <c r="W35" s="77">
        <v>42.800600000000003</v>
      </c>
      <c r="X35" s="77">
        <v>101.203</v>
      </c>
      <c r="Y35" s="77"/>
      <c r="Z35" s="77">
        <v>-1.8799999999999999E-3</v>
      </c>
      <c r="AA35" s="77">
        <v>44.141199999999998</v>
      </c>
      <c r="AB35" s="77">
        <v>3.1703000000000002E-2</v>
      </c>
      <c r="AC35" s="77">
        <v>40.420900000000003</v>
      </c>
      <c r="AD35" s="77">
        <v>15.735799999999999</v>
      </c>
      <c r="AE35" s="77">
        <v>0.2278</v>
      </c>
      <c r="AF35" s="77">
        <v>0.21532000000000001</v>
      </c>
      <c r="AG35" s="77">
        <v>0.32836700000000002</v>
      </c>
      <c r="AH35" s="77">
        <v>-1.5570000000000001E-2</v>
      </c>
      <c r="AI35" s="77">
        <v>3.4223999999999997E-2</v>
      </c>
      <c r="AJ35" s="77">
        <v>7.1740999999999999E-2</v>
      </c>
      <c r="AK35" s="77">
        <v>2.6081E-2</v>
      </c>
      <c r="AL35" s="77">
        <v>-1.2540000000000001E-2</v>
      </c>
      <c r="AM35" s="77">
        <v>1.1E-5</v>
      </c>
      <c r="AN35" s="77">
        <v>101.203</v>
      </c>
      <c r="AO35" s="77"/>
      <c r="AP35" s="77">
        <v>2.3497000000000001E-2</v>
      </c>
      <c r="AQ35" s="77">
        <v>1.4068000000000001E-2</v>
      </c>
      <c r="AR35" s="77">
        <v>1.4408000000000001E-2</v>
      </c>
      <c r="AS35" s="77">
        <v>1.3768000000000001E-2</v>
      </c>
      <c r="AT35" s="77">
        <v>2.7085999999999999E-2</v>
      </c>
      <c r="AU35" s="77">
        <v>2.7359000000000001E-2</v>
      </c>
      <c r="AV35" s="77">
        <v>2.9789E-2</v>
      </c>
      <c r="AW35" s="77">
        <v>1.0954999999999999E-2</v>
      </c>
      <c r="AX35" s="77">
        <v>1.159E-2</v>
      </c>
      <c r="AY35" s="77">
        <v>3.1352999999999999E-2</v>
      </c>
      <c r="AZ35" s="77">
        <v>5.0423000000000003E-2</v>
      </c>
      <c r="BA35" s="77">
        <v>2.1758E-2</v>
      </c>
      <c r="BB35" s="77">
        <v>1.4298999999999999E-2</v>
      </c>
      <c r="BC35" s="77">
        <v>3.1674000000000001E-2</v>
      </c>
      <c r="BD35" s="77">
        <v>2.3328999999999999E-2</v>
      </c>
      <c r="BE35" s="77">
        <v>2.7224000000000002E-2</v>
      </c>
      <c r="BF35" s="77">
        <v>2.9454000000000001E-2</v>
      </c>
      <c r="BG35" s="77">
        <v>3.4846000000000002E-2</v>
      </c>
      <c r="BH35" s="77">
        <v>3.5326999999999997E-2</v>
      </c>
      <c r="BI35" s="77">
        <v>3.7907999999999997E-2</v>
      </c>
      <c r="BJ35" s="77">
        <v>1.5328E-2</v>
      </c>
      <c r="BK35" s="77">
        <v>1.3962E-2</v>
      </c>
      <c r="BL35" s="77">
        <v>5.2297999999999997E-2</v>
      </c>
      <c r="BM35" s="77">
        <v>7.3696999999999999E-2</v>
      </c>
      <c r="BN35" s="77">
        <v>4.9855999999999998E-2</v>
      </c>
      <c r="BO35" s="77">
        <v>3.5706000000000002E-2</v>
      </c>
      <c r="BP35" s="77"/>
      <c r="BQ35" s="77">
        <v>-788.86</v>
      </c>
      <c r="BR35" s="77">
        <v>0.40226400000000001</v>
      </c>
      <c r="BS35" s="77">
        <v>43.090899999999998</v>
      </c>
      <c r="BT35" s="77">
        <v>0.39683499999999999</v>
      </c>
      <c r="BU35" s="77">
        <v>0.77014099999999996</v>
      </c>
      <c r="BV35" s="77">
        <v>10.139699999999999</v>
      </c>
      <c r="BW35" s="77">
        <v>10.324299999999999</v>
      </c>
      <c r="BX35" s="77">
        <v>3.6613500000000001</v>
      </c>
      <c r="BY35" s="77">
        <v>-39.997999999999998</v>
      </c>
      <c r="BZ35" s="77">
        <v>77.181700000000006</v>
      </c>
      <c r="CA35" s="77">
        <v>55.307299999999998</v>
      </c>
      <c r="CB35" s="77">
        <v>96.797700000000006</v>
      </c>
      <c r="CC35" s="77">
        <v>-129.02000000000001</v>
      </c>
      <c r="CE35" s="3">
        <v>20</v>
      </c>
      <c r="CF35" s="3">
        <v>20</v>
      </c>
      <c r="CG35" s="3">
        <v>20</v>
      </c>
      <c r="CH35" s="3">
        <v>20</v>
      </c>
      <c r="CI35" s="3">
        <v>20</v>
      </c>
      <c r="CJ35" s="3">
        <v>20</v>
      </c>
      <c r="CK35" s="3">
        <v>20</v>
      </c>
      <c r="CL35" s="3">
        <v>20</v>
      </c>
      <c r="CM35" s="3">
        <v>20</v>
      </c>
      <c r="CN35" s="3">
        <v>20</v>
      </c>
      <c r="CO35" s="3">
        <v>20</v>
      </c>
      <c r="CP35" s="3">
        <v>20</v>
      </c>
      <c r="CQ35" s="3">
        <v>20</v>
      </c>
      <c r="CS35" s="3">
        <v>10</v>
      </c>
      <c r="CT35" s="3">
        <v>10</v>
      </c>
      <c r="CU35" s="3">
        <v>10</v>
      </c>
      <c r="CV35" s="3">
        <v>10</v>
      </c>
      <c r="CW35" s="3">
        <v>10</v>
      </c>
      <c r="CX35" s="3">
        <v>10</v>
      </c>
      <c r="CY35" s="3">
        <v>10</v>
      </c>
      <c r="CZ35" s="3">
        <v>10</v>
      </c>
      <c r="DA35" s="3">
        <v>10</v>
      </c>
      <c r="DB35" s="3">
        <v>10</v>
      </c>
      <c r="DC35" s="3">
        <v>10</v>
      </c>
      <c r="DD35" s="3">
        <v>10</v>
      </c>
      <c r="DE35" s="3">
        <v>10</v>
      </c>
      <c r="DF35" s="3">
        <v>10</v>
      </c>
      <c r="DG35" s="3">
        <v>10</v>
      </c>
      <c r="DH35" s="3">
        <v>10</v>
      </c>
      <c r="DI35" s="3">
        <v>10</v>
      </c>
      <c r="DJ35" s="3">
        <v>10</v>
      </c>
      <c r="DK35" s="3">
        <v>10</v>
      </c>
      <c r="DL35" s="3">
        <v>10</v>
      </c>
      <c r="DM35" s="3">
        <v>10</v>
      </c>
      <c r="DN35" s="3">
        <v>10</v>
      </c>
      <c r="DO35" s="3">
        <v>10</v>
      </c>
      <c r="DP35" s="3">
        <v>10</v>
      </c>
      <c r="DQ35" s="3">
        <v>10</v>
      </c>
      <c r="DR35" s="3">
        <v>10</v>
      </c>
      <c r="DT35" s="3">
        <v>-1.1E-4</v>
      </c>
      <c r="DU35" s="3">
        <v>0.695774</v>
      </c>
      <c r="DV35" s="3">
        <v>9.9799999999999997E-4</v>
      </c>
      <c r="DW35" s="3">
        <v>0.87211899999999998</v>
      </c>
      <c r="DX35" s="3">
        <v>0.20772599999999999</v>
      </c>
      <c r="DY35" s="3">
        <v>3.0109999999999998E-3</v>
      </c>
      <c r="DZ35" s="3">
        <v>1.9139999999999999E-3</v>
      </c>
      <c r="EA35" s="3">
        <v>1.7328E-2</v>
      </c>
      <c r="EB35" s="3">
        <v>-1E-3</v>
      </c>
      <c r="EC35" s="3">
        <v>3.21E-4</v>
      </c>
      <c r="ED35" s="3">
        <v>6.87E-4</v>
      </c>
      <c r="EE35" s="3">
        <v>5.0900000000000001E-4</v>
      </c>
      <c r="EF35" s="3">
        <v>-8.0000000000000007E-5</v>
      </c>
    </row>
    <row r="36" spans="2:136" x14ac:dyDescent="0.25">
      <c r="B36" s="1" t="s">
        <v>179</v>
      </c>
      <c r="C36" s="3">
        <v>17</v>
      </c>
      <c r="D36" s="3">
        <v>40</v>
      </c>
      <c r="E36" s="3">
        <v>15</v>
      </c>
      <c r="F36" s="3">
        <v>10</v>
      </c>
      <c r="G36" s="3">
        <v>0</v>
      </c>
      <c r="H36" s="3">
        <v>822</v>
      </c>
      <c r="I36" s="3">
        <v>2</v>
      </c>
      <c r="J36" s="77">
        <v>2.5957000000000001E-2</v>
      </c>
      <c r="K36" s="77">
        <v>26.387899999999998</v>
      </c>
      <c r="L36" s="77">
        <v>1.2120000000000001E-2</v>
      </c>
      <c r="M36" s="77">
        <v>18.797999999999998</v>
      </c>
      <c r="N36" s="77">
        <v>11.7525</v>
      </c>
      <c r="O36" s="77">
        <v>0.16302</v>
      </c>
      <c r="P36" s="77">
        <v>0.17569199999999999</v>
      </c>
      <c r="Q36" s="77">
        <v>0.19628599999999999</v>
      </c>
      <c r="R36" s="77">
        <v>-5.1799999999999997E-3</v>
      </c>
      <c r="S36" s="77">
        <v>5.6979999999999999E-3</v>
      </c>
      <c r="T36" s="77">
        <v>-3.1570000000000001E-2</v>
      </c>
      <c r="U36" s="77">
        <v>-2.8500000000000001E-3</v>
      </c>
      <c r="V36" s="77">
        <v>-2.3000000000000001E-4</v>
      </c>
      <c r="W36" s="77">
        <v>42.333500000000001</v>
      </c>
      <c r="X36" s="77">
        <v>99.8108</v>
      </c>
      <c r="Y36" s="77"/>
      <c r="Z36" s="77">
        <v>3.499E-2</v>
      </c>
      <c r="AA36" s="77">
        <v>43.759</v>
      </c>
      <c r="AB36" s="77">
        <v>2.29E-2</v>
      </c>
      <c r="AC36" s="77">
        <v>40.215600000000002</v>
      </c>
      <c r="AD36" s="77">
        <v>15.1195</v>
      </c>
      <c r="AE36" s="77">
        <v>0.21049799999999999</v>
      </c>
      <c r="AF36" s="77">
        <v>0.22357299999999999</v>
      </c>
      <c r="AG36" s="77">
        <v>0.274644</v>
      </c>
      <c r="AH36" s="77">
        <v>-6.2399999999999999E-3</v>
      </c>
      <c r="AI36" s="77">
        <v>9.5040000000000003E-3</v>
      </c>
      <c r="AJ36" s="77">
        <v>-4.6149999999999997E-2</v>
      </c>
      <c r="AK36" s="77">
        <v>-6.5300000000000002E-3</v>
      </c>
      <c r="AL36" s="77">
        <v>-5.8E-4</v>
      </c>
      <c r="AM36" s="77">
        <v>3.9999999999999998E-6</v>
      </c>
      <c r="AN36" s="77">
        <v>99.8108</v>
      </c>
      <c r="AO36" s="77"/>
      <c r="AP36" s="77">
        <v>2.0088000000000002E-2</v>
      </c>
      <c r="AQ36" s="77">
        <v>1.3641E-2</v>
      </c>
      <c r="AR36" s="77">
        <v>1.4643E-2</v>
      </c>
      <c r="AS36" s="77">
        <v>1.3657000000000001E-2</v>
      </c>
      <c r="AT36" s="77">
        <v>2.7711E-2</v>
      </c>
      <c r="AU36" s="77">
        <v>2.8434999999999998E-2</v>
      </c>
      <c r="AV36" s="77">
        <v>3.0242000000000002E-2</v>
      </c>
      <c r="AW36" s="77">
        <v>1.1362000000000001E-2</v>
      </c>
      <c r="AX36" s="77">
        <v>1.0751999999999999E-2</v>
      </c>
      <c r="AY36" s="77">
        <v>3.4273999999999999E-2</v>
      </c>
      <c r="AZ36" s="77">
        <v>5.9535999999999999E-2</v>
      </c>
      <c r="BA36" s="77">
        <v>2.6339999999999999E-2</v>
      </c>
      <c r="BB36" s="77">
        <v>1.4630000000000001E-2</v>
      </c>
      <c r="BC36" s="77">
        <v>2.7078999999999999E-2</v>
      </c>
      <c r="BD36" s="77">
        <v>2.2620999999999999E-2</v>
      </c>
      <c r="BE36" s="77">
        <v>2.7668000000000002E-2</v>
      </c>
      <c r="BF36" s="77">
        <v>2.9215999999999999E-2</v>
      </c>
      <c r="BG36" s="77">
        <v>3.5650000000000001E-2</v>
      </c>
      <c r="BH36" s="77">
        <v>3.6715999999999999E-2</v>
      </c>
      <c r="BI36" s="77">
        <v>3.8483999999999997E-2</v>
      </c>
      <c r="BJ36" s="77">
        <v>1.5897000000000001E-2</v>
      </c>
      <c r="BK36" s="77">
        <v>1.2952E-2</v>
      </c>
      <c r="BL36" s="77">
        <v>5.7171E-2</v>
      </c>
      <c r="BM36" s="77">
        <v>8.7016999999999997E-2</v>
      </c>
      <c r="BN36" s="77">
        <v>6.0356E-2</v>
      </c>
      <c r="BO36" s="77">
        <v>3.6532000000000002E-2</v>
      </c>
      <c r="BP36" s="77"/>
      <c r="BQ36" s="77">
        <v>41.211199999999998</v>
      </c>
      <c r="BR36" s="77">
        <v>0.40351300000000001</v>
      </c>
      <c r="BS36" s="77">
        <v>59.547699999999999</v>
      </c>
      <c r="BT36" s="77">
        <v>0.39791300000000002</v>
      </c>
      <c r="BU36" s="77">
        <v>0.78678599999999999</v>
      </c>
      <c r="BV36" s="77">
        <v>11.005000000000001</v>
      </c>
      <c r="BW36" s="77">
        <v>10.109500000000001</v>
      </c>
      <c r="BX36" s="77">
        <v>4.20716</v>
      </c>
      <c r="BY36" s="77">
        <v>-95.507000000000005</v>
      </c>
      <c r="BZ36" s="77">
        <v>288.40100000000001</v>
      </c>
      <c r="CA36" s="77">
        <v>-82.402000000000001</v>
      </c>
      <c r="CB36" s="77">
        <v>-430.1</v>
      </c>
      <c r="CC36" s="77">
        <v>-2984.2</v>
      </c>
      <c r="CE36" s="3">
        <v>20</v>
      </c>
      <c r="CF36" s="3">
        <v>20</v>
      </c>
      <c r="CG36" s="3">
        <v>20</v>
      </c>
      <c r="CH36" s="3">
        <v>20</v>
      </c>
      <c r="CI36" s="3">
        <v>20</v>
      </c>
      <c r="CJ36" s="3">
        <v>20</v>
      </c>
      <c r="CK36" s="3">
        <v>20</v>
      </c>
      <c r="CL36" s="3">
        <v>20</v>
      </c>
      <c r="CM36" s="3">
        <v>20</v>
      </c>
      <c r="CN36" s="3">
        <v>20</v>
      </c>
      <c r="CO36" s="3">
        <v>20</v>
      </c>
      <c r="CP36" s="3">
        <v>20</v>
      </c>
      <c r="CQ36" s="3">
        <v>20</v>
      </c>
      <c r="CS36" s="3">
        <v>10</v>
      </c>
      <c r="CT36" s="3">
        <v>10</v>
      </c>
      <c r="CU36" s="3">
        <v>10</v>
      </c>
      <c r="CV36" s="3">
        <v>10</v>
      </c>
      <c r="CW36" s="3">
        <v>10</v>
      </c>
      <c r="CX36" s="3">
        <v>10</v>
      </c>
      <c r="CY36" s="3">
        <v>10</v>
      </c>
      <c r="CZ36" s="3">
        <v>10</v>
      </c>
      <c r="DA36" s="3">
        <v>10</v>
      </c>
      <c r="DB36" s="3">
        <v>10</v>
      </c>
      <c r="DC36" s="3">
        <v>10</v>
      </c>
      <c r="DD36" s="3">
        <v>10</v>
      </c>
      <c r="DE36" s="3">
        <v>10</v>
      </c>
      <c r="DF36" s="3">
        <v>10</v>
      </c>
      <c r="DG36" s="3">
        <v>10</v>
      </c>
      <c r="DH36" s="3">
        <v>10</v>
      </c>
      <c r="DI36" s="3">
        <v>10</v>
      </c>
      <c r="DJ36" s="3">
        <v>10</v>
      </c>
      <c r="DK36" s="3">
        <v>10</v>
      </c>
      <c r="DL36" s="3">
        <v>10</v>
      </c>
      <c r="DM36" s="3">
        <v>10</v>
      </c>
      <c r="DN36" s="3">
        <v>10</v>
      </c>
      <c r="DO36" s="3">
        <v>10</v>
      </c>
      <c r="DP36" s="3">
        <v>10</v>
      </c>
      <c r="DQ36" s="3">
        <v>10</v>
      </c>
      <c r="DR36" s="3">
        <v>10</v>
      </c>
      <c r="DT36" s="3">
        <v>2.0119999999999999E-3</v>
      </c>
      <c r="DU36" s="3">
        <v>0.69175600000000004</v>
      </c>
      <c r="DV36" s="3">
        <v>7.2099999999999996E-4</v>
      </c>
      <c r="DW36" s="3">
        <v>0.86783600000000005</v>
      </c>
      <c r="DX36" s="3">
        <v>0.19947699999999999</v>
      </c>
      <c r="DY36" s="3">
        <v>2.7799999999999999E-3</v>
      </c>
      <c r="DZ36" s="3">
        <v>1.9859999999999999E-3</v>
      </c>
      <c r="EA36" s="3">
        <v>1.4479000000000001E-2</v>
      </c>
      <c r="EB36" s="3">
        <v>-4.0000000000000002E-4</v>
      </c>
      <c r="EC36" s="3">
        <v>8.8999999999999995E-5</v>
      </c>
      <c r="ED36" s="3">
        <v>-4.4000000000000002E-4</v>
      </c>
      <c r="EE36" s="3">
        <v>-1.2999999999999999E-4</v>
      </c>
      <c r="EF36" s="3">
        <v>0</v>
      </c>
    </row>
    <row r="37" spans="2:136" x14ac:dyDescent="0.25">
      <c r="B37" s="1" t="s">
        <v>179</v>
      </c>
      <c r="C37" s="3">
        <v>18</v>
      </c>
      <c r="D37" s="3">
        <v>40</v>
      </c>
      <c r="E37" s="3">
        <v>15</v>
      </c>
      <c r="F37" s="3">
        <v>10</v>
      </c>
      <c r="G37" s="3">
        <v>0</v>
      </c>
      <c r="H37" s="3">
        <v>826</v>
      </c>
      <c r="I37" s="3">
        <v>1</v>
      </c>
      <c r="J37" s="77">
        <v>9.8130000000000005E-3</v>
      </c>
      <c r="K37" s="77">
        <v>26.368600000000001</v>
      </c>
      <c r="L37" s="77">
        <v>1.8121000000000002E-2</v>
      </c>
      <c r="M37" s="77">
        <v>18.760300000000001</v>
      </c>
      <c r="N37" s="77">
        <v>12.0997</v>
      </c>
      <c r="O37" s="77">
        <v>0.171404</v>
      </c>
      <c r="P37" s="77">
        <v>0.14699599999999999</v>
      </c>
      <c r="Q37" s="77">
        <v>0.22370999999999999</v>
      </c>
      <c r="R37" s="77">
        <v>-4.7600000000000003E-3</v>
      </c>
      <c r="S37" s="77">
        <v>1.5755999999999999E-2</v>
      </c>
      <c r="T37" s="77">
        <v>-2.5850000000000001E-2</v>
      </c>
      <c r="U37" s="77">
        <v>9.9699999999999997E-3</v>
      </c>
      <c r="V37" s="77">
        <v>2.578E-3</v>
      </c>
      <c r="W37" s="77">
        <v>42.412799999999997</v>
      </c>
      <c r="X37" s="77">
        <v>100.209</v>
      </c>
      <c r="Y37" s="77"/>
      <c r="Z37" s="77">
        <v>1.3226999999999999E-2</v>
      </c>
      <c r="AA37" s="77">
        <v>43.726999999999997</v>
      </c>
      <c r="AB37" s="77">
        <v>3.4237999999999998E-2</v>
      </c>
      <c r="AC37" s="77">
        <v>40.134999999999998</v>
      </c>
      <c r="AD37" s="77">
        <v>15.5662</v>
      </c>
      <c r="AE37" s="77">
        <v>0.22132399999999999</v>
      </c>
      <c r="AF37" s="77">
        <v>0.187056</v>
      </c>
      <c r="AG37" s="77">
        <v>0.31301600000000002</v>
      </c>
      <c r="AH37" s="77">
        <v>-5.7299999999999999E-3</v>
      </c>
      <c r="AI37" s="77">
        <v>2.6280999999999999E-2</v>
      </c>
      <c r="AJ37" s="77">
        <v>-3.7789999999999997E-2</v>
      </c>
      <c r="AK37" s="77">
        <v>2.2844E-2</v>
      </c>
      <c r="AL37" s="77">
        <v>6.4380000000000001E-3</v>
      </c>
      <c r="AM37" s="77">
        <v>7.9999999999999996E-6</v>
      </c>
      <c r="AN37" s="77">
        <v>100.209</v>
      </c>
      <c r="AO37" s="77"/>
      <c r="AP37" s="77">
        <v>2.1492000000000001E-2</v>
      </c>
      <c r="AQ37" s="77">
        <v>1.3835E-2</v>
      </c>
      <c r="AR37" s="77">
        <v>1.3880999999999999E-2</v>
      </c>
      <c r="AS37" s="77">
        <v>1.3794000000000001E-2</v>
      </c>
      <c r="AT37" s="77">
        <v>2.7456999999999999E-2</v>
      </c>
      <c r="AU37" s="77">
        <v>2.9781999999999999E-2</v>
      </c>
      <c r="AV37" s="77">
        <v>3.0972E-2</v>
      </c>
      <c r="AW37" s="77">
        <v>1.125E-2</v>
      </c>
      <c r="AX37" s="77">
        <v>1.1494000000000001E-2</v>
      </c>
      <c r="AY37" s="77">
        <v>3.0686000000000001E-2</v>
      </c>
      <c r="AZ37" s="77">
        <v>7.1807999999999997E-2</v>
      </c>
      <c r="BA37" s="77">
        <v>2.1784999999999999E-2</v>
      </c>
      <c r="BB37" s="77">
        <v>1.4762000000000001E-2</v>
      </c>
      <c r="BC37" s="77">
        <v>2.8971E-2</v>
      </c>
      <c r="BD37" s="77">
        <v>2.2942000000000001E-2</v>
      </c>
      <c r="BE37" s="77">
        <v>2.6227E-2</v>
      </c>
      <c r="BF37" s="77">
        <v>2.9510999999999999E-2</v>
      </c>
      <c r="BG37" s="77">
        <v>3.5324000000000001E-2</v>
      </c>
      <c r="BH37" s="77">
        <v>3.8455999999999997E-2</v>
      </c>
      <c r="BI37" s="77">
        <v>3.9412000000000003E-2</v>
      </c>
      <c r="BJ37" s="77">
        <v>1.5741999999999999E-2</v>
      </c>
      <c r="BK37" s="77">
        <v>1.3846000000000001E-2</v>
      </c>
      <c r="BL37" s="77">
        <v>5.1186000000000002E-2</v>
      </c>
      <c r="BM37" s="77">
        <v>0.104953</v>
      </c>
      <c r="BN37" s="77">
        <v>4.9917999999999997E-2</v>
      </c>
      <c r="BO37" s="77">
        <v>3.6860999999999998E-2</v>
      </c>
      <c r="BP37" s="77"/>
      <c r="BQ37" s="77">
        <v>107.869</v>
      </c>
      <c r="BR37" s="77">
        <v>0.404252</v>
      </c>
      <c r="BS37" s="77">
        <v>38.808500000000002</v>
      </c>
      <c r="BT37" s="77">
        <v>0.39845399999999997</v>
      </c>
      <c r="BU37" s="77">
        <v>0.77520999999999995</v>
      </c>
      <c r="BV37" s="77">
        <v>10.861700000000001</v>
      </c>
      <c r="BW37" s="77">
        <v>11.9215</v>
      </c>
      <c r="BX37" s="77">
        <v>3.82342</v>
      </c>
      <c r="BY37" s="77">
        <v>-111.69</v>
      </c>
      <c r="BZ37" s="77">
        <v>97.113299999999995</v>
      </c>
      <c r="CA37" s="77">
        <v>-125.36</v>
      </c>
      <c r="CB37" s="77">
        <v>109.72199999999999</v>
      </c>
      <c r="CC37" s="77">
        <v>274.85000000000002</v>
      </c>
      <c r="CE37" s="3">
        <v>20</v>
      </c>
      <c r="CF37" s="3">
        <v>20</v>
      </c>
      <c r="CG37" s="3">
        <v>20</v>
      </c>
      <c r="CH37" s="3">
        <v>20</v>
      </c>
      <c r="CI37" s="3">
        <v>20</v>
      </c>
      <c r="CJ37" s="3">
        <v>20</v>
      </c>
      <c r="CK37" s="3">
        <v>20</v>
      </c>
      <c r="CL37" s="3">
        <v>20</v>
      </c>
      <c r="CM37" s="3">
        <v>20</v>
      </c>
      <c r="CN37" s="3">
        <v>20</v>
      </c>
      <c r="CO37" s="3">
        <v>20</v>
      </c>
      <c r="CP37" s="3">
        <v>20</v>
      </c>
      <c r="CQ37" s="3">
        <v>20</v>
      </c>
      <c r="CS37" s="3">
        <v>10</v>
      </c>
      <c r="CT37" s="3">
        <v>10</v>
      </c>
      <c r="CU37" s="3">
        <v>10</v>
      </c>
      <c r="CV37" s="3">
        <v>10</v>
      </c>
      <c r="CW37" s="3">
        <v>10</v>
      </c>
      <c r="CX37" s="3">
        <v>10</v>
      </c>
      <c r="CY37" s="3">
        <v>10</v>
      </c>
      <c r="CZ37" s="3">
        <v>10</v>
      </c>
      <c r="DA37" s="3">
        <v>10</v>
      </c>
      <c r="DB37" s="3">
        <v>10</v>
      </c>
      <c r="DC37" s="3">
        <v>10</v>
      </c>
      <c r="DD37" s="3">
        <v>10</v>
      </c>
      <c r="DE37" s="3">
        <v>10</v>
      </c>
      <c r="DF37" s="3">
        <v>10</v>
      </c>
      <c r="DG37" s="3">
        <v>10</v>
      </c>
      <c r="DH37" s="3">
        <v>10</v>
      </c>
      <c r="DI37" s="3">
        <v>10</v>
      </c>
      <c r="DJ37" s="3">
        <v>10</v>
      </c>
      <c r="DK37" s="3">
        <v>10</v>
      </c>
      <c r="DL37" s="3">
        <v>10</v>
      </c>
      <c r="DM37" s="3">
        <v>10</v>
      </c>
      <c r="DN37" s="3">
        <v>10</v>
      </c>
      <c r="DO37" s="3">
        <v>10</v>
      </c>
      <c r="DP37" s="3">
        <v>10</v>
      </c>
      <c r="DQ37" s="3">
        <v>10</v>
      </c>
      <c r="DR37" s="3">
        <v>10</v>
      </c>
      <c r="DT37" s="3">
        <v>7.5799999999999999E-4</v>
      </c>
      <c r="DU37" s="3">
        <v>0.68972</v>
      </c>
      <c r="DV37" s="3">
        <v>1.078E-3</v>
      </c>
      <c r="DW37" s="3">
        <v>0.86607999999999996</v>
      </c>
      <c r="DX37" s="3">
        <v>0.20544499999999999</v>
      </c>
      <c r="DY37" s="3">
        <v>2.9250000000000001E-3</v>
      </c>
      <c r="DZ37" s="3">
        <v>1.6620000000000001E-3</v>
      </c>
      <c r="EA37" s="3">
        <v>1.6513E-2</v>
      </c>
      <c r="EB37" s="3">
        <v>-3.6999999999999999E-4</v>
      </c>
      <c r="EC37" s="3">
        <v>2.4699999999999999E-4</v>
      </c>
      <c r="ED37" s="3">
        <v>-3.4000000000000002E-4</v>
      </c>
      <c r="EE37" s="3">
        <v>4.46E-4</v>
      </c>
      <c r="EF37" s="3">
        <v>4.0000000000000003E-5</v>
      </c>
    </row>
    <row r="38" spans="2:136" x14ac:dyDescent="0.25">
      <c r="B38" s="1" t="s">
        <v>179</v>
      </c>
      <c r="C38" s="3">
        <v>18</v>
      </c>
      <c r="D38" s="3">
        <v>40</v>
      </c>
      <c r="E38" s="3">
        <v>15</v>
      </c>
      <c r="F38" s="3">
        <v>10</v>
      </c>
      <c r="G38" s="3">
        <v>0</v>
      </c>
      <c r="H38" s="3">
        <v>827</v>
      </c>
      <c r="I38" s="3">
        <v>2</v>
      </c>
      <c r="J38" s="77">
        <v>5.5950000000000001E-3</v>
      </c>
      <c r="K38" s="77">
        <v>26.524899999999999</v>
      </c>
      <c r="L38" s="77">
        <v>8.5819999999999994E-3</v>
      </c>
      <c r="M38" s="77">
        <v>18.900300000000001</v>
      </c>
      <c r="N38" s="77">
        <v>12.2363</v>
      </c>
      <c r="O38" s="77">
        <v>0.17236000000000001</v>
      </c>
      <c r="P38" s="77">
        <v>0.15917799999999999</v>
      </c>
      <c r="Q38" s="77">
        <v>0.230406</v>
      </c>
      <c r="R38" s="77">
        <v>1.0189999999999999E-3</v>
      </c>
      <c r="S38" s="77">
        <v>3.1050000000000001E-3</v>
      </c>
      <c r="T38" s="77">
        <v>1.0526000000000001E-2</v>
      </c>
      <c r="U38" s="77">
        <v>4.274E-3</v>
      </c>
      <c r="V38" s="77">
        <v>-8.3599999999999994E-3</v>
      </c>
      <c r="W38" s="77">
        <v>42.6965</v>
      </c>
      <c r="X38" s="77">
        <v>100.94499999999999</v>
      </c>
      <c r="Y38" s="77"/>
      <c r="Z38" s="77">
        <v>7.5420000000000001E-3</v>
      </c>
      <c r="AA38" s="77">
        <v>43.9863</v>
      </c>
      <c r="AB38" s="77">
        <v>1.6215E-2</v>
      </c>
      <c r="AC38" s="77">
        <v>40.434600000000003</v>
      </c>
      <c r="AD38" s="77">
        <v>15.741899999999999</v>
      </c>
      <c r="AE38" s="77">
        <v>0.22255800000000001</v>
      </c>
      <c r="AF38" s="77">
        <v>0.20255799999999999</v>
      </c>
      <c r="AG38" s="77">
        <v>0.32238499999999998</v>
      </c>
      <c r="AH38" s="77">
        <v>1.2279999999999999E-3</v>
      </c>
      <c r="AI38" s="77">
        <v>5.1789999999999996E-3</v>
      </c>
      <c r="AJ38" s="77">
        <v>1.5384E-2</v>
      </c>
      <c r="AK38" s="77">
        <v>9.7929999999999996E-3</v>
      </c>
      <c r="AL38" s="77">
        <v>-2.0879999999999999E-2</v>
      </c>
      <c r="AM38" s="77">
        <v>-1.0000000000000001E-5</v>
      </c>
      <c r="AN38" s="77">
        <v>100.94499999999999</v>
      </c>
      <c r="AO38" s="77"/>
      <c r="AP38" s="77">
        <v>2.2839999999999999E-2</v>
      </c>
      <c r="AQ38" s="77">
        <v>1.3188E-2</v>
      </c>
      <c r="AR38" s="77">
        <v>1.4567999999999999E-2</v>
      </c>
      <c r="AS38" s="77">
        <v>1.3906E-2</v>
      </c>
      <c r="AT38" s="77">
        <v>2.6773000000000002E-2</v>
      </c>
      <c r="AU38" s="77">
        <v>2.8246E-2</v>
      </c>
      <c r="AV38" s="77">
        <v>2.7789000000000001E-2</v>
      </c>
      <c r="AW38" s="77">
        <v>1.1205E-2</v>
      </c>
      <c r="AX38" s="77">
        <v>1.0671E-2</v>
      </c>
      <c r="AY38" s="77">
        <v>3.2813000000000002E-2</v>
      </c>
      <c r="AZ38" s="77">
        <v>5.2634E-2</v>
      </c>
      <c r="BA38" s="77">
        <v>2.0937000000000001E-2</v>
      </c>
      <c r="BB38" s="77">
        <v>1.5166000000000001E-2</v>
      </c>
      <c r="BC38" s="77">
        <v>3.0787999999999999E-2</v>
      </c>
      <c r="BD38" s="77">
        <v>2.1869E-2</v>
      </c>
      <c r="BE38" s="77">
        <v>2.7526999999999999E-2</v>
      </c>
      <c r="BF38" s="77">
        <v>2.9749999999999999E-2</v>
      </c>
      <c r="BG38" s="77">
        <v>3.4444000000000002E-2</v>
      </c>
      <c r="BH38" s="77">
        <v>3.6471999999999997E-2</v>
      </c>
      <c r="BI38" s="77">
        <v>3.5361999999999998E-2</v>
      </c>
      <c r="BJ38" s="77">
        <v>1.5677E-2</v>
      </c>
      <c r="BK38" s="77">
        <v>1.2854000000000001E-2</v>
      </c>
      <c r="BL38" s="77">
        <v>5.4732999999999997E-2</v>
      </c>
      <c r="BM38" s="77">
        <v>7.6928999999999997E-2</v>
      </c>
      <c r="BN38" s="77">
        <v>4.7974999999999997E-2</v>
      </c>
      <c r="BO38" s="77">
        <v>3.7870000000000001E-2</v>
      </c>
      <c r="BP38" s="77"/>
      <c r="BQ38" s="77">
        <v>196.845</v>
      </c>
      <c r="BR38" s="77">
        <v>0.403198</v>
      </c>
      <c r="BS38" s="77">
        <v>82.648600000000002</v>
      </c>
      <c r="BT38" s="77">
        <v>0.39705299999999999</v>
      </c>
      <c r="BU38" s="77">
        <v>0.770536</v>
      </c>
      <c r="BV38" s="77">
        <v>10.5022</v>
      </c>
      <c r="BW38" s="77">
        <v>10.386699999999999</v>
      </c>
      <c r="BX38" s="77">
        <v>3.74091</v>
      </c>
      <c r="BY38" s="77">
        <v>495.86200000000002</v>
      </c>
      <c r="BZ38" s="77">
        <v>503.26900000000001</v>
      </c>
      <c r="CA38" s="77">
        <v>242.69399999999999</v>
      </c>
      <c r="CB38" s="77">
        <v>238.035</v>
      </c>
      <c r="CC38" s="77">
        <v>-80.492000000000004</v>
      </c>
      <c r="CE38" s="3">
        <v>20</v>
      </c>
      <c r="CF38" s="3">
        <v>20</v>
      </c>
      <c r="CG38" s="3">
        <v>20</v>
      </c>
      <c r="CH38" s="3">
        <v>20</v>
      </c>
      <c r="CI38" s="3">
        <v>20</v>
      </c>
      <c r="CJ38" s="3">
        <v>20</v>
      </c>
      <c r="CK38" s="3">
        <v>20</v>
      </c>
      <c r="CL38" s="3">
        <v>20</v>
      </c>
      <c r="CM38" s="3">
        <v>20</v>
      </c>
      <c r="CN38" s="3">
        <v>20</v>
      </c>
      <c r="CO38" s="3">
        <v>20</v>
      </c>
      <c r="CP38" s="3">
        <v>20</v>
      </c>
      <c r="CQ38" s="3">
        <v>20</v>
      </c>
      <c r="CS38" s="3">
        <v>10</v>
      </c>
      <c r="CT38" s="3">
        <v>10</v>
      </c>
      <c r="CU38" s="3">
        <v>10</v>
      </c>
      <c r="CV38" s="3">
        <v>10</v>
      </c>
      <c r="CW38" s="3">
        <v>10</v>
      </c>
      <c r="CX38" s="3">
        <v>10</v>
      </c>
      <c r="CY38" s="3">
        <v>10</v>
      </c>
      <c r="CZ38" s="3">
        <v>10</v>
      </c>
      <c r="DA38" s="3">
        <v>10</v>
      </c>
      <c r="DB38" s="3">
        <v>10</v>
      </c>
      <c r="DC38" s="3">
        <v>10</v>
      </c>
      <c r="DD38" s="3">
        <v>10</v>
      </c>
      <c r="DE38" s="3">
        <v>10</v>
      </c>
      <c r="DF38" s="3">
        <v>10</v>
      </c>
      <c r="DG38" s="3">
        <v>10</v>
      </c>
      <c r="DH38" s="3">
        <v>10</v>
      </c>
      <c r="DI38" s="3">
        <v>10</v>
      </c>
      <c r="DJ38" s="3">
        <v>10</v>
      </c>
      <c r="DK38" s="3">
        <v>10</v>
      </c>
      <c r="DL38" s="3">
        <v>10</v>
      </c>
      <c r="DM38" s="3">
        <v>10</v>
      </c>
      <c r="DN38" s="3">
        <v>10</v>
      </c>
      <c r="DO38" s="3">
        <v>10</v>
      </c>
      <c r="DP38" s="3">
        <v>10</v>
      </c>
      <c r="DQ38" s="3">
        <v>10</v>
      </c>
      <c r="DR38" s="3">
        <v>10</v>
      </c>
      <c r="DT38" s="3">
        <v>4.3199999999999998E-4</v>
      </c>
      <c r="DU38" s="3">
        <v>0.69335599999999997</v>
      </c>
      <c r="DV38" s="3">
        <v>5.1000000000000004E-4</v>
      </c>
      <c r="DW38" s="3">
        <v>0.87259799999999998</v>
      </c>
      <c r="DX38" s="3">
        <v>0.20779700000000001</v>
      </c>
      <c r="DY38" s="3">
        <v>2.941E-3</v>
      </c>
      <c r="DZ38" s="3">
        <v>1.8E-3</v>
      </c>
      <c r="EA38" s="3">
        <v>1.7010000000000001E-2</v>
      </c>
      <c r="EB38" s="3">
        <v>7.8999999999999996E-5</v>
      </c>
      <c r="EC38" s="3">
        <v>4.8999999999999998E-5</v>
      </c>
      <c r="ED38" s="3">
        <v>1.47E-4</v>
      </c>
      <c r="EE38" s="3">
        <v>1.9100000000000001E-4</v>
      </c>
      <c r="EF38" s="3">
        <v>-1.2999999999999999E-4</v>
      </c>
    </row>
    <row r="39" spans="2:136" x14ac:dyDescent="0.25">
      <c r="B39" s="1" t="s">
        <v>179</v>
      </c>
      <c r="C39" s="3">
        <v>22</v>
      </c>
      <c r="D39" s="3">
        <v>40</v>
      </c>
      <c r="E39" s="3">
        <v>15</v>
      </c>
      <c r="F39" s="3">
        <v>10</v>
      </c>
      <c r="G39" s="3">
        <v>1</v>
      </c>
      <c r="H39" s="3">
        <v>843</v>
      </c>
      <c r="I39" s="3">
        <v>2</v>
      </c>
      <c r="J39" s="77">
        <v>2.2539999999999999E-3</v>
      </c>
      <c r="K39" s="77">
        <v>26.409199999999998</v>
      </c>
      <c r="L39" s="77">
        <v>6.058E-3</v>
      </c>
      <c r="M39" s="77">
        <v>19.0105</v>
      </c>
      <c r="N39" s="77">
        <v>12.397399999999999</v>
      </c>
      <c r="O39" s="77">
        <v>0.1767</v>
      </c>
      <c r="P39" s="77">
        <v>0.13329199999999999</v>
      </c>
      <c r="Q39" s="77">
        <v>0.225301</v>
      </c>
      <c r="R39" s="77">
        <v>-3.3E-4</v>
      </c>
      <c r="S39" s="77">
        <v>1.2340000000000001E-3</v>
      </c>
      <c r="T39" s="77">
        <v>3.1646000000000001E-2</v>
      </c>
      <c r="U39" s="77">
        <v>2.7129E-2</v>
      </c>
      <c r="V39" s="77">
        <v>-5.2199999999999998E-3</v>
      </c>
      <c r="W39" s="77">
        <v>42.8232</v>
      </c>
      <c r="X39" s="77">
        <v>101.238</v>
      </c>
      <c r="Y39" s="77"/>
      <c r="Z39" s="77">
        <v>3.0379999999999999E-3</v>
      </c>
      <c r="AA39" s="77">
        <v>43.7943</v>
      </c>
      <c r="AB39" s="77">
        <v>1.1446E-2</v>
      </c>
      <c r="AC39" s="77">
        <v>40.670200000000001</v>
      </c>
      <c r="AD39" s="77">
        <v>15.949299999999999</v>
      </c>
      <c r="AE39" s="77">
        <v>0.228162</v>
      </c>
      <c r="AF39" s="77">
        <v>0.16961799999999999</v>
      </c>
      <c r="AG39" s="77">
        <v>0.31524200000000002</v>
      </c>
      <c r="AH39" s="77">
        <v>-4.0000000000000002E-4</v>
      </c>
      <c r="AI39" s="77">
        <v>2.0590000000000001E-3</v>
      </c>
      <c r="AJ39" s="77">
        <v>4.6252000000000001E-2</v>
      </c>
      <c r="AK39" s="77">
        <v>6.2163000000000003E-2</v>
      </c>
      <c r="AL39" s="77">
        <v>-1.303E-2</v>
      </c>
      <c r="AM39" s="77">
        <v>3.9999999999999998E-6</v>
      </c>
      <c r="AN39" s="77">
        <v>101.238</v>
      </c>
      <c r="AO39" s="77"/>
      <c r="AP39" s="77">
        <v>2.2741000000000001E-2</v>
      </c>
      <c r="AQ39" s="77">
        <v>1.4193000000000001E-2</v>
      </c>
      <c r="AR39" s="77">
        <v>1.4839E-2</v>
      </c>
      <c r="AS39" s="77">
        <v>1.4350999999999999E-2</v>
      </c>
      <c r="AT39" s="77">
        <v>2.9675E-2</v>
      </c>
      <c r="AU39" s="77">
        <v>2.6359E-2</v>
      </c>
      <c r="AV39" s="77">
        <v>3.2391000000000003E-2</v>
      </c>
      <c r="AW39" s="77">
        <v>1.137E-2</v>
      </c>
      <c r="AX39" s="77">
        <v>1.0800000000000001E-2</v>
      </c>
      <c r="AY39" s="77">
        <v>3.3283E-2</v>
      </c>
      <c r="AZ39" s="77">
        <v>5.3770999999999999E-2</v>
      </c>
      <c r="BA39" s="77">
        <v>1.9153E-2</v>
      </c>
      <c r="BB39" s="77">
        <v>1.5786000000000001E-2</v>
      </c>
      <c r="BC39" s="77">
        <v>3.0654000000000001E-2</v>
      </c>
      <c r="BD39" s="77">
        <v>2.3536000000000001E-2</v>
      </c>
      <c r="BE39" s="77">
        <v>2.8039000000000001E-2</v>
      </c>
      <c r="BF39" s="77">
        <v>3.0702E-2</v>
      </c>
      <c r="BG39" s="77">
        <v>3.8177000000000003E-2</v>
      </c>
      <c r="BH39" s="77">
        <v>3.4035000000000003E-2</v>
      </c>
      <c r="BI39" s="77">
        <v>4.1218999999999999E-2</v>
      </c>
      <c r="BJ39" s="77">
        <v>1.5907999999999999E-2</v>
      </c>
      <c r="BK39" s="77">
        <v>1.3010000000000001E-2</v>
      </c>
      <c r="BL39" s="77">
        <v>5.5516999999999997E-2</v>
      </c>
      <c r="BM39" s="77">
        <v>7.8590999999999994E-2</v>
      </c>
      <c r="BN39" s="77">
        <v>4.3887000000000002E-2</v>
      </c>
      <c r="BO39" s="77">
        <v>3.9417000000000001E-2</v>
      </c>
      <c r="BP39" s="77"/>
      <c r="BQ39" s="77">
        <v>480.12400000000002</v>
      </c>
      <c r="BR39" s="77">
        <v>0.404891</v>
      </c>
      <c r="BS39" s="77">
        <v>118.068</v>
      </c>
      <c r="BT39" s="77">
        <v>0.396202</v>
      </c>
      <c r="BU39" s="77">
        <v>0.76816899999999999</v>
      </c>
      <c r="BV39" s="77">
        <v>9.9462100000000007</v>
      </c>
      <c r="BW39" s="77">
        <v>13.389799999999999</v>
      </c>
      <c r="BX39" s="77">
        <v>3.8240599999999998</v>
      </c>
      <c r="BY39" s="77">
        <v>-1544.7</v>
      </c>
      <c r="BZ39" s="77">
        <v>1276.23</v>
      </c>
      <c r="CA39" s="77">
        <v>86.756100000000004</v>
      </c>
      <c r="CB39" s="77">
        <v>40.419899999999998</v>
      </c>
      <c r="CC39" s="77">
        <v>-137.82</v>
      </c>
      <c r="CE39" s="3">
        <v>20</v>
      </c>
      <c r="CF39" s="3">
        <v>20</v>
      </c>
      <c r="CG39" s="3">
        <v>20</v>
      </c>
      <c r="CH39" s="3">
        <v>20</v>
      </c>
      <c r="CI39" s="3">
        <v>20</v>
      </c>
      <c r="CJ39" s="3">
        <v>20</v>
      </c>
      <c r="CK39" s="3">
        <v>20</v>
      </c>
      <c r="CL39" s="3">
        <v>20</v>
      </c>
      <c r="CM39" s="3">
        <v>20</v>
      </c>
      <c r="CN39" s="3">
        <v>20</v>
      </c>
      <c r="CO39" s="3">
        <v>20</v>
      </c>
      <c r="CP39" s="3">
        <v>20</v>
      </c>
      <c r="CQ39" s="3">
        <v>20</v>
      </c>
      <c r="CS39" s="3">
        <v>10</v>
      </c>
      <c r="CT39" s="3">
        <v>10</v>
      </c>
      <c r="CU39" s="3">
        <v>10</v>
      </c>
      <c r="CV39" s="3">
        <v>10</v>
      </c>
      <c r="CW39" s="3">
        <v>10</v>
      </c>
      <c r="CX39" s="3">
        <v>10</v>
      </c>
      <c r="CY39" s="3">
        <v>10</v>
      </c>
      <c r="CZ39" s="3">
        <v>10</v>
      </c>
      <c r="DA39" s="3">
        <v>10</v>
      </c>
      <c r="DB39" s="3">
        <v>10</v>
      </c>
      <c r="DC39" s="3">
        <v>10</v>
      </c>
      <c r="DD39" s="3">
        <v>10</v>
      </c>
      <c r="DE39" s="3">
        <v>10</v>
      </c>
      <c r="DF39" s="3">
        <v>10</v>
      </c>
      <c r="DG39" s="3">
        <v>10</v>
      </c>
      <c r="DH39" s="3">
        <v>10</v>
      </c>
      <c r="DI39" s="3">
        <v>10</v>
      </c>
      <c r="DJ39" s="3">
        <v>10</v>
      </c>
      <c r="DK39" s="3">
        <v>10</v>
      </c>
      <c r="DL39" s="3">
        <v>10</v>
      </c>
      <c r="DM39" s="3">
        <v>10</v>
      </c>
      <c r="DN39" s="3">
        <v>10</v>
      </c>
      <c r="DO39" s="3">
        <v>10</v>
      </c>
      <c r="DP39" s="3">
        <v>10</v>
      </c>
      <c r="DQ39" s="3">
        <v>10</v>
      </c>
      <c r="DR39" s="3">
        <v>10</v>
      </c>
      <c r="DT39" s="3">
        <v>1.74E-4</v>
      </c>
      <c r="DU39" s="3">
        <v>0.689585</v>
      </c>
      <c r="DV39" s="3">
        <v>3.6099999999999999E-4</v>
      </c>
      <c r="DW39" s="3">
        <v>0.87843800000000005</v>
      </c>
      <c r="DX39" s="3">
        <v>0.21054899999999999</v>
      </c>
      <c r="DY39" s="3">
        <v>3.016E-3</v>
      </c>
      <c r="DZ39" s="3">
        <v>1.5070000000000001E-3</v>
      </c>
      <c r="EA39" s="3">
        <v>1.6636999999999999E-2</v>
      </c>
      <c r="EB39" s="3">
        <v>-3.0000000000000001E-5</v>
      </c>
      <c r="EC39" s="3">
        <v>1.9000000000000001E-5</v>
      </c>
      <c r="ED39" s="3">
        <v>4.44E-4</v>
      </c>
      <c r="EE39" s="3">
        <v>1.214E-3</v>
      </c>
      <c r="EF39" s="3">
        <v>-8.0000000000000007E-5</v>
      </c>
    </row>
    <row r="40" spans="2:136" x14ac:dyDescent="0.25">
      <c r="B40" s="1" t="s">
        <v>179</v>
      </c>
      <c r="C40" s="3">
        <v>22</v>
      </c>
      <c r="D40" s="3">
        <v>40</v>
      </c>
      <c r="E40" s="3">
        <v>15</v>
      </c>
      <c r="F40" s="3">
        <v>10</v>
      </c>
      <c r="G40" s="3">
        <v>1</v>
      </c>
      <c r="H40" s="3">
        <v>844</v>
      </c>
      <c r="I40" s="3">
        <v>3</v>
      </c>
      <c r="J40" s="77">
        <v>-5.9699999999999996E-3</v>
      </c>
      <c r="K40" s="77">
        <v>25.988800000000001</v>
      </c>
      <c r="L40" s="77">
        <v>4.1879999999999999E-3</v>
      </c>
      <c r="M40" s="77">
        <v>18.857399999999998</v>
      </c>
      <c r="N40" s="77">
        <v>12.772399999999999</v>
      </c>
      <c r="O40" s="77">
        <v>0.182918</v>
      </c>
      <c r="P40" s="77">
        <v>0.12995499999999999</v>
      </c>
      <c r="Q40" s="77">
        <v>0.241116</v>
      </c>
      <c r="R40" s="77">
        <v>-1.329E-2</v>
      </c>
      <c r="S40" s="77">
        <v>2.7186999999999999E-2</v>
      </c>
      <c r="T40" s="77">
        <v>5.0000000000000004E-6</v>
      </c>
      <c r="U40" s="77">
        <v>1.5684E-2</v>
      </c>
      <c r="V40" s="77">
        <v>1.8693999999999999E-2</v>
      </c>
      <c r="W40" s="77">
        <v>42.503300000000003</v>
      </c>
      <c r="X40" s="77">
        <v>100.72199999999999</v>
      </c>
      <c r="Y40" s="77"/>
      <c r="Z40" s="77">
        <v>-8.0400000000000003E-3</v>
      </c>
      <c r="AA40" s="77">
        <v>43.097200000000001</v>
      </c>
      <c r="AB40" s="77">
        <v>7.9139999999999992E-3</v>
      </c>
      <c r="AC40" s="77">
        <v>40.342700000000001</v>
      </c>
      <c r="AD40" s="77">
        <v>16.4316</v>
      </c>
      <c r="AE40" s="77">
        <v>0.23619000000000001</v>
      </c>
      <c r="AF40" s="77">
        <v>0.16537099999999999</v>
      </c>
      <c r="AG40" s="77">
        <v>0.33737</v>
      </c>
      <c r="AH40" s="77">
        <v>-1.601E-2</v>
      </c>
      <c r="AI40" s="77">
        <v>4.5350000000000001E-2</v>
      </c>
      <c r="AJ40" s="77">
        <v>6.9999999999999999E-6</v>
      </c>
      <c r="AK40" s="77">
        <v>3.5938999999999999E-2</v>
      </c>
      <c r="AL40" s="77">
        <v>4.6679999999999999E-2</v>
      </c>
      <c r="AM40" s="77">
        <v>0</v>
      </c>
      <c r="AN40" s="77">
        <v>100.72199999999999</v>
      </c>
      <c r="AO40" s="77"/>
      <c r="AP40" s="77">
        <v>2.3456999999999999E-2</v>
      </c>
      <c r="AQ40" s="77">
        <v>1.3868E-2</v>
      </c>
      <c r="AR40" s="77">
        <v>1.4916E-2</v>
      </c>
      <c r="AS40" s="77">
        <v>1.4215999999999999E-2</v>
      </c>
      <c r="AT40" s="77">
        <v>2.8451000000000001E-2</v>
      </c>
      <c r="AU40" s="77">
        <v>2.9366E-2</v>
      </c>
      <c r="AV40" s="77">
        <v>3.0793000000000001E-2</v>
      </c>
      <c r="AW40" s="77">
        <v>1.0829E-2</v>
      </c>
      <c r="AX40" s="77">
        <v>1.1684E-2</v>
      </c>
      <c r="AY40" s="77">
        <v>2.4516E-2</v>
      </c>
      <c r="AZ40" s="77">
        <v>5.7610000000000001E-2</v>
      </c>
      <c r="BA40" s="77">
        <v>2.0518000000000002E-2</v>
      </c>
      <c r="BB40" s="77">
        <v>1.3527000000000001E-2</v>
      </c>
      <c r="BC40" s="77">
        <v>3.1619000000000001E-2</v>
      </c>
      <c r="BD40" s="77">
        <v>2.2997E-2</v>
      </c>
      <c r="BE40" s="77">
        <v>2.8184000000000001E-2</v>
      </c>
      <c r="BF40" s="77">
        <v>3.0412999999999999E-2</v>
      </c>
      <c r="BG40" s="77">
        <v>3.6602000000000003E-2</v>
      </c>
      <c r="BH40" s="77">
        <v>3.7919000000000001E-2</v>
      </c>
      <c r="BI40" s="77">
        <v>3.9184999999999998E-2</v>
      </c>
      <c r="BJ40" s="77">
        <v>1.5152000000000001E-2</v>
      </c>
      <c r="BK40" s="77">
        <v>1.4074E-2</v>
      </c>
      <c r="BL40" s="77">
        <v>4.0894E-2</v>
      </c>
      <c r="BM40" s="77">
        <v>8.4201999999999999E-2</v>
      </c>
      <c r="BN40" s="77">
        <v>4.7015000000000001E-2</v>
      </c>
      <c r="BO40" s="77">
        <v>3.3777000000000001E-2</v>
      </c>
      <c r="BP40" s="77"/>
      <c r="BQ40" s="77">
        <v>-180.84</v>
      </c>
      <c r="BR40" s="77">
        <v>0.408918</v>
      </c>
      <c r="BS40" s="77">
        <v>170.471</v>
      </c>
      <c r="BT40" s="77">
        <v>0.397733</v>
      </c>
      <c r="BU40" s="77">
        <v>0.75575300000000001</v>
      </c>
      <c r="BV40" s="77">
        <v>10.249000000000001</v>
      </c>
      <c r="BW40" s="77">
        <v>13.1927</v>
      </c>
      <c r="BX40" s="77">
        <v>3.5850599999999999</v>
      </c>
      <c r="BY40" s="77">
        <v>-39.222999999999999</v>
      </c>
      <c r="BZ40" s="77">
        <v>48.867199999999997</v>
      </c>
      <c r="CA40" s="77">
        <v>536894</v>
      </c>
      <c r="CB40" s="77">
        <v>68.648399999999995</v>
      </c>
      <c r="CC40" s="77">
        <v>39.183</v>
      </c>
      <c r="CE40" s="3">
        <v>20</v>
      </c>
      <c r="CF40" s="3">
        <v>20</v>
      </c>
      <c r="CG40" s="3">
        <v>20</v>
      </c>
      <c r="CH40" s="3">
        <v>20</v>
      </c>
      <c r="CI40" s="3">
        <v>20</v>
      </c>
      <c r="CJ40" s="3">
        <v>20</v>
      </c>
      <c r="CK40" s="3">
        <v>20</v>
      </c>
      <c r="CL40" s="3">
        <v>20</v>
      </c>
      <c r="CM40" s="3">
        <v>20</v>
      </c>
      <c r="CN40" s="3">
        <v>20</v>
      </c>
      <c r="CO40" s="3">
        <v>20</v>
      </c>
      <c r="CP40" s="3">
        <v>20</v>
      </c>
      <c r="CQ40" s="3">
        <v>20</v>
      </c>
      <c r="CS40" s="3">
        <v>10</v>
      </c>
      <c r="CT40" s="3">
        <v>10</v>
      </c>
      <c r="CU40" s="3">
        <v>10</v>
      </c>
      <c r="CV40" s="3">
        <v>10</v>
      </c>
      <c r="CW40" s="3">
        <v>10</v>
      </c>
      <c r="CX40" s="3">
        <v>10</v>
      </c>
      <c r="CY40" s="3">
        <v>10</v>
      </c>
      <c r="CZ40" s="3">
        <v>10</v>
      </c>
      <c r="DA40" s="3">
        <v>10</v>
      </c>
      <c r="DB40" s="3">
        <v>10</v>
      </c>
      <c r="DC40" s="3">
        <v>10</v>
      </c>
      <c r="DD40" s="3">
        <v>10</v>
      </c>
      <c r="DE40" s="3">
        <v>10</v>
      </c>
      <c r="DF40" s="3">
        <v>10</v>
      </c>
      <c r="DG40" s="3">
        <v>10</v>
      </c>
      <c r="DH40" s="3">
        <v>10</v>
      </c>
      <c r="DI40" s="3">
        <v>10</v>
      </c>
      <c r="DJ40" s="3">
        <v>10</v>
      </c>
      <c r="DK40" s="3">
        <v>10</v>
      </c>
      <c r="DL40" s="3">
        <v>10</v>
      </c>
      <c r="DM40" s="3">
        <v>10</v>
      </c>
      <c r="DN40" s="3">
        <v>10</v>
      </c>
      <c r="DO40" s="3">
        <v>10</v>
      </c>
      <c r="DP40" s="3">
        <v>10</v>
      </c>
      <c r="DQ40" s="3">
        <v>10</v>
      </c>
      <c r="DR40" s="3">
        <v>10</v>
      </c>
      <c r="DT40" s="3">
        <v>-4.6000000000000001E-4</v>
      </c>
      <c r="DU40" s="3">
        <v>0.67611699999999997</v>
      </c>
      <c r="DV40" s="3">
        <v>2.4899999999999998E-4</v>
      </c>
      <c r="DW40" s="3">
        <v>0.871776</v>
      </c>
      <c r="DX40" s="3">
        <v>0.21707000000000001</v>
      </c>
      <c r="DY40" s="3">
        <v>3.1250000000000002E-3</v>
      </c>
      <c r="DZ40" s="3">
        <v>1.47E-3</v>
      </c>
      <c r="EA40" s="3">
        <v>1.7822000000000001E-2</v>
      </c>
      <c r="EB40" s="3">
        <v>-1.0499999999999999E-3</v>
      </c>
      <c r="EC40" s="3">
        <v>4.26E-4</v>
      </c>
      <c r="ED40" s="3">
        <v>0</v>
      </c>
      <c r="EE40" s="3">
        <v>7.0299999999999996E-4</v>
      </c>
      <c r="EF40" s="3">
        <v>2.9300000000000002E-4</v>
      </c>
    </row>
    <row r="41" spans="2:136" x14ac:dyDescent="0.25">
      <c r="B41" s="1" t="s">
        <v>179</v>
      </c>
      <c r="C41" s="3">
        <v>22</v>
      </c>
      <c r="D41" s="3">
        <v>40</v>
      </c>
      <c r="E41" s="3">
        <v>15</v>
      </c>
      <c r="F41" s="3">
        <v>10</v>
      </c>
      <c r="G41" s="3">
        <v>1</v>
      </c>
      <c r="H41" s="3">
        <v>845</v>
      </c>
      <c r="I41" s="3">
        <v>4</v>
      </c>
      <c r="J41" s="77">
        <v>8.796E-3</v>
      </c>
      <c r="K41" s="77">
        <v>26.596</v>
      </c>
      <c r="L41" s="77">
        <v>2.3924000000000001E-2</v>
      </c>
      <c r="M41" s="77">
        <v>18.910399999999999</v>
      </c>
      <c r="N41" s="77">
        <v>11.9634</v>
      </c>
      <c r="O41" s="77">
        <v>0.17360400000000001</v>
      </c>
      <c r="P41" s="77">
        <v>0.16528100000000001</v>
      </c>
      <c r="Q41" s="77">
        <v>0.204323</v>
      </c>
      <c r="R41" s="77">
        <v>1.2362E-2</v>
      </c>
      <c r="S41" s="77">
        <v>9.7649999999999994E-3</v>
      </c>
      <c r="T41" s="77">
        <v>-4.5620000000000001E-2</v>
      </c>
      <c r="U41" s="77">
        <v>-0.01</v>
      </c>
      <c r="V41" s="77">
        <v>1.0939999999999999E-3</v>
      </c>
      <c r="W41" s="77">
        <v>42.659700000000001</v>
      </c>
      <c r="X41" s="77">
        <v>100.673</v>
      </c>
      <c r="Y41" s="77"/>
      <c r="Z41" s="77">
        <v>1.1856E-2</v>
      </c>
      <c r="AA41" s="77">
        <v>44.104199999999999</v>
      </c>
      <c r="AB41" s="77">
        <v>4.5204000000000001E-2</v>
      </c>
      <c r="AC41" s="77">
        <v>40.456200000000003</v>
      </c>
      <c r="AD41" s="77">
        <v>15.3908</v>
      </c>
      <c r="AE41" s="77">
        <v>0.224164</v>
      </c>
      <c r="AF41" s="77">
        <v>0.21032500000000001</v>
      </c>
      <c r="AG41" s="77">
        <v>0.28588799999999998</v>
      </c>
      <c r="AH41" s="77">
        <v>1.4891E-2</v>
      </c>
      <c r="AI41" s="77">
        <v>1.6289000000000001E-2</v>
      </c>
      <c r="AJ41" s="77">
        <v>-6.6669999999999993E-2</v>
      </c>
      <c r="AK41" s="77">
        <v>-2.291E-2</v>
      </c>
      <c r="AL41" s="77">
        <v>2.7320000000000001E-3</v>
      </c>
      <c r="AM41" s="77">
        <v>0</v>
      </c>
      <c r="AN41" s="77">
        <v>100.673</v>
      </c>
      <c r="AO41" s="77"/>
      <c r="AP41" s="77">
        <v>2.1253000000000001E-2</v>
      </c>
      <c r="AQ41" s="77">
        <v>1.4473E-2</v>
      </c>
      <c r="AR41" s="77">
        <v>1.4612E-2</v>
      </c>
      <c r="AS41" s="77">
        <v>1.4076E-2</v>
      </c>
      <c r="AT41" s="77">
        <v>2.8399000000000001E-2</v>
      </c>
      <c r="AU41" s="77">
        <v>2.8913999999999999E-2</v>
      </c>
      <c r="AV41" s="77">
        <v>3.2266999999999997E-2</v>
      </c>
      <c r="AW41" s="77">
        <v>1.1469E-2</v>
      </c>
      <c r="AX41" s="77">
        <v>1.0397999999999999E-2</v>
      </c>
      <c r="AY41" s="77">
        <v>3.1064999999999999E-2</v>
      </c>
      <c r="AZ41" s="77">
        <v>6.3156000000000004E-2</v>
      </c>
      <c r="BA41" s="77">
        <v>2.6405000000000001E-2</v>
      </c>
      <c r="BB41" s="77">
        <v>1.4964999999999999E-2</v>
      </c>
      <c r="BC41" s="77">
        <v>2.8649000000000001E-2</v>
      </c>
      <c r="BD41" s="77">
        <v>2.4E-2</v>
      </c>
      <c r="BE41" s="77">
        <v>2.7609999999999999E-2</v>
      </c>
      <c r="BF41" s="77">
        <v>3.0113000000000001E-2</v>
      </c>
      <c r="BG41" s="77">
        <v>3.6534999999999998E-2</v>
      </c>
      <c r="BH41" s="77">
        <v>3.7335E-2</v>
      </c>
      <c r="BI41" s="77">
        <v>4.1061E-2</v>
      </c>
      <c r="BJ41" s="77">
        <v>1.6046999999999999E-2</v>
      </c>
      <c r="BK41" s="77">
        <v>1.2525E-2</v>
      </c>
      <c r="BL41" s="77">
        <v>5.1818999999999997E-2</v>
      </c>
      <c r="BM41" s="77">
        <v>9.2308000000000001E-2</v>
      </c>
      <c r="BN41" s="77">
        <v>6.0504000000000002E-2</v>
      </c>
      <c r="BO41" s="77">
        <v>3.7368999999999999E-2</v>
      </c>
      <c r="BP41" s="77"/>
      <c r="BQ41" s="77">
        <v>118.59399999999999</v>
      </c>
      <c r="BR41" s="77">
        <v>0.40267799999999998</v>
      </c>
      <c r="BS41" s="77">
        <v>31.344799999999999</v>
      </c>
      <c r="BT41" s="77">
        <v>0.39726099999999998</v>
      </c>
      <c r="BU41" s="77">
        <v>0.78148600000000001</v>
      </c>
      <c r="BV41" s="77">
        <v>10.5832</v>
      </c>
      <c r="BW41" s="77">
        <v>11.1105</v>
      </c>
      <c r="BX41" s="77">
        <v>4.1095100000000002</v>
      </c>
      <c r="BY41" s="77">
        <v>42.0426</v>
      </c>
      <c r="BZ41" s="77">
        <v>155.27500000000001</v>
      </c>
      <c r="CA41" s="77">
        <v>-59.082999999999998</v>
      </c>
      <c r="CB41" s="77">
        <v>-118.65</v>
      </c>
      <c r="CC41" s="77">
        <v>649.64200000000005</v>
      </c>
      <c r="CE41" s="3">
        <v>20</v>
      </c>
      <c r="CF41" s="3">
        <v>20</v>
      </c>
      <c r="CG41" s="3">
        <v>20</v>
      </c>
      <c r="CH41" s="3">
        <v>20</v>
      </c>
      <c r="CI41" s="3">
        <v>20</v>
      </c>
      <c r="CJ41" s="3">
        <v>20</v>
      </c>
      <c r="CK41" s="3">
        <v>20</v>
      </c>
      <c r="CL41" s="3">
        <v>20</v>
      </c>
      <c r="CM41" s="3">
        <v>20</v>
      </c>
      <c r="CN41" s="3">
        <v>20</v>
      </c>
      <c r="CO41" s="3">
        <v>20</v>
      </c>
      <c r="CP41" s="3">
        <v>20</v>
      </c>
      <c r="CQ41" s="3">
        <v>20</v>
      </c>
      <c r="CS41" s="3">
        <v>10</v>
      </c>
      <c r="CT41" s="3">
        <v>10</v>
      </c>
      <c r="CU41" s="3">
        <v>10</v>
      </c>
      <c r="CV41" s="3">
        <v>10</v>
      </c>
      <c r="CW41" s="3">
        <v>10</v>
      </c>
      <c r="CX41" s="3">
        <v>10</v>
      </c>
      <c r="CY41" s="3">
        <v>10</v>
      </c>
      <c r="CZ41" s="3">
        <v>10</v>
      </c>
      <c r="DA41" s="3">
        <v>10</v>
      </c>
      <c r="DB41" s="3">
        <v>10</v>
      </c>
      <c r="DC41" s="3">
        <v>10</v>
      </c>
      <c r="DD41" s="3">
        <v>10</v>
      </c>
      <c r="DE41" s="3">
        <v>10</v>
      </c>
      <c r="DF41" s="3">
        <v>10</v>
      </c>
      <c r="DG41" s="3">
        <v>10</v>
      </c>
      <c r="DH41" s="3">
        <v>10</v>
      </c>
      <c r="DI41" s="3">
        <v>10</v>
      </c>
      <c r="DJ41" s="3">
        <v>10</v>
      </c>
      <c r="DK41" s="3">
        <v>10</v>
      </c>
      <c r="DL41" s="3">
        <v>10</v>
      </c>
      <c r="DM41" s="3">
        <v>10</v>
      </c>
      <c r="DN41" s="3">
        <v>10</v>
      </c>
      <c r="DO41" s="3">
        <v>10</v>
      </c>
      <c r="DP41" s="3">
        <v>10</v>
      </c>
      <c r="DQ41" s="3">
        <v>10</v>
      </c>
      <c r="DR41" s="3">
        <v>10</v>
      </c>
      <c r="DT41" s="3">
        <v>6.8099999999999996E-4</v>
      </c>
      <c r="DU41" s="3">
        <v>0.69680200000000003</v>
      </c>
      <c r="DV41" s="3">
        <v>1.423E-3</v>
      </c>
      <c r="DW41" s="3">
        <v>0.87289399999999995</v>
      </c>
      <c r="DX41" s="3">
        <v>0.20308300000000001</v>
      </c>
      <c r="DY41" s="3">
        <v>2.9610000000000001E-3</v>
      </c>
      <c r="DZ41" s="3">
        <v>1.8680000000000001E-3</v>
      </c>
      <c r="EA41" s="3">
        <v>1.5075E-2</v>
      </c>
      <c r="EB41" s="3">
        <v>9.5600000000000004E-4</v>
      </c>
      <c r="EC41" s="3">
        <v>1.5300000000000001E-4</v>
      </c>
      <c r="ED41" s="3">
        <v>-6.4000000000000005E-4</v>
      </c>
      <c r="EE41" s="3">
        <v>-4.4999999999999999E-4</v>
      </c>
      <c r="EF41" s="3">
        <v>1.7E-5</v>
      </c>
    </row>
    <row r="42" spans="2:136" x14ac:dyDescent="0.25">
      <c r="B42" s="1" t="s">
        <v>179</v>
      </c>
      <c r="C42" s="3">
        <v>24</v>
      </c>
      <c r="D42" s="3">
        <v>40</v>
      </c>
      <c r="E42" s="3">
        <v>15</v>
      </c>
      <c r="F42" s="3">
        <v>10</v>
      </c>
      <c r="G42" s="3">
        <v>1</v>
      </c>
      <c r="H42" s="3">
        <v>849</v>
      </c>
      <c r="I42" s="3">
        <v>1</v>
      </c>
      <c r="J42" s="77">
        <v>4.5189999999999996E-3</v>
      </c>
      <c r="K42" s="77">
        <v>26.3691</v>
      </c>
      <c r="L42" s="77">
        <v>1.6149E-2</v>
      </c>
      <c r="M42" s="77">
        <v>18.901199999999999</v>
      </c>
      <c r="N42" s="77">
        <v>13.613200000000001</v>
      </c>
      <c r="O42" s="77">
        <v>0.179004</v>
      </c>
      <c r="P42" s="77">
        <v>0.13436600000000001</v>
      </c>
      <c r="Q42" s="77">
        <v>0.221942</v>
      </c>
      <c r="R42" s="77">
        <v>-5.64E-3</v>
      </c>
      <c r="S42" s="77">
        <v>1.4211E-2</v>
      </c>
      <c r="T42" s="77">
        <v>-1.108E-2</v>
      </c>
      <c r="U42" s="77">
        <v>1.2822999999999999E-2</v>
      </c>
      <c r="V42" s="77">
        <v>-1.37E-2</v>
      </c>
      <c r="W42" s="77">
        <v>42.986699999999999</v>
      </c>
      <c r="X42" s="77">
        <v>102.423</v>
      </c>
      <c r="Y42" s="77"/>
      <c r="Z42" s="77">
        <v>6.0910000000000001E-3</v>
      </c>
      <c r="AA42" s="77">
        <v>43.727800000000002</v>
      </c>
      <c r="AB42" s="77">
        <v>3.0513999999999999E-2</v>
      </c>
      <c r="AC42" s="77">
        <v>40.436399999999999</v>
      </c>
      <c r="AD42" s="77">
        <v>17.513400000000001</v>
      </c>
      <c r="AE42" s="77">
        <v>0.23113700000000001</v>
      </c>
      <c r="AF42" s="77">
        <v>0.170984</v>
      </c>
      <c r="AG42" s="77">
        <v>0.31054100000000001</v>
      </c>
      <c r="AH42" s="77">
        <v>-6.79E-3</v>
      </c>
      <c r="AI42" s="77">
        <v>2.3703999999999999E-2</v>
      </c>
      <c r="AJ42" s="77">
        <v>-1.6199999999999999E-2</v>
      </c>
      <c r="AK42" s="77">
        <v>2.9382999999999999E-2</v>
      </c>
      <c r="AL42" s="77">
        <v>-3.4200000000000001E-2</v>
      </c>
      <c r="AM42" s="77">
        <v>3.9999999999999998E-6</v>
      </c>
      <c r="AN42" s="77">
        <v>102.423</v>
      </c>
      <c r="AO42" s="77"/>
      <c r="AP42" s="77">
        <v>2.3133000000000001E-2</v>
      </c>
      <c r="AQ42" s="77">
        <v>1.3899E-2</v>
      </c>
      <c r="AR42" s="77">
        <v>1.4474000000000001E-2</v>
      </c>
      <c r="AS42" s="77">
        <v>1.4154999999999999E-2</v>
      </c>
      <c r="AT42" s="77">
        <v>3.0345E-2</v>
      </c>
      <c r="AU42" s="77">
        <v>2.8525999999999999E-2</v>
      </c>
      <c r="AV42" s="77">
        <v>3.1007E-2</v>
      </c>
      <c r="AW42" s="77">
        <v>1.0730999999999999E-2</v>
      </c>
      <c r="AX42" s="77">
        <v>1.1469999999999999E-2</v>
      </c>
      <c r="AY42" s="77">
        <v>3.1356000000000002E-2</v>
      </c>
      <c r="AZ42" s="77">
        <v>6.9231000000000001E-2</v>
      </c>
      <c r="BA42" s="77">
        <v>2.137E-2</v>
      </c>
      <c r="BB42" s="77">
        <v>1.6636000000000001E-2</v>
      </c>
      <c r="BC42" s="77">
        <v>3.1182000000000001E-2</v>
      </c>
      <c r="BD42" s="77">
        <v>2.3047999999999999E-2</v>
      </c>
      <c r="BE42" s="77">
        <v>2.7348000000000001E-2</v>
      </c>
      <c r="BF42" s="77">
        <v>3.0282E-2</v>
      </c>
      <c r="BG42" s="77">
        <v>3.9038999999999997E-2</v>
      </c>
      <c r="BH42" s="77">
        <v>3.6833999999999999E-2</v>
      </c>
      <c r="BI42" s="77">
        <v>3.9456999999999999E-2</v>
      </c>
      <c r="BJ42" s="77">
        <v>1.5015000000000001E-2</v>
      </c>
      <c r="BK42" s="77">
        <v>1.3816E-2</v>
      </c>
      <c r="BL42" s="77">
        <v>5.2303000000000002E-2</v>
      </c>
      <c r="BM42" s="77">
        <v>0.101186</v>
      </c>
      <c r="BN42" s="77">
        <v>4.8967999999999998E-2</v>
      </c>
      <c r="BO42" s="77">
        <v>4.1539E-2</v>
      </c>
      <c r="BP42" s="77"/>
      <c r="BQ42" s="77">
        <v>245.76499999999999</v>
      </c>
      <c r="BR42" s="77">
        <v>0.40679100000000001</v>
      </c>
      <c r="BS42" s="77">
        <v>44.863199999999999</v>
      </c>
      <c r="BT42" s="77">
        <v>0.39744299999999999</v>
      </c>
      <c r="BU42" s="77">
        <v>0.73205699999999996</v>
      </c>
      <c r="BV42" s="77">
        <v>10.255000000000001</v>
      </c>
      <c r="BW42" s="77">
        <v>12.882099999999999</v>
      </c>
      <c r="BX42" s="77">
        <v>3.77826</v>
      </c>
      <c r="BY42" s="77">
        <v>-93.653000000000006</v>
      </c>
      <c r="BZ42" s="77">
        <v>109.215</v>
      </c>
      <c r="CA42" s="77">
        <v>-288.72000000000003</v>
      </c>
      <c r="CB42" s="77">
        <v>85.339500000000001</v>
      </c>
      <c r="CC42" s="77">
        <v>-52.646000000000001</v>
      </c>
      <c r="CE42" s="3">
        <v>20</v>
      </c>
      <c r="CF42" s="3">
        <v>20</v>
      </c>
      <c r="CG42" s="3">
        <v>20</v>
      </c>
      <c r="CH42" s="3">
        <v>20</v>
      </c>
      <c r="CI42" s="3">
        <v>20</v>
      </c>
      <c r="CJ42" s="3">
        <v>20</v>
      </c>
      <c r="CK42" s="3">
        <v>20</v>
      </c>
      <c r="CL42" s="3">
        <v>20</v>
      </c>
      <c r="CM42" s="3">
        <v>20</v>
      </c>
      <c r="CN42" s="3">
        <v>20</v>
      </c>
      <c r="CO42" s="3">
        <v>20</v>
      </c>
      <c r="CP42" s="3">
        <v>20</v>
      </c>
      <c r="CQ42" s="3">
        <v>20</v>
      </c>
      <c r="CS42" s="3">
        <v>10</v>
      </c>
      <c r="CT42" s="3">
        <v>10</v>
      </c>
      <c r="CU42" s="3">
        <v>10</v>
      </c>
      <c r="CV42" s="3">
        <v>10</v>
      </c>
      <c r="CW42" s="3">
        <v>10</v>
      </c>
      <c r="CX42" s="3">
        <v>10</v>
      </c>
      <c r="CY42" s="3">
        <v>10</v>
      </c>
      <c r="CZ42" s="3">
        <v>10</v>
      </c>
      <c r="DA42" s="3">
        <v>10</v>
      </c>
      <c r="DB42" s="3">
        <v>10</v>
      </c>
      <c r="DC42" s="3">
        <v>10</v>
      </c>
      <c r="DD42" s="3">
        <v>10</v>
      </c>
      <c r="DE42" s="3">
        <v>10</v>
      </c>
      <c r="DF42" s="3">
        <v>10</v>
      </c>
      <c r="DG42" s="3">
        <v>10</v>
      </c>
      <c r="DH42" s="3">
        <v>10</v>
      </c>
      <c r="DI42" s="3">
        <v>10</v>
      </c>
      <c r="DJ42" s="3">
        <v>10</v>
      </c>
      <c r="DK42" s="3">
        <v>10</v>
      </c>
      <c r="DL42" s="3">
        <v>10</v>
      </c>
      <c r="DM42" s="3">
        <v>10</v>
      </c>
      <c r="DN42" s="3">
        <v>10</v>
      </c>
      <c r="DO42" s="3">
        <v>10</v>
      </c>
      <c r="DP42" s="3">
        <v>10</v>
      </c>
      <c r="DQ42" s="3">
        <v>10</v>
      </c>
      <c r="DR42" s="3">
        <v>10</v>
      </c>
      <c r="DT42" s="3">
        <v>3.4400000000000001E-4</v>
      </c>
      <c r="DU42" s="3">
        <v>0.68290700000000004</v>
      </c>
      <c r="DV42" s="3">
        <v>9.6000000000000002E-4</v>
      </c>
      <c r="DW42" s="3">
        <v>0.87257200000000001</v>
      </c>
      <c r="DX42" s="3">
        <v>0.231601</v>
      </c>
      <c r="DY42" s="3">
        <v>3.0620000000000001E-3</v>
      </c>
      <c r="DZ42" s="3">
        <v>1.521E-3</v>
      </c>
      <c r="EA42" s="3">
        <v>1.6424999999999999E-2</v>
      </c>
      <c r="EB42" s="3">
        <v>-4.2999999999999999E-4</v>
      </c>
      <c r="EC42" s="3">
        <v>2.23E-4</v>
      </c>
      <c r="ED42" s="3">
        <v>-1.4999999999999999E-4</v>
      </c>
      <c r="EE42" s="3">
        <v>5.7499999999999999E-4</v>
      </c>
      <c r="EF42" s="3">
        <v>-2.1000000000000001E-4</v>
      </c>
    </row>
    <row r="43" spans="2:136" x14ac:dyDescent="0.25">
      <c r="B43" s="1" t="s">
        <v>179</v>
      </c>
      <c r="C43" s="3">
        <v>24</v>
      </c>
      <c r="D43" s="3">
        <v>40</v>
      </c>
      <c r="E43" s="3">
        <v>15</v>
      </c>
      <c r="F43" s="3">
        <v>10</v>
      </c>
      <c r="G43" s="3">
        <v>1</v>
      </c>
      <c r="H43" s="3">
        <v>850</v>
      </c>
      <c r="I43" s="3">
        <v>2</v>
      </c>
      <c r="J43" s="77">
        <v>6.9999999999999999E-4</v>
      </c>
      <c r="K43" s="77">
        <v>26.4771</v>
      </c>
      <c r="L43" s="77">
        <v>2.0482E-2</v>
      </c>
      <c r="M43" s="77">
        <v>19.125299999999999</v>
      </c>
      <c r="N43" s="77">
        <v>13.581099999999999</v>
      </c>
      <c r="O43" s="77">
        <v>0.17164399999999999</v>
      </c>
      <c r="P43" s="77">
        <v>0.14013800000000001</v>
      </c>
      <c r="Q43" s="77">
        <v>0.20446500000000001</v>
      </c>
      <c r="R43" s="77">
        <v>-4.9100000000000003E-3</v>
      </c>
      <c r="S43" s="77">
        <v>-2.9E-4</v>
      </c>
      <c r="T43" s="77">
        <v>-7.3899999999999999E-3</v>
      </c>
      <c r="U43" s="77">
        <v>-7.1300000000000001E-3</v>
      </c>
      <c r="V43" s="77">
        <v>-7.7799999999999996E-3</v>
      </c>
      <c r="W43" s="77">
        <v>43.274099999999997</v>
      </c>
      <c r="X43" s="77">
        <v>102.967</v>
      </c>
      <c r="Y43" s="77"/>
      <c r="Z43" s="77">
        <v>9.4399999999999996E-4</v>
      </c>
      <c r="AA43" s="77">
        <v>43.9069</v>
      </c>
      <c r="AB43" s="77">
        <v>3.8699999999999998E-2</v>
      </c>
      <c r="AC43" s="77">
        <v>40.915799999999997</v>
      </c>
      <c r="AD43" s="77">
        <v>17.472000000000001</v>
      </c>
      <c r="AE43" s="77">
        <v>0.221633</v>
      </c>
      <c r="AF43" s="77">
        <v>0.17832899999999999</v>
      </c>
      <c r="AG43" s="77">
        <v>0.28608699999999998</v>
      </c>
      <c r="AH43" s="77">
        <v>-5.9100000000000003E-3</v>
      </c>
      <c r="AI43" s="77">
        <v>-4.8999999999999998E-4</v>
      </c>
      <c r="AJ43" s="77">
        <v>-1.081E-2</v>
      </c>
      <c r="AK43" s="77">
        <v>-1.6330000000000001E-2</v>
      </c>
      <c r="AL43" s="77">
        <v>-1.942E-2</v>
      </c>
      <c r="AM43" s="77">
        <v>7.9999999999999996E-6</v>
      </c>
      <c r="AN43" s="77">
        <v>102.967</v>
      </c>
      <c r="AO43" s="77"/>
      <c r="AP43" s="77">
        <v>2.3133000000000001E-2</v>
      </c>
      <c r="AQ43" s="77">
        <v>1.4206999999999999E-2</v>
      </c>
      <c r="AR43" s="77">
        <v>1.3780000000000001E-2</v>
      </c>
      <c r="AS43" s="77">
        <v>1.4088E-2</v>
      </c>
      <c r="AT43" s="77">
        <v>2.7227999999999999E-2</v>
      </c>
      <c r="AU43" s="77">
        <v>2.8223999999999999E-2</v>
      </c>
      <c r="AV43" s="77">
        <v>3.0769000000000001E-2</v>
      </c>
      <c r="AW43" s="77">
        <v>1.0969E-2</v>
      </c>
      <c r="AX43" s="77">
        <v>1.1025E-2</v>
      </c>
      <c r="AY43" s="77">
        <v>3.2480000000000002E-2</v>
      </c>
      <c r="AZ43" s="77">
        <v>6.0724E-2</v>
      </c>
      <c r="BA43" s="77">
        <v>2.3805E-2</v>
      </c>
      <c r="BB43" s="77">
        <v>1.5625E-2</v>
      </c>
      <c r="BC43" s="77">
        <v>3.1182999999999999E-2</v>
      </c>
      <c r="BD43" s="77">
        <v>2.3559E-2</v>
      </c>
      <c r="BE43" s="77">
        <v>2.6036E-2</v>
      </c>
      <c r="BF43" s="77">
        <v>3.0138999999999999E-2</v>
      </c>
      <c r="BG43" s="77">
        <v>3.5027999999999997E-2</v>
      </c>
      <c r="BH43" s="77">
        <v>3.6443000000000003E-2</v>
      </c>
      <c r="BI43" s="77">
        <v>3.9155000000000002E-2</v>
      </c>
      <c r="BJ43" s="77">
        <v>1.5348000000000001E-2</v>
      </c>
      <c r="BK43" s="77">
        <v>1.3280999999999999E-2</v>
      </c>
      <c r="BL43" s="77">
        <v>5.4177999999999997E-2</v>
      </c>
      <c r="BM43" s="77">
        <v>8.8752999999999999E-2</v>
      </c>
      <c r="BN43" s="77">
        <v>5.4546999999999998E-2</v>
      </c>
      <c r="BO43" s="77">
        <v>3.9017000000000003E-2</v>
      </c>
      <c r="BP43" s="77"/>
      <c r="BQ43" s="77">
        <v>1562.17</v>
      </c>
      <c r="BR43" s="77">
        <v>0.405783</v>
      </c>
      <c r="BS43" s="77">
        <v>34.426299999999998</v>
      </c>
      <c r="BT43" s="77">
        <v>0.39494499999999999</v>
      </c>
      <c r="BU43" s="77">
        <v>0.73147099999999998</v>
      </c>
      <c r="BV43" s="77">
        <v>10.531000000000001</v>
      </c>
      <c r="BW43" s="77">
        <v>12.360200000000001</v>
      </c>
      <c r="BX43" s="77">
        <v>4.0316000000000001</v>
      </c>
      <c r="BY43" s="77">
        <v>-103.52</v>
      </c>
      <c r="BZ43" s="77">
        <v>-5191.5</v>
      </c>
      <c r="CA43" s="77">
        <v>-380.68</v>
      </c>
      <c r="CB43" s="77">
        <v>-150.97</v>
      </c>
      <c r="CC43" s="77">
        <v>-89.882999999999996</v>
      </c>
      <c r="CE43" s="3">
        <v>20</v>
      </c>
      <c r="CF43" s="3">
        <v>20</v>
      </c>
      <c r="CG43" s="3">
        <v>20</v>
      </c>
      <c r="CH43" s="3">
        <v>20</v>
      </c>
      <c r="CI43" s="3">
        <v>20</v>
      </c>
      <c r="CJ43" s="3">
        <v>20</v>
      </c>
      <c r="CK43" s="3">
        <v>20</v>
      </c>
      <c r="CL43" s="3">
        <v>20</v>
      </c>
      <c r="CM43" s="3">
        <v>20</v>
      </c>
      <c r="CN43" s="3">
        <v>20</v>
      </c>
      <c r="CO43" s="3">
        <v>20</v>
      </c>
      <c r="CP43" s="3">
        <v>20</v>
      </c>
      <c r="CQ43" s="3">
        <v>20</v>
      </c>
      <c r="CS43" s="3">
        <v>10</v>
      </c>
      <c r="CT43" s="3">
        <v>10</v>
      </c>
      <c r="CU43" s="3">
        <v>10</v>
      </c>
      <c r="CV43" s="3">
        <v>10</v>
      </c>
      <c r="CW43" s="3">
        <v>10</v>
      </c>
      <c r="CX43" s="3">
        <v>10</v>
      </c>
      <c r="CY43" s="3">
        <v>10</v>
      </c>
      <c r="CZ43" s="3">
        <v>10</v>
      </c>
      <c r="DA43" s="3">
        <v>10</v>
      </c>
      <c r="DB43" s="3">
        <v>10</v>
      </c>
      <c r="DC43" s="3">
        <v>10</v>
      </c>
      <c r="DD43" s="3">
        <v>10</v>
      </c>
      <c r="DE43" s="3">
        <v>10</v>
      </c>
      <c r="DF43" s="3">
        <v>10</v>
      </c>
      <c r="DG43" s="3">
        <v>10</v>
      </c>
      <c r="DH43" s="3">
        <v>10</v>
      </c>
      <c r="DI43" s="3">
        <v>10</v>
      </c>
      <c r="DJ43" s="3">
        <v>10</v>
      </c>
      <c r="DK43" s="3">
        <v>10</v>
      </c>
      <c r="DL43" s="3">
        <v>10</v>
      </c>
      <c r="DM43" s="3">
        <v>10</v>
      </c>
      <c r="DN43" s="3">
        <v>10</v>
      </c>
      <c r="DO43" s="3">
        <v>10</v>
      </c>
      <c r="DP43" s="3">
        <v>10</v>
      </c>
      <c r="DQ43" s="3">
        <v>10</v>
      </c>
      <c r="DR43" s="3">
        <v>10</v>
      </c>
      <c r="DT43" s="3">
        <v>5.3000000000000001E-5</v>
      </c>
      <c r="DU43" s="3">
        <v>0.686276</v>
      </c>
      <c r="DV43" s="3">
        <v>1.2179999999999999E-3</v>
      </c>
      <c r="DW43" s="3">
        <v>0.88331599999999999</v>
      </c>
      <c r="DX43" s="3">
        <v>0.23101099999999999</v>
      </c>
      <c r="DY43" s="3">
        <v>2.9350000000000001E-3</v>
      </c>
      <c r="DZ43" s="3">
        <v>1.5870000000000001E-3</v>
      </c>
      <c r="EA43" s="3">
        <v>1.5126000000000001E-2</v>
      </c>
      <c r="EB43" s="3">
        <v>-3.8000000000000002E-4</v>
      </c>
      <c r="EC43" s="3">
        <v>0</v>
      </c>
      <c r="ED43" s="3">
        <v>-1E-4</v>
      </c>
      <c r="EE43" s="3">
        <v>-3.2000000000000003E-4</v>
      </c>
      <c r="EF43" s="3">
        <v>-1.2E-4</v>
      </c>
    </row>
    <row r="44" spans="2:136" x14ac:dyDescent="0.25">
      <c r="B44" s="1" t="s">
        <v>179</v>
      </c>
      <c r="C44" s="3">
        <v>27</v>
      </c>
      <c r="D44" s="3">
        <v>40</v>
      </c>
      <c r="E44" s="3">
        <v>15</v>
      </c>
      <c r="F44" s="3">
        <v>10</v>
      </c>
      <c r="G44" s="3">
        <v>1</v>
      </c>
      <c r="H44" s="3">
        <v>862</v>
      </c>
      <c r="I44" s="3">
        <v>1</v>
      </c>
      <c r="J44" s="77">
        <v>1.8016999999999998E-2</v>
      </c>
      <c r="K44" s="77">
        <v>27.024699999999999</v>
      </c>
      <c r="L44" s="77">
        <v>7.2649999999999998E-3</v>
      </c>
      <c r="M44" s="77">
        <v>19.053699999999999</v>
      </c>
      <c r="N44" s="77">
        <v>12.5876</v>
      </c>
      <c r="O44" s="77">
        <v>0.17514299999999999</v>
      </c>
      <c r="P44" s="77">
        <v>0.165549</v>
      </c>
      <c r="Q44" s="77">
        <v>0.24376900000000001</v>
      </c>
      <c r="R44" s="77">
        <v>-3.5000000000000001E-3</v>
      </c>
      <c r="S44" s="77">
        <v>2.7753E-2</v>
      </c>
      <c r="T44" s="77">
        <v>4.5589999999999999E-2</v>
      </c>
      <c r="U44" s="77">
        <v>5.6959999999999997E-3</v>
      </c>
      <c r="V44" s="77">
        <v>-2.0100000000000001E-3</v>
      </c>
      <c r="W44" s="77">
        <v>43.354999999999997</v>
      </c>
      <c r="X44" s="77">
        <v>102.70399999999999</v>
      </c>
      <c r="Y44" s="77"/>
      <c r="Z44" s="77">
        <v>2.4285999999999999E-2</v>
      </c>
      <c r="AA44" s="77">
        <v>44.815100000000001</v>
      </c>
      <c r="AB44" s="77">
        <v>1.3727E-2</v>
      </c>
      <c r="AC44" s="77">
        <v>40.762700000000002</v>
      </c>
      <c r="AD44" s="77">
        <v>16.193899999999999</v>
      </c>
      <c r="AE44" s="77">
        <v>0.22615199999999999</v>
      </c>
      <c r="AF44" s="77">
        <v>0.21066599999999999</v>
      </c>
      <c r="AG44" s="77">
        <v>0.341082</v>
      </c>
      <c r="AH44" s="77">
        <v>-4.2199999999999998E-3</v>
      </c>
      <c r="AI44" s="77">
        <v>4.6293000000000001E-2</v>
      </c>
      <c r="AJ44" s="77">
        <v>6.6633999999999999E-2</v>
      </c>
      <c r="AK44" s="77">
        <v>1.3051E-2</v>
      </c>
      <c r="AL44" s="77">
        <v>-5.0299999999999997E-3</v>
      </c>
      <c r="AM44" s="77">
        <v>7.9999999999999996E-6</v>
      </c>
      <c r="AN44" s="77">
        <v>102.70399999999999</v>
      </c>
      <c r="AO44" s="77"/>
      <c r="AP44" s="77">
        <v>1.9252999999999999E-2</v>
      </c>
      <c r="AQ44" s="77">
        <v>1.4015E-2</v>
      </c>
      <c r="AR44" s="77">
        <v>1.4874E-2</v>
      </c>
      <c r="AS44" s="77">
        <v>1.4054000000000001E-2</v>
      </c>
      <c r="AT44" s="77">
        <v>2.7303000000000001E-2</v>
      </c>
      <c r="AU44" s="77">
        <v>2.9165E-2</v>
      </c>
      <c r="AV44" s="77">
        <v>3.2142999999999998E-2</v>
      </c>
      <c r="AW44" s="77">
        <v>1.0987E-2</v>
      </c>
      <c r="AX44" s="77">
        <v>1.1305000000000001E-2</v>
      </c>
      <c r="AY44" s="77">
        <v>3.1535000000000001E-2</v>
      </c>
      <c r="AZ44" s="77">
        <v>5.6652000000000001E-2</v>
      </c>
      <c r="BA44" s="77">
        <v>1.9574999999999999E-2</v>
      </c>
      <c r="BB44" s="77">
        <v>1.4713E-2</v>
      </c>
      <c r="BC44" s="77">
        <v>2.5953E-2</v>
      </c>
      <c r="BD44" s="77">
        <v>2.3241000000000001E-2</v>
      </c>
      <c r="BE44" s="77">
        <v>2.8104000000000001E-2</v>
      </c>
      <c r="BF44" s="77">
        <v>3.0065999999999999E-2</v>
      </c>
      <c r="BG44" s="77">
        <v>3.5125999999999998E-2</v>
      </c>
      <c r="BH44" s="77">
        <v>3.7658999999999998E-2</v>
      </c>
      <c r="BI44" s="77">
        <v>4.0902000000000001E-2</v>
      </c>
      <c r="BJ44" s="77">
        <v>1.5373E-2</v>
      </c>
      <c r="BK44" s="77">
        <v>1.3618E-2</v>
      </c>
      <c r="BL44" s="77">
        <v>5.2602000000000003E-2</v>
      </c>
      <c r="BM44" s="77">
        <v>8.2802000000000001E-2</v>
      </c>
      <c r="BN44" s="77">
        <v>4.4854999999999999E-2</v>
      </c>
      <c r="BO44" s="77">
        <v>3.6740000000000002E-2</v>
      </c>
      <c r="BP44" s="77"/>
      <c r="BQ44" s="77">
        <v>55.4236</v>
      </c>
      <c r="BR44" s="77">
        <v>0.39987899999999998</v>
      </c>
      <c r="BS44" s="77">
        <v>99.095200000000006</v>
      </c>
      <c r="BT44" s="77">
        <v>0.39554099999999998</v>
      </c>
      <c r="BU44" s="77">
        <v>0.76032599999999995</v>
      </c>
      <c r="BV44" s="77">
        <v>10.5558</v>
      </c>
      <c r="BW44" s="77">
        <v>11.0625</v>
      </c>
      <c r="BX44" s="77">
        <v>3.57551</v>
      </c>
      <c r="BY44" s="77">
        <v>-149.93</v>
      </c>
      <c r="BZ44" s="77">
        <v>58.631500000000003</v>
      </c>
      <c r="CA44" s="77">
        <v>64.812299999999993</v>
      </c>
      <c r="CB44" s="77">
        <v>169.55799999999999</v>
      </c>
      <c r="CC44" s="77">
        <v>-339.22</v>
      </c>
      <c r="CE44" s="3">
        <v>20</v>
      </c>
      <c r="CF44" s="3">
        <v>20</v>
      </c>
      <c r="CG44" s="3">
        <v>20</v>
      </c>
      <c r="CH44" s="3">
        <v>20</v>
      </c>
      <c r="CI44" s="3">
        <v>20</v>
      </c>
      <c r="CJ44" s="3">
        <v>20</v>
      </c>
      <c r="CK44" s="3">
        <v>20</v>
      </c>
      <c r="CL44" s="3">
        <v>20</v>
      </c>
      <c r="CM44" s="3">
        <v>20</v>
      </c>
      <c r="CN44" s="3">
        <v>20</v>
      </c>
      <c r="CO44" s="3">
        <v>20</v>
      </c>
      <c r="CP44" s="3">
        <v>20</v>
      </c>
      <c r="CQ44" s="3">
        <v>20</v>
      </c>
      <c r="CS44" s="3">
        <v>10</v>
      </c>
      <c r="CT44" s="3">
        <v>10</v>
      </c>
      <c r="CU44" s="3">
        <v>10</v>
      </c>
      <c r="CV44" s="3">
        <v>10</v>
      </c>
      <c r="CW44" s="3">
        <v>10</v>
      </c>
      <c r="CX44" s="3">
        <v>10</v>
      </c>
      <c r="CY44" s="3">
        <v>10</v>
      </c>
      <c r="CZ44" s="3">
        <v>10</v>
      </c>
      <c r="DA44" s="3">
        <v>10</v>
      </c>
      <c r="DB44" s="3">
        <v>10</v>
      </c>
      <c r="DC44" s="3">
        <v>10</v>
      </c>
      <c r="DD44" s="3">
        <v>10</v>
      </c>
      <c r="DE44" s="3">
        <v>10</v>
      </c>
      <c r="DF44" s="3">
        <v>10</v>
      </c>
      <c r="DG44" s="3">
        <v>10</v>
      </c>
      <c r="DH44" s="3">
        <v>10</v>
      </c>
      <c r="DI44" s="3">
        <v>10</v>
      </c>
      <c r="DJ44" s="3">
        <v>10</v>
      </c>
      <c r="DK44" s="3">
        <v>10</v>
      </c>
      <c r="DL44" s="3">
        <v>10</v>
      </c>
      <c r="DM44" s="3">
        <v>10</v>
      </c>
      <c r="DN44" s="3">
        <v>10</v>
      </c>
      <c r="DO44" s="3">
        <v>10</v>
      </c>
      <c r="DP44" s="3">
        <v>10</v>
      </c>
      <c r="DQ44" s="3">
        <v>10</v>
      </c>
      <c r="DR44" s="3">
        <v>10</v>
      </c>
      <c r="DT44" s="3">
        <v>1.3879999999999999E-3</v>
      </c>
      <c r="DU44" s="3">
        <v>0.70541299999999996</v>
      </c>
      <c r="DV44" s="3">
        <v>4.3199999999999998E-4</v>
      </c>
      <c r="DW44" s="3">
        <v>0.87903900000000001</v>
      </c>
      <c r="DX44" s="3">
        <v>0.21382899999999999</v>
      </c>
      <c r="DY44" s="3">
        <v>2.99E-3</v>
      </c>
      <c r="DZ44" s="3">
        <v>1.8730000000000001E-3</v>
      </c>
      <c r="EA44" s="3">
        <v>1.8006000000000001E-2</v>
      </c>
      <c r="EB44" s="3">
        <v>-2.7E-4</v>
      </c>
      <c r="EC44" s="3">
        <v>4.35E-4</v>
      </c>
      <c r="ED44" s="3">
        <v>6.3900000000000003E-4</v>
      </c>
      <c r="EE44" s="3">
        <v>2.5500000000000002E-4</v>
      </c>
      <c r="EF44" s="3">
        <v>-3.0000000000000001E-5</v>
      </c>
    </row>
    <row r="45" spans="2:136" x14ac:dyDescent="0.25">
      <c r="B45" s="1" t="s">
        <v>179</v>
      </c>
      <c r="C45" s="3">
        <v>27</v>
      </c>
      <c r="D45" s="3">
        <v>40</v>
      </c>
      <c r="E45" s="3">
        <v>15</v>
      </c>
      <c r="F45" s="3">
        <v>10</v>
      </c>
      <c r="G45" s="3">
        <v>1</v>
      </c>
      <c r="H45" s="3">
        <v>863</v>
      </c>
      <c r="I45" s="3">
        <v>2</v>
      </c>
      <c r="J45" s="77">
        <v>2.7750000000000001E-3</v>
      </c>
      <c r="K45" s="77">
        <v>26.4071</v>
      </c>
      <c r="L45" s="77">
        <v>9.4929999999999997E-3</v>
      </c>
      <c r="M45" s="77">
        <v>19.023099999999999</v>
      </c>
      <c r="N45" s="77">
        <v>13.048999999999999</v>
      </c>
      <c r="O45" s="77">
        <v>0.17904</v>
      </c>
      <c r="P45" s="77">
        <v>0.12970200000000001</v>
      </c>
      <c r="Q45" s="77">
        <v>0.26250699999999999</v>
      </c>
      <c r="R45" s="77">
        <v>3.5799999999999997E-4</v>
      </c>
      <c r="S45" s="77">
        <v>3.9361E-2</v>
      </c>
      <c r="T45" s="77">
        <v>2.4486000000000001E-2</v>
      </c>
      <c r="U45" s="77">
        <v>4.2690000000000002E-3</v>
      </c>
      <c r="V45" s="77">
        <v>7.9249999999999998E-3</v>
      </c>
      <c r="W45" s="77">
        <v>43.053100000000001</v>
      </c>
      <c r="X45" s="77">
        <v>102.19199999999999</v>
      </c>
      <c r="Y45" s="77"/>
      <c r="Z45" s="77">
        <v>3.7399999999999998E-3</v>
      </c>
      <c r="AA45" s="77">
        <v>43.790999999999997</v>
      </c>
      <c r="AB45" s="77">
        <v>1.7937000000000002E-2</v>
      </c>
      <c r="AC45" s="77">
        <v>40.697200000000002</v>
      </c>
      <c r="AD45" s="77">
        <v>16.787500000000001</v>
      </c>
      <c r="AE45" s="77">
        <v>0.231183</v>
      </c>
      <c r="AF45" s="77">
        <v>0.165049</v>
      </c>
      <c r="AG45" s="77">
        <v>0.36730000000000002</v>
      </c>
      <c r="AH45" s="77">
        <v>4.3100000000000001E-4</v>
      </c>
      <c r="AI45" s="77">
        <v>6.5656000000000006E-2</v>
      </c>
      <c r="AJ45" s="77">
        <v>3.5786999999999999E-2</v>
      </c>
      <c r="AK45" s="77">
        <v>9.7809999999999998E-3</v>
      </c>
      <c r="AL45" s="77">
        <v>1.9789000000000001E-2</v>
      </c>
      <c r="AM45" s="77">
        <v>-1.0000000000000001E-5</v>
      </c>
      <c r="AN45" s="77">
        <v>102.19199999999999</v>
      </c>
      <c r="AO45" s="77"/>
      <c r="AP45" s="77">
        <v>2.3418000000000001E-2</v>
      </c>
      <c r="AQ45" s="77">
        <v>1.4063000000000001E-2</v>
      </c>
      <c r="AR45" s="77">
        <v>1.4638E-2</v>
      </c>
      <c r="AS45" s="77">
        <v>1.4048E-2</v>
      </c>
      <c r="AT45" s="77">
        <v>2.7755999999999999E-2</v>
      </c>
      <c r="AU45" s="77">
        <v>2.9766000000000001E-2</v>
      </c>
      <c r="AV45" s="77">
        <v>3.0845000000000001E-2</v>
      </c>
      <c r="AW45" s="77">
        <v>1.0961E-2</v>
      </c>
      <c r="AX45" s="77">
        <v>1.1013E-2</v>
      </c>
      <c r="AY45" s="77">
        <v>2.9897E-2</v>
      </c>
      <c r="AZ45" s="77">
        <v>6.2072000000000002E-2</v>
      </c>
      <c r="BA45" s="77">
        <v>2.4888E-2</v>
      </c>
      <c r="BB45" s="77">
        <v>1.4791E-2</v>
      </c>
      <c r="BC45" s="77">
        <v>3.1566999999999998E-2</v>
      </c>
      <c r="BD45" s="77">
        <v>2.332E-2</v>
      </c>
      <c r="BE45" s="77">
        <v>2.7657999999999999E-2</v>
      </c>
      <c r="BF45" s="77">
        <v>3.0053E-2</v>
      </c>
      <c r="BG45" s="77">
        <v>3.5707999999999997E-2</v>
      </c>
      <c r="BH45" s="77">
        <v>3.8434999999999997E-2</v>
      </c>
      <c r="BI45" s="77">
        <v>3.9251000000000001E-2</v>
      </c>
      <c r="BJ45" s="77">
        <v>1.5336000000000001E-2</v>
      </c>
      <c r="BK45" s="77">
        <v>1.3266E-2</v>
      </c>
      <c r="BL45" s="77">
        <v>4.9868999999999997E-2</v>
      </c>
      <c r="BM45" s="77">
        <v>9.0721999999999997E-2</v>
      </c>
      <c r="BN45" s="77">
        <v>5.7029000000000003E-2</v>
      </c>
      <c r="BO45" s="77">
        <v>3.6932E-2</v>
      </c>
      <c r="BP45" s="77"/>
      <c r="BQ45" s="77">
        <v>402.21199999999999</v>
      </c>
      <c r="BR45" s="77">
        <v>0.40538999999999997</v>
      </c>
      <c r="BS45" s="77">
        <v>75.299499999999995</v>
      </c>
      <c r="BT45" s="77">
        <v>0.395567</v>
      </c>
      <c r="BU45" s="77">
        <v>0.74651599999999996</v>
      </c>
      <c r="BV45" s="77">
        <v>10.492800000000001</v>
      </c>
      <c r="BW45" s="77">
        <v>13.226100000000001</v>
      </c>
      <c r="BX45" s="77">
        <v>3.3980700000000001</v>
      </c>
      <c r="BY45" s="77">
        <v>1453.53</v>
      </c>
      <c r="BZ45" s="77">
        <v>41.015599999999999</v>
      </c>
      <c r="CA45" s="77">
        <v>125.336</v>
      </c>
      <c r="CB45" s="77">
        <v>280.85599999999999</v>
      </c>
      <c r="CC45" s="77">
        <v>92.816800000000001</v>
      </c>
      <c r="CE45" s="3">
        <v>20</v>
      </c>
      <c r="CF45" s="3">
        <v>20</v>
      </c>
      <c r="CG45" s="3">
        <v>20</v>
      </c>
      <c r="CH45" s="3">
        <v>20</v>
      </c>
      <c r="CI45" s="3">
        <v>20</v>
      </c>
      <c r="CJ45" s="3">
        <v>20</v>
      </c>
      <c r="CK45" s="3">
        <v>20</v>
      </c>
      <c r="CL45" s="3">
        <v>20</v>
      </c>
      <c r="CM45" s="3">
        <v>20</v>
      </c>
      <c r="CN45" s="3">
        <v>20</v>
      </c>
      <c r="CO45" s="3">
        <v>20</v>
      </c>
      <c r="CP45" s="3">
        <v>20</v>
      </c>
      <c r="CQ45" s="3">
        <v>20</v>
      </c>
      <c r="CS45" s="3">
        <v>10</v>
      </c>
      <c r="CT45" s="3">
        <v>10</v>
      </c>
      <c r="CU45" s="3">
        <v>10</v>
      </c>
      <c r="CV45" s="3">
        <v>10</v>
      </c>
      <c r="CW45" s="3">
        <v>10</v>
      </c>
      <c r="CX45" s="3">
        <v>10</v>
      </c>
      <c r="CY45" s="3">
        <v>10</v>
      </c>
      <c r="CZ45" s="3">
        <v>10</v>
      </c>
      <c r="DA45" s="3">
        <v>10</v>
      </c>
      <c r="DB45" s="3">
        <v>10</v>
      </c>
      <c r="DC45" s="3">
        <v>10</v>
      </c>
      <c r="DD45" s="3">
        <v>10</v>
      </c>
      <c r="DE45" s="3">
        <v>10</v>
      </c>
      <c r="DF45" s="3">
        <v>10</v>
      </c>
      <c r="DG45" s="3">
        <v>10</v>
      </c>
      <c r="DH45" s="3">
        <v>10</v>
      </c>
      <c r="DI45" s="3">
        <v>10</v>
      </c>
      <c r="DJ45" s="3">
        <v>10</v>
      </c>
      <c r="DK45" s="3">
        <v>10</v>
      </c>
      <c r="DL45" s="3">
        <v>10</v>
      </c>
      <c r="DM45" s="3">
        <v>10</v>
      </c>
      <c r="DN45" s="3">
        <v>10</v>
      </c>
      <c r="DO45" s="3">
        <v>10</v>
      </c>
      <c r="DP45" s="3">
        <v>10</v>
      </c>
      <c r="DQ45" s="3">
        <v>10</v>
      </c>
      <c r="DR45" s="3">
        <v>10</v>
      </c>
      <c r="DT45" s="3">
        <v>2.12E-4</v>
      </c>
      <c r="DU45" s="3">
        <v>0.68643399999999999</v>
      </c>
      <c r="DV45" s="3">
        <v>5.6499999999999996E-4</v>
      </c>
      <c r="DW45" s="3">
        <v>0.87892999999999999</v>
      </c>
      <c r="DX45" s="3">
        <v>0.22181000000000001</v>
      </c>
      <c r="DY45" s="3">
        <v>3.0590000000000001E-3</v>
      </c>
      <c r="DZ45" s="3">
        <v>1.4679999999999999E-3</v>
      </c>
      <c r="EA45" s="3">
        <v>1.9408999999999999E-2</v>
      </c>
      <c r="EB45" s="3">
        <v>2.8E-5</v>
      </c>
      <c r="EC45" s="3">
        <v>6.1799999999999995E-4</v>
      </c>
      <c r="ED45" s="3">
        <v>3.4400000000000001E-4</v>
      </c>
      <c r="EE45" s="3">
        <v>1.9100000000000001E-4</v>
      </c>
      <c r="EF45" s="3">
        <v>1.2400000000000001E-4</v>
      </c>
    </row>
    <row r="46" spans="2:136" x14ac:dyDescent="0.25">
      <c r="B46" s="1" t="s">
        <v>179</v>
      </c>
      <c r="C46" s="3">
        <v>27</v>
      </c>
      <c r="D46" s="3">
        <v>40</v>
      </c>
      <c r="E46" s="3">
        <v>15</v>
      </c>
      <c r="F46" s="3">
        <v>10</v>
      </c>
      <c r="G46" s="3">
        <v>1</v>
      </c>
      <c r="H46" s="3">
        <v>867</v>
      </c>
      <c r="I46" s="3">
        <v>6</v>
      </c>
      <c r="J46" s="77">
        <v>1.2623000000000001E-2</v>
      </c>
      <c r="K46" s="77">
        <v>27.4984</v>
      </c>
      <c r="L46" s="77">
        <v>1.9473000000000001E-2</v>
      </c>
      <c r="M46" s="77">
        <v>18.985499999999998</v>
      </c>
      <c r="N46" s="77">
        <v>11.995699999999999</v>
      </c>
      <c r="O46" s="77">
        <v>0.16542799999999999</v>
      </c>
      <c r="P46" s="77">
        <v>0.17660300000000001</v>
      </c>
      <c r="Q46" s="77">
        <v>0.214918</v>
      </c>
      <c r="R46" s="77">
        <v>-9.41E-3</v>
      </c>
      <c r="S46" s="77">
        <v>8.5730000000000008E-3</v>
      </c>
      <c r="T46" s="77">
        <v>1.4076999999999999E-2</v>
      </c>
      <c r="U46" s="77">
        <v>5.7039999999999999E-3</v>
      </c>
      <c r="V46" s="77">
        <v>-3.47E-3</v>
      </c>
      <c r="W46" s="77">
        <v>43.386499999999998</v>
      </c>
      <c r="X46" s="77">
        <v>102.471</v>
      </c>
      <c r="Y46" s="77"/>
      <c r="Z46" s="77">
        <v>1.7014999999999999E-2</v>
      </c>
      <c r="AA46" s="77">
        <v>45.6006</v>
      </c>
      <c r="AB46" s="77">
        <v>3.6794E-2</v>
      </c>
      <c r="AC46" s="77">
        <v>40.616900000000001</v>
      </c>
      <c r="AD46" s="77">
        <v>15.432399999999999</v>
      </c>
      <c r="AE46" s="77">
        <v>0.21360699999999999</v>
      </c>
      <c r="AF46" s="77">
        <v>0.22473199999999999</v>
      </c>
      <c r="AG46" s="77">
        <v>0.30071399999999998</v>
      </c>
      <c r="AH46" s="77">
        <v>-1.1339999999999999E-2</v>
      </c>
      <c r="AI46" s="77">
        <v>1.43E-2</v>
      </c>
      <c r="AJ46" s="77">
        <v>2.0575E-2</v>
      </c>
      <c r="AK46" s="77">
        <v>1.3070999999999999E-2</v>
      </c>
      <c r="AL46" s="77">
        <v>-8.6499999999999997E-3</v>
      </c>
      <c r="AM46" s="77">
        <v>0</v>
      </c>
      <c r="AN46" s="77">
        <v>102.471</v>
      </c>
      <c r="AO46" s="77"/>
      <c r="AP46" s="77">
        <v>2.3592999999999999E-2</v>
      </c>
      <c r="AQ46" s="77">
        <v>1.448E-2</v>
      </c>
      <c r="AR46" s="77">
        <v>1.397E-2</v>
      </c>
      <c r="AS46" s="77">
        <v>1.3861E-2</v>
      </c>
      <c r="AT46" s="77">
        <v>2.7642E-2</v>
      </c>
      <c r="AU46" s="77">
        <v>3.0521E-2</v>
      </c>
      <c r="AV46" s="77">
        <v>3.0227E-2</v>
      </c>
      <c r="AW46" s="77">
        <v>1.1106E-2</v>
      </c>
      <c r="AX46" s="77">
        <v>1.1269E-2</v>
      </c>
      <c r="AY46" s="77">
        <v>3.1304999999999999E-2</v>
      </c>
      <c r="AZ46" s="77">
        <v>5.4847E-2</v>
      </c>
      <c r="BA46" s="77">
        <v>2.2637000000000001E-2</v>
      </c>
      <c r="BB46" s="77">
        <v>1.41E-2</v>
      </c>
      <c r="BC46" s="77">
        <v>3.1802999999999998E-2</v>
      </c>
      <c r="BD46" s="77">
        <v>2.4011999999999999E-2</v>
      </c>
      <c r="BE46" s="77">
        <v>2.6395999999999999E-2</v>
      </c>
      <c r="BF46" s="77">
        <v>2.9652999999999999E-2</v>
      </c>
      <c r="BG46" s="77">
        <v>3.5561000000000002E-2</v>
      </c>
      <c r="BH46" s="77">
        <v>3.9410000000000001E-2</v>
      </c>
      <c r="BI46" s="77">
        <v>3.8464999999999999E-2</v>
      </c>
      <c r="BJ46" s="77">
        <v>1.5539000000000001E-2</v>
      </c>
      <c r="BK46" s="77">
        <v>1.3573999999999999E-2</v>
      </c>
      <c r="BL46" s="77">
        <v>5.2218000000000001E-2</v>
      </c>
      <c r="BM46" s="77">
        <v>8.0163999999999999E-2</v>
      </c>
      <c r="BN46" s="77">
        <v>5.1871E-2</v>
      </c>
      <c r="BO46" s="77">
        <v>3.5207000000000002E-2</v>
      </c>
      <c r="BP46" s="77"/>
      <c r="BQ46" s="77">
        <v>92.304900000000004</v>
      </c>
      <c r="BR46" s="77">
        <v>0.39546999999999999</v>
      </c>
      <c r="BS46" s="77">
        <v>36.506</v>
      </c>
      <c r="BT46" s="77">
        <v>0.39655299999999999</v>
      </c>
      <c r="BU46" s="77">
        <v>0.77990700000000002</v>
      </c>
      <c r="BV46" s="77">
        <v>11.333399999999999</v>
      </c>
      <c r="BW46" s="77">
        <v>10.0661</v>
      </c>
      <c r="BX46" s="77">
        <v>3.9153699999999998</v>
      </c>
      <c r="BY46" s="77">
        <v>-54.161000000000001</v>
      </c>
      <c r="BZ46" s="77">
        <v>177.417</v>
      </c>
      <c r="CA46" s="77">
        <v>190.34899999999999</v>
      </c>
      <c r="CB46" s="77">
        <v>193.64</v>
      </c>
      <c r="CC46" s="77">
        <v>-186.54</v>
      </c>
      <c r="CE46" s="3">
        <v>20</v>
      </c>
      <c r="CF46" s="3">
        <v>20</v>
      </c>
      <c r="CG46" s="3">
        <v>20</v>
      </c>
      <c r="CH46" s="3">
        <v>20</v>
      </c>
      <c r="CI46" s="3">
        <v>20</v>
      </c>
      <c r="CJ46" s="3">
        <v>20</v>
      </c>
      <c r="CK46" s="3">
        <v>20</v>
      </c>
      <c r="CL46" s="3">
        <v>20</v>
      </c>
      <c r="CM46" s="3">
        <v>20</v>
      </c>
      <c r="CN46" s="3">
        <v>20</v>
      </c>
      <c r="CO46" s="3">
        <v>20</v>
      </c>
      <c r="CP46" s="3">
        <v>20</v>
      </c>
      <c r="CQ46" s="3">
        <v>20</v>
      </c>
      <c r="CS46" s="3">
        <v>10</v>
      </c>
      <c r="CT46" s="3">
        <v>10</v>
      </c>
      <c r="CU46" s="3">
        <v>10</v>
      </c>
      <c r="CV46" s="3">
        <v>10</v>
      </c>
      <c r="CW46" s="3">
        <v>10</v>
      </c>
      <c r="CX46" s="3">
        <v>10</v>
      </c>
      <c r="CY46" s="3">
        <v>10</v>
      </c>
      <c r="CZ46" s="3">
        <v>10</v>
      </c>
      <c r="DA46" s="3">
        <v>10</v>
      </c>
      <c r="DB46" s="3">
        <v>10</v>
      </c>
      <c r="DC46" s="3">
        <v>10</v>
      </c>
      <c r="DD46" s="3">
        <v>10</v>
      </c>
      <c r="DE46" s="3">
        <v>10</v>
      </c>
      <c r="DF46" s="3">
        <v>10</v>
      </c>
      <c r="DG46" s="3">
        <v>10</v>
      </c>
      <c r="DH46" s="3">
        <v>10</v>
      </c>
      <c r="DI46" s="3">
        <v>10</v>
      </c>
      <c r="DJ46" s="3">
        <v>10</v>
      </c>
      <c r="DK46" s="3">
        <v>10</v>
      </c>
      <c r="DL46" s="3">
        <v>10</v>
      </c>
      <c r="DM46" s="3">
        <v>10</v>
      </c>
      <c r="DN46" s="3">
        <v>10</v>
      </c>
      <c r="DO46" s="3">
        <v>10</v>
      </c>
      <c r="DP46" s="3">
        <v>10</v>
      </c>
      <c r="DQ46" s="3">
        <v>10</v>
      </c>
      <c r="DR46" s="3">
        <v>10</v>
      </c>
      <c r="DT46" s="3">
        <v>9.7999999999999997E-4</v>
      </c>
      <c r="DU46" s="3">
        <v>0.72160599999999997</v>
      </c>
      <c r="DV46" s="3">
        <v>1.155E-3</v>
      </c>
      <c r="DW46" s="3">
        <v>0.87460000000000004</v>
      </c>
      <c r="DX46" s="3">
        <v>0.203592</v>
      </c>
      <c r="DY46" s="3">
        <v>2.8210000000000002E-3</v>
      </c>
      <c r="DZ46" s="3">
        <v>1.9959999999999999E-3</v>
      </c>
      <c r="EA46" s="3">
        <v>1.5855000000000001E-2</v>
      </c>
      <c r="EB46" s="3">
        <v>-7.3999999999999999E-4</v>
      </c>
      <c r="EC46" s="3">
        <v>1.34E-4</v>
      </c>
      <c r="ED46" s="3">
        <v>1.9699999999999999E-4</v>
      </c>
      <c r="EE46" s="3">
        <v>2.5500000000000002E-4</v>
      </c>
      <c r="EF46" s="3">
        <v>-5.0000000000000002E-5</v>
      </c>
    </row>
    <row r="47" spans="2:136" x14ac:dyDescent="0.25">
      <c r="B47" s="1" t="s">
        <v>179</v>
      </c>
      <c r="C47" s="3">
        <v>31</v>
      </c>
      <c r="D47" s="3">
        <v>40</v>
      </c>
      <c r="E47" s="3">
        <v>15</v>
      </c>
      <c r="F47" s="3">
        <v>10</v>
      </c>
      <c r="G47" s="3">
        <v>1</v>
      </c>
      <c r="H47" s="3">
        <v>882</v>
      </c>
      <c r="I47" s="3">
        <v>4</v>
      </c>
      <c r="J47" s="77">
        <v>-1.1560000000000001E-2</v>
      </c>
      <c r="K47" s="77">
        <v>26.7121</v>
      </c>
      <c r="L47" s="77">
        <v>1.1162E-2</v>
      </c>
      <c r="M47" s="77">
        <v>18.858899999999998</v>
      </c>
      <c r="N47" s="77">
        <v>12.540100000000001</v>
      </c>
      <c r="O47" s="77">
        <v>0.20100199999999999</v>
      </c>
      <c r="P47" s="77">
        <v>0.179427</v>
      </c>
      <c r="Q47" s="77">
        <v>0.24687700000000001</v>
      </c>
      <c r="R47" s="77">
        <v>-1.6199999999999999E-3</v>
      </c>
      <c r="S47" s="77">
        <v>2.3313E-2</v>
      </c>
      <c r="T47" s="77">
        <v>4.2028000000000003E-2</v>
      </c>
      <c r="U47" s="77">
        <v>4.1243000000000002E-2</v>
      </c>
      <c r="V47" s="77">
        <v>-5.7099999999999998E-3</v>
      </c>
      <c r="W47" s="77">
        <v>42.955599999999997</v>
      </c>
      <c r="X47" s="77">
        <v>101.79300000000001</v>
      </c>
      <c r="Y47" s="77"/>
      <c r="Z47" s="77">
        <v>-1.558E-2</v>
      </c>
      <c r="AA47" s="77">
        <v>44.296599999999998</v>
      </c>
      <c r="AB47" s="77">
        <v>2.1090999999999999E-2</v>
      </c>
      <c r="AC47" s="77">
        <v>40.3459</v>
      </c>
      <c r="AD47" s="77">
        <v>16.1328</v>
      </c>
      <c r="AE47" s="77">
        <v>0.25954100000000002</v>
      </c>
      <c r="AF47" s="77">
        <v>0.228326</v>
      </c>
      <c r="AG47" s="77">
        <v>0.34543099999999999</v>
      </c>
      <c r="AH47" s="77">
        <v>-1.9499999999999999E-3</v>
      </c>
      <c r="AI47" s="77">
        <v>3.8887999999999999E-2</v>
      </c>
      <c r="AJ47" s="77">
        <v>6.1428000000000003E-2</v>
      </c>
      <c r="AK47" s="77">
        <v>9.4504000000000005E-2</v>
      </c>
      <c r="AL47" s="77">
        <v>-1.427E-2</v>
      </c>
      <c r="AM47" s="77">
        <v>0</v>
      </c>
      <c r="AN47" s="77">
        <v>101.79300000000001</v>
      </c>
      <c r="AO47" s="77"/>
      <c r="AP47" s="77">
        <v>2.4958999999999999E-2</v>
      </c>
      <c r="AQ47" s="77">
        <v>1.3598000000000001E-2</v>
      </c>
      <c r="AR47" s="77">
        <v>1.4999999999999999E-2</v>
      </c>
      <c r="AS47" s="77">
        <v>1.4116E-2</v>
      </c>
      <c r="AT47" s="77">
        <v>2.8072E-2</v>
      </c>
      <c r="AU47" s="77">
        <v>2.6953999999999999E-2</v>
      </c>
      <c r="AV47" s="77">
        <v>2.9429E-2</v>
      </c>
      <c r="AW47" s="77">
        <v>1.0541E-2</v>
      </c>
      <c r="AX47" s="77">
        <v>1.0854000000000001E-2</v>
      </c>
      <c r="AY47" s="77">
        <v>3.1071000000000001E-2</v>
      </c>
      <c r="AZ47" s="77">
        <v>4.8148999999999997E-2</v>
      </c>
      <c r="BA47" s="77">
        <v>2.2578000000000001E-2</v>
      </c>
      <c r="BB47" s="77">
        <v>1.6015999999999999E-2</v>
      </c>
      <c r="BC47" s="77">
        <v>3.3644E-2</v>
      </c>
      <c r="BD47" s="77">
        <v>2.2550000000000001E-2</v>
      </c>
      <c r="BE47" s="77">
        <v>2.8341999999999999E-2</v>
      </c>
      <c r="BF47" s="77">
        <v>3.0200000000000001E-2</v>
      </c>
      <c r="BG47" s="77">
        <v>3.6115000000000001E-2</v>
      </c>
      <c r="BH47" s="77">
        <v>3.4805000000000003E-2</v>
      </c>
      <c r="BI47" s="77">
        <v>3.7449999999999997E-2</v>
      </c>
      <c r="BJ47" s="77">
        <v>1.4749E-2</v>
      </c>
      <c r="BK47" s="77">
        <v>1.3074000000000001E-2</v>
      </c>
      <c r="BL47" s="77">
        <v>5.1829E-2</v>
      </c>
      <c r="BM47" s="77">
        <v>7.0373000000000005E-2</v>
      </c>
      <c r="BN47" s="77">
        <v>5.1735999999999997E-2</v>
      </c>
      <c r="BO47" s="77">
        <v>3.9993000000000001E-2</v>
      </c>
      <c r="BP47" s="77"/>
      <c r="BQ47" s="77">
        <v>-97.599000000000004</v>
      </c>
      <c r="BR47" s="77">
        <v>0.40217999999999998</v>
      </c>
      <c r="BS47" s="77">
        <v>65.890600000000006</v>
      </c>
      <c r="BT47" s="77">
        <v>0.39738200000000001</v>
      </c>
      <c r="BU47" s="77">
        <v>0.762069</v>
      </c>
      <c r="BV47" s="77">
        <v>9.1279000000000003</v>
      </c>
      <c r="BW47" s="77">
        <v>9.7660199999999993</v>
      </c>
      <c r="BX47" s="77">
        <v>3.4950199999999998</v>
      </c>
      <c r="BY47" s="77">
        <v>-313.16000000000003</v>
      </c>
      <c r="BZ47" s="77">
        <v>67.994299999999996</v>
      </c>
      <c r="CA47" s="77">
        <v>61.237400000000001</v>
      </c>
      <c r="CB47" s="77">
        <v>31.794599999999999</v>
      </c>
      <c r="CC47" s="77">
        <v>-127.47</v>
      </c>
      <c r="CE47" s="3">
        <v>20</v>
      </c>
      <c r="CF47" s="3">
        <v>20</v>
      </c>
      <c r="CG47" s="3">
        <v>20</v>
      </c>
      <c r="CH47" s="3">
        <v>20</v>
      </c>
      <c r="CI47" s="3">
        <v>20</v>
      </c>
      <c r="CJ47" s="3">
        <v>20</v>
      </c>
      <c r="CK47" s="3">
        <v>20</v>
      </c>
      <c r="CL47" s="3">
        <v>20</v>
      </c>
      <c r="CM47" s="3">
        <v>20</v>
      </c>
      <c r="CN47" s="3">
        <v>20</v>
      </c>
      <c r="CO47" s="3">
        <v>20</v>
      </c>
      <c r="CP47" s="3">
        <v>20</v>
      </c>
      <c r="CQ47" s="3">
        <v>20</v>
      </c>
      <c r="CS47" s="3">
        <v>10</v>
      </c>
      <c r="CT47" s="3">
        <v>10</v>
      </c>
      <c r="CU47" s="3">
        <v>10</v>
      </c>
      <c r="CV47" s="3">
        <v>10</v>
      </c>
      <c r="CW47" s="3">
        <v>10</v>
      </c>
      <c r="CX47" s="3">
        <v>10</v>
      </c>
      <c r="CY47" s="3">
        <v>10</v>
      </c>
      <c r="CZ47" s="3">
        <v>10</v>
      </c>
      <c r="DA47" s="3">
        <v>10</v>
      </c>
      <c r="DB47" s="3">
        <v>10</v>
      </c>
      <c r="DC47" s="3">
        <v>10</v>
      </c>
      <c r="DD47" s="3">
        <v>10</v>
      </c>
      <c r="DE47" s="3">
        <v>10</v>
      </c>
      <c r="DF47" s="3">
        <v>10</v>
      </c>
      <c r="DG47" s="3">
        <v>10</v>
      </c>
      <c r="DH47" s="3">
        <v>10</v>
      </c>
      <c r="DI47" s="3">
        <v>10</v>
      </c>
      <c r="DJ47" s="3">
        <v>10</v>
      </c>
      <c r="DK47" s="3">
        <v>10</v>
      </c>
      <c r="DL47" s="3">
        <v>10</v>
      </c>
      <c r="DM47" s="3">
        <v>10</v>
      </c>
      <c r="DN47" s="3">
        <v>10</v>
      </c>
      <c r="DO47" s="3">
        <v>10</v>
      </c>
      <c r="DP47" s="3">
        <v>10</v>
      </c>
      <c r="DQ47" s="3">
        <v>10</v>
      </c>
      <c r="DR47" s="3">
        <v>10</v>
      </c>
      <c r="DT47" s="3">
        <v>-8.8000000000000003E-4</v>
      </c>
      <c r="DU47" s="3">
        <v>0.696797</v>
      </c>
      <c r="DV47" s="3">
        <v>6.6299999999999996E-4</v>
      </c>
      <c r="DW47" s="3">
        <v>0.87024900000000005</v>
      </c>
      <c r="DX47" s="3">
        <v>0.21307200000000001</v>
      </c>
      <c r="DY47" s="3">
        <v>3.4320000000000002E-3</v>
      </c>
      <c r="DZ47" s="3">
        <v>2.0300000000000001E-3</v>
      </c>
      <c r="EA47" s="3">
        <v>1.8238999999999998E-2</v>
      </c>
      <c r="EB47" s="3">
        <v>-1.2999999999999999E-4</v>
      </c>
      <c r="EC47" s="3">
        <v>3.6499999999999998E-4</v>
      </c>
      <c r="ED47" s="3">
        <v>5.8900000000000001E-4</v>
      </c>
      <c r="EE47" s="3">
        <v>1.8469999999999999E-3</v>
      </c>
      <c r="EF47" s="3">
        <v>-9.0000000000000006E-5</v>
      </c>
    </row>
    <row r="48" spans="2:136" x14ac:dyDescent="0.25">
      <c r="B48" s="1" t="s">
        <v>179</v>
      </c>
      <c r="C48" s="3">
        <v>31</v>
      </c>
      <c r="D48" s="3">
        <v>40</v>
      </c>
      <c r="E48" s="3">
        <v>15</v>
      </c>
      <c r="F48" s="3">
        <v>10</v>
      </c>
      <c r="G48" s="3">
        <v>1</v>
      </c>
      <c r="H48" s="3">
        <v>883</v>
      </c>
      <c r="I48" s="3">
        <v>5</v>
      </c>
      <c r="J48" s="77">
        <v>-1.4080000000000001E-2</v>
      </c>
      <c r="K48" s="77">
        <v>26.646100000000001</v>
      </c>
      <c r="L48" s="77">
        <v>1.34E-2</v>
      </c>
      <c r="M48" s="77">
        <v>18.9937</v>
      </c>
      <c r="N48" s="77">
        <v>12.5061</v>
      </c>
      <c r="O48" s="77">
        <v>0.16678899999999999</v>
      </c>
      <c r="P48" s="77">
        <v>0.13278599999999999</v>
      </c>
      <c r="Q48" s="77">
        <v>0.24222399999999999</v>
      </c>
      <c r="R48" s="77">
        <v>9.129E-3</v>
      </c>
      <c r="S48" s="77">
        <v>2.8655E-2</v>
      </c>
      <c r="T48" s="77">
        <v>1.401E-2</v>
      </c>
      <c r="U48" s="77">
        <v>-5.6899999999999997E-3</v>
      </c>
      <c r="V48" s="77">
        <v>-9.2800000000000001E-3</v>
      </c>
      <c r="W48" s="77">
        <v>42.959400000000002</v>
      </c>
      <c r="X48" s="77">
        <v>101.68300000000001</v>
      </c>
      <c r="Y48" s="77"/>
      <c r="Z48" s="77">
        <v>-1.898E-2</v>
      </c>
      <c r="AA48" s="77">
        <v>44.187199999999997</v>
      </c>
      <c r="AB48" s="77">
        <v>2.5318E-2</v>
      </c>
      <c r="AC48" s="77">
        <v>40.6342</v>
      </c>
      <c r="AD48" s="77">
        <v>16.089099999999998</v>
      </c>
      <c r="AE48" s="77">
        <v>0.215364</v>
      </c>
      <c r="AF48" s="77">
        <v>0.16897400000000001</v>
      </c>
      <c r="AG48" s="77">
        <v>0.33892</v>
      </c>
      <c r="AH48" s="77">
        <v>1.0997E-2</v>
      </c>
      <c r="AI48" s="77">
        <v>4.7799000000000001E-2</v>
      </c>
      <c r="AJ48" s="77">
        <v>2.0476000000000001E-2</v>
      </c>
      <c r="AK48" s="77">
        <v>-1.304E-2</v>
      </c>
      <c r="AL48" s="77">
        <v>-2.317E-2</v>
      </c>
      <c r="AM48" s="77">
        <v>7.9999999999999996E-6</v>
      </c>
      <c r="AN48" s="77">
        <v>101.68300000000001</v>
      </c>
      <c r="AO48" s="77"/>
      <c r="AP48" s="77">
        <v>2.3996E-2</v>
      </c>
      <c r="AQ48" s="77">
        <v>1.3488E-2</v>
      </c>
      <c r="AR48" s="77">
        <v>1.4770999999999999E-2</v>
      </c>
      <c r="AS48" s="77">
        <v>1.4196E-2</v>
      </c>
      <c r="AT48" s="77">
        <v>2.8705000000000001E-2</v>
      </c>
      <c r="AU48" s="77">
        <v>2.8583000000000001E-2</v>
      </c>
      <c r="AV48" s="77">
        <v>3.1413000000000003E-2</v>
      </c>
      <c r="AW48" s="77">
        <v>1.0763E-2</v>
      </c>
      <c r="AX48" s="77">
        <v>1.0264000000000001E-2</v>
      </c>
      <c r="AY48" s="77">
        <v>3.0200000000000001E-2</v>
      </c>
      <c r="AZ48" s="77">
        <v>5.1471999999999997E-2</v>
      </c>
      <c r="BA48" s="77">
        <v>2.5606E-2</v>
      </c>
      <c r="BB48" s="77">
        <v>1.6167000000000001E-2</v>
      </c>
      <c r="BC48" s="77">
        <v>3.2346E-2</v>
      </c>
      <c r="BD48" s="77">
        <v>2.2367000000000001E-2</v>
      </c>
      <c r="BE48" s="77">
        <v>2.7909E-2</v>
      </c>
      <c r="BF48" s="77">
        <v>3.0370999999999999E-2</v>
      </c>
      <c r="BG48" s="77">
        <v>3.6928999999999997E-2</v>
      </c>
      <c r="BH48" s="77">
        <v>3.6908000000000003E-2</v>
      </c>
      <c r="BI48" s="77">
        <v>3.9974000000000003E-2</v>
      </c>
      <c r="BJ48" s="77">
        <v>1.506E-2</v>
      </c>
      <c r="BK48" s="77">
        <v>1.2363000000000001E-2</v>
      </c>
      <c r="BL48" s="77">
        <v>5.0375000000000003E-2</v>
      </c>
      <c r="BM48" s="77">
        <v>7.5230000000000005E-2</v>
      </c>
      <c r="BN48" s="77">
        <v>5.8673000000000003E-2</v>
      </c>
      <c r="BO48" s="77">
        <v>4.0370000000000003E-2</v>
      </c>
      <c r="BP48" s="77"/>
      <c r="BQ48" s="77">
        <v>-75.936999999999998</v>
      </c>
      <c r="BR48" s="77">
        <v>0.40239200000000003</v>
      </c>
      <c r="BS48" s="77">
        <v>54.5334</v>
      </c>
      <c r="BT48" s="77">
        <v>0.39578799999999997</v>
      </c>
      <c r="BU48" s="77">
        <v>0.76346599999999998</v>
      </c>
      <c r="BV48" s="77">
        <v>10.840199999999999</v>
      </c>
      <c r="BW48" s="77">
        <v>13.132</v>
      </c>
      <c r="BX48" s="77">
        <v>3.56481</v>
      </c>
      <c r="BY48" s="77">
        <v>55.4313</v>
      </c>
      <c r="BZ48" s="77">
        <v>54.938400000000001</v>
      </c>
      <c r="CA48" s="77">
        <v>180.268</v>
      </c>
      <c r="CB48" s="77">
        <v>-206.17</v>
      </c>
      <c r="CC48" s="77">
        <v>-77.456000000000003</v>
      </c>
      <c r="CE48" s="3">
        <v>20</v>
      </c>
      <c r="CF48" s="3">
        <v>20</v>
      </c>
      <c r="CG48" s="3">
        <v>20</v>
      </c>
      <c r="CH48" s="3">
        <v>20</v>
      </c>
      <c r="CI48" s="3">
        <v>20</v>
      </c>
      <c r="CJ48" s="3">
        <v>20</v>
      </c>
      <c r="CK48" s="3">
        <v>20</v>
      </c>
      <c r="CL48" s="3">
        <v>20</v>
      </c>
      <c r="CM48" s="3">
        <v>20</v>
      </c>
      <c r="CN48" s="3">
        <v>20</v>
      </c>
      <c r="CO48" s="3">
        <v>20</v>
      </c>
      <c r="CP48" s="3">
        <v>20</v>
      </c>
      <c r="CQ48" s="3">
        <v>20</v>
      </c>
      <c r="CS48" s="3">
        <v>10</v>
      </c>
      <c r="CT48" s="3">
        <v>10</v>
      </c>
      <c r="CU48" s="3">
        <v>10</v>
      </c>
      <c r="CV48" s="3">
        <v>10</v>
      </c>
      <c r="CW48" s="3">
        <v>10</v>
      </c>
      <c r="CX48" s="3">
        <v>10</v>
      </c>
      <c r="CY48" s="3">
        <v>10</v>
      </c>
      <c r="CZ48" s="3">
        <v>10</v>
      </c>
      <c r="DA48" s="3">
        <v>10</v>
      </c>
      <c r="DB48" s="3">
        <v>10</v>
      </c>
      <c r="DC48" s="3">
        <v>10</v>
      </c>
      <c r="DD48" s="3">
        <v>10</v>
      </c>
      <c r="DE48" s="3">
        <v>10</v>
      </c>
      <c r="DF48" s="3">
        <v>10</v>
      </c>
      <c r="DG48" s="3">
        <v>10</v>
      </c>
      <c r="DH48" s="3">
        <v>10</v>
      </c>
      <c r="DI48" s="3">
        <v>10</v>
      </c>
      <c r="DJ48" s="3">
        <v>10</v>
      </c>
      <c r="DK48" s="3">
        <v>10</v>
      </c>
      <c r="DL48" s="3">
        <v>10</v>
      </c>
      <c r="DM48" s="3">
        <v>10</v>
      </c>
      <c r="DN48" s="3">
        <v>10</v>
      </c>
      <c r="DO48" s="3">
        <v>10</v>
      </c>
      <c r="DP48" s="3">
        <v>10</v>
      </c>
      <c r="DQ48" s="3">
        <v>10</v>
      </c>
      <c r="DR48" s="3">
        <v>10</v>
      </c>
      <c r="DT48" s="3">
        <v>-1.08E-3</v>
      </c>
      <c r="DU48" s="3">
        <v>0.69575799999999999</v>
      </c>
      <c r="DV48" s="3">
        <v>7.9699999999999997E-4</v>
      </c>
      <c r="DW48" s="3">
        <v>0.87694899999999998</v>
      </c>
      <c r="DX48" s="3">
        <v>0.21241199999999999</v>
      </c>
      <c r="DY48" s="3">
        <v>2.8470000000000001E-3</v>
      </c>
      <c r="DZ48" s="3">
        <v>1.5020000000000001E-3</v>
      </c>
      <c r="EA48" s="3">
        <v>1.789E-2</v>
      </c>
      <c r="EB48" s="3">
        <v>7.0600000000000003E-4</v>
      </c>
      <c r="EC48" s="3">
        <v>4.4900000000000002E-4</v>
      </c>
      <c r="ED48" s="3">
        <v>1.9599999999999999E-4</v>
      </c>
      <c r="EE48" s="3">
        <v>-2.5000000000000001E-4</v>
      </c>
      <c r="EF48" s="3">
        <v>-1.4999999999999999E-4</v>
      </c>
    </row>
    <row r="49" spans="1:137" x14ac:dyDescent="0.25">
      <c r="B49" s="1" t="s">
        <v>179</v>
      </c>
      <c r="C49" s="3">
        <v>38</v>
      </c>
      <c r="D49" s="3">
        <v>40</v>
      </c>
      <c r="E49" s="3">
        <v>15</v>
      </c>
      <c r="F49" s="3">
        <v>10</v>
      </c>
      <c r="G49" s="3">
        <v>1</v>
      </c>
      <c r="H49" s="3">
        <v>912</v>
      </c>
      <c r="I49" s="3">
        <v>3</v>
      </c>
      <c r="J49" s="77">
        <v>-6.1000000000000004E-3</v>
      </c>
      <c r="K49" s="77">
        <v>26.826799999999999</v>
      </c>
      <c r="L49" s="77">
        <v>1.1292999999999999E-2</v>
      </c>
      <c r="M49" s="77">
        <v>18.910399999999999</v>
      </c>
      <c r="N49" s="77">
        <v>12.513400000000001</v>
      </c>
      <c r="O49" s="77">
        <v>0.17747499999999999</v>
      </c>
      <c r="P49" s="77">
        <v>0.13050700000000001</v>
      </c>
      <c r="Q49" s="77">
        <v>0.26315899999999998</v>
      </c>
      <c r="R49" s="77">
        <v>1.3396E-2</v>
      </c>
      <c r="S49" s="77">
        <v>2.6495000000000001E-2</v>
      </c>
      <c r="T49" s="77">
        <v>2.8080999999999998E-2</v>
      </c>
      <c r="U49" s="77">
        <v>8.5500000000000003E-3</v>
      </c>
      <c r="V49" s="77">
        <v>-6.0299999999999998E-3</v>
      </c>
      <c r="W49" s="77">
        <v>43.026499999999999</v>
      </c>
      <c r="X49" s="77">
        <v>101.92400000000001</v>
      </c>
      <c r="Y49" s="77"/>
      <c r="Z49" s="77">
        <v>-8.2299999999999995E-3</v>
      </c>
      <c r="AA49" s="77">
        <v>44.486899999999999</v>
      </c>
      <c r="AB49" s="77">
        <v>2.1336999999999998E-2</v>
      </c>
      <c r="AC49" s="77">
        <v>40.456200000000003</v>
      </c>
      <c r="AD49" s="77">
        <v>16.098400000000002</v>
      </c>
      <c r="AE49" s="77">
        <v>0.229162</v>
      </c>
      <c r="AF49" s="77">
        <v>0.166074</v>
      </c>
      <c r="AG49" s="77">
        <v>0.36821199999999998</v>
      </c>
      <c r="AH49" s="77">
        <v>1.6136999999999999E-2</v>
      </c>
      <c r="AI49" s="77">
        <v>4.4195999999999999E-2</v>
      </c>
      <c r="AJ49" s="77">
        <v>4.1043000000000003E-2</v>
      </c>
      <c r="AK49" s="77">
        <v>1.9591999999999998E-2</v>
      </c>
      <c r="AL49" s="77">
        <v>-1.506E-2</v>
      </c>
      <c r="AM49" s="77">
        <v>0</v>
      </c>
      <c r="AN49" s="77">
        <v>101.92400000000001</v>
      </c>
      <c r="AO49" s="77"/>
      <c r="AP49" s="77">
        <v>2.5037E-2</v>
      </c>
      <c r="AQ49" s="77">
        <v>1.4160000000000001E-2</v>
      </c>
      <c r="AR49" s="77">
        <v>1.4817E-2</v>
      </c>
      <c r="AS49" s="77">
        <v>1.4713E-2</v>
      </c>
      <c r="AT49" s="77">
        <v>2.7976000000000001E-2</v>
      </c>
      <c r="AU49" s="77">
        <v>2.9371000000000001E-2</v>
      </c>
      <c r="AV49" s="77">
        <v>2.8787E-2</v>
      </c>
      <c r="AW49" s="77">
        <v>1.1423000000000001E-2</v>
      </c>
      <c r="AX49" s="77">
        <v>9.6089999999999995E-3</v>
      </c>
      <c r="AY49" s="77">
        <v>3.2549000000000002E-2</v>
      </c>
      <c r="AZ49" s="77">
        <v>5.0495999999999999E-2</v>
      </c>
      <c r="BA49" s="77">
        <v>1.9118E-2</v>
      </c>
      <c r="BB49" s="77">
        <v>1.5506000000000001E-2</v>
      </c>
      <c r="BC49" s="77">
        <v>3.3749000000000001E-2</v>
      </c>
      <c r="BD49" s="77">
        <v>2.3480999999999998E-2</v>
      </c>
      <c r="BE49" s="77">
        <v>2.7997000000000001E-2</v>
      </c>
      <c r="BF49" s="77">
        <v>3.1476999999999998E-2</v>
      </c>
      <c r="BG49" s="77">
        <v>3.5991000000000002E-2</v>
      </c>
      <c r="BH49" s="77">
        <v>3.7925E-2</v>
      </c>
      <c r="BI49" s="77">
        <v>3.6631999999999998E-2</v>
      </c>
      <c r="BJ49" s="77">
        <v>1.5983000000000001E-2</v>
      </c>
      <c r="BK49" s="77">
        <v>1.1575E-2</v>
      </c>
      <c r="BL49" s="77">
        <v>5.4294000000000002E-2</v>
      </c>
      <c r="BM49" s="77">
        <v>7.3802999999999994E-2</v>
      </c>
      <c r="BN49" s="77">
        <v>4.3806999999999999E-2</v>
      </c>
      <c r="BO49" s="77">
        <v>3.8718000000000002E-2</v>
      </c>
      <c r="BP49" s="77"/>
      <c r="BQ49" s="77">
        <v>-189.27</v>
      </c>
      <c r="BR49" s="77">
        <v>0.40147699999999997</v>
      </c>
      <c r="BS49" s="77">
        <v>64.4328</v>
      </c>
      <c r="BT49" s="77">
        <v>0.39722000000000002</v>
      </c>
      <c r="BU49" s="77">
        <v>0.763903</v>
      </c>
      <c r="BV49" s="77">
        <v>10.4907</v>
      </c>
      <c r="BW49" s="77">
        <v>12.535299999999999</v>
      </c>
      <c r="BX49" s="77">
        <v>3.44468</v>
      </c>
      <c r="BY49" s="77">
        <v>36.378399999999999</v>
      </c>
      <c r="BZ49" s="77">
        <v>62.845799999999997</v>
      </c>
      <c r="CA49" s="77">
        <v>91.844399999999993</v>
      </c>
      <c r="CB49" s="77">
        <v>113.036</v>
      </c>
      <c r="CC49" s="77">
        <v>-116.33</v>
      </c>
      <c r="CE49" s="3">
        <v>20</v>
      </c>
      <c r="CF49" s="3">
        <v>20</v>
      </c>
      <c r="CG49" s="3">
        <v>20</v>
      </c>
      <c r="CH49" s="3">
        <v>20</v>
      </c>
      <c r="CI49" s="3">
        <v>20</v>
      </c>
      <c r="CJ49" s="3">
        <v>20</v>
      </c>
      <c r="CK49" s="3">
        <v>20</v>
      </c>
      <c r="CL49" s="3">
        <v>20</v>
      </c>
      <c r="CM49" s="3">
        <v>20</v>
      </c>
      <c r="CN49" s="3">
        <v>20</v>
      </c>
      <c r="CO49" s="3">
        <v>20</v>
      </c>
      <c r="CP49" s="3">
        <v>20</v>
      </c>
      <c r="CQ49" s="3">
        <v>20</v>
      </c>
      <c r="CS49" s="3">
        <v>10</v>
      </c>
      <c r="CT49" s="3">
        <v>10</v>
      </c>
      <c r="CU49" s="3">
        <v>10</v>
      </c>
      <c r="CV49" s="3">
        <v>10</v>
      </c>
      <c r="CW49" s="3">
        <v>10</v>
      </c>
      <c r="CX49" s="3">
        <v>10</v>
      </c>
      <c r="CY49" s="3">
        <v>10</v>
      </c>
      <c r="CZ49" s="3">
        <v>10</v>
      </c>
      <c r="DA49" s="3">
        <v>10</v>
      </c>
      <c r="DB49" s="3">
        <v>10</v>
      </c>
      <c r="DC49" s="3">
        <v>10</v>
      </c>
      <c r="DD49" s="3">
        <v>10</v>
      </c>
      <c r="DE49" s="3">
        <v>10</v>
      </c>
      <c r="DF49" s="3">
        <v>10</v>
      </c>
      <c r="DG49" s="3">
        <v>10</v>
      </c>
      <c r="DH49" s="3">
        <v>10</v>
      </c>
      <c r="DI49" s="3">
        <v>10</v>
      </c>
      <c r="DJ49" s="3">
        <v>10</v>
      </c>
      <c r="DK49" s="3">
        <v>10</v>
      </c>
      <c r="DL49" s="3">
        <v>10</v>
      </c>
      <c r="DM49" s="3">
        <v>10</v>
      </c>
      <c r="DN49" s="3">
        <v>10</v>
      </c>
      <c r="DO49" s="3">
        <v>10</v>
      </c>
      <c r="DP49" s="3">
        <v>10</v>
      </c>
      <c r="DQ49" s="3">
        <v>10</v>
      </c>
      <c r="DR49" s="3">
        <v>10</v>
      </c>
      <c r="DT49" s="3">
        <v>-4.6999999999999999E-4</v>
      </c>
      <c r="DU49" s="3">
        <v>0.70054700000000003</v>
      </c>
      <c r="DV49" s="3">
        <v>6.7100000000000005E-4</v>
      </c>
      <c r="DW49" s="3">
        <v>0.87253099999999995</v>
      </c>
      <c r="DX49" s="3">
        <v>0.212536</v>
      </c>
      <c r="DY49" s="3">
        <v>3.029E-3</v>
      </c>
      <c r="DZ49" s="3">
        <v>1.4760000000000001E-3</v>
      </c>
      <c r="EA49" s="3">
        <v>1.9436999999999999E-2</v>
      </c>
      <c r="EB49" s="3">
        <v>1.0369999999999999E-3</v>
      </c>
      <c r="EC49" s="3">
        <v>4.15E-4</v>
      </c>
      <c r="ED49" s="3">
        <v>3.9399999999999998E-4</v>
      </c>
      <c r="EE49" s="3">
        <v>3.8299999999999999E-4</v>
      </c>
      <c r="EF49" s="3">
        <v>-9.0000000000000006E-5</v>
      </c>
    </row>
    <row r="50" spans="1:137" x14ac:dyDescent="0.25">
      <c r="B50" s="1" t="s">
        <v>179</v>
      </c>
      <c r="C50" s="3">
        <v>38</v>
      </c>
      <c r="D50" s="3">
        <v>40</v>
      </c>
      <c r="E50" s="3">
        <v>15</v>
      </c>
      <c r="F50" s="3">
        <v>10</v>
      </c>
      <c r="G50" s="3">
        <v>1</v>
      </c>
      <c r="H50" s="3">
        <v>913</v>
      </c>
      <c r="I50" s="3">
        <v>4</v>
      </c>
      <c r="J50" s="77">
        <v>2.1859E-2</v>
      </c>
      <c r="K50" s="77">
        <v>26.6845</v>
      </c>
      <c r="L50" s="77">
        <v>3.3216000000000002E-2</v>
      </c>
      <c r="M50" s="77">
        <v>18.924800000000001</v>
      </c>
      <c r="N50" s="77">
        <v>13.083600000000001</v>
      </c>
      <c r="O50" s="77">
        <v>0.211455</v>
      </c>
      <c r="P50" s="77">
        <v>0.107488</v>
      </c>
      <c r="Q50" s="77">
        <v>0.26590000000000003</v>
      </c>
      <c r="R50" s="77">
        <v>-4.9500000000000004E-3</v>
      </c>
      <c r="S50" s="77">
        <v>1.7996000000000002E-2</v>
      </c>
      <c r="T50" s="77">
        <v>-2.4559999999999998E-2</v>
      </c>
      <c r="U50" s="77">
        <v>-9.9699999999999997E-3</v>
      </c>
      <c r="V50" s="77">
        <v>3.836E-3</v>
      </c>
      <c r="W50" s="77">
        <v>43.1036</v>
      </c>
      <c r="X50" s="77">
        <v>102.419</v>
      </c>
      <c r="Y50" s="77"/>
      <c r="Z50" s="77">
        <v>2.9465999999999999E-2</v>
      </c>
      <c r="AA50" s="77">
        <v>44.250999999999998</v>
      </c>
      <c r="AB50" s="77">
        <v>6.2760999999999997E-2</v>
      </c>
      <c r="AC50" s="77">
        <v>40.486800000000002</v>
      </c>
      <c r="AD50" s="77">
        <v>16.832000000000001</v>
      </c>
      <c r="AE50" s="77">
        <v>0.27303899999999998</v>
      </c>
      <c r="AF50" s="77">
        <v>0.13678199999999999</v>
      </c>
      <c r="AG50" s="77">
        <v>0.37204799999999999</v>
      </c>
      <c r="AH50" s="77">
        <v>-5.96E-3</v>
      </c>
      <c r="AI50" s="77">
        <v>3.0018E-2</v>
      </c>
      <c r="AJ50" s="77">
        <v>-3.5900000000000001E-2</v>
      </c>
      <c r="AK50" s="77">
        <v>-2.2859999999999998E-2</v>
      </c>
      <c r="AL50" s="77">
        <v>9.5790000000000007E-3</v>
      </c>
      <c r="AM50" s="77">
        <v>0</v>
      </c>
      <c r="AN50" s="77">
        <v>102.419</v>
      </c>
      <c r="AO50" s="77"/>
      <c r="AP50" s="77">
        <v>2.5403999999999999E-2</v>
      </c>
      <c r="AQ50" s="77">
        <v>1.3965E-2</v>
      </c>
      <c r="AR50" s="77">
        <v>1.3148E-2</v>
      </c>
      <c r="AS50" s="77">
        <v>1.3091999999999999E-2</v>
      </c>
      <c r="AT50" s="77">
        <v>2.8754999999999999E-2</v>
      </c>
      <c r="AU50" s="77">
        <v>2.7309E-2</v>
      </c>
      <c r="AV50" s="77">
        <v>3.0228000000000001E-2</v>
      </c>
      <c r="AW50" s="77">
        <v>1.0689000000000001E-2</v>
      </c>
      <c r="AX50" s="77">
        <v>1.145E-2</v>
      </c>
      <c r="AY50" s="77">
        <v>3.1252000000000002E-2</v>
      </c>
      <c r="AZ50" s="77">
        <v>5.4708E-2</v>
      </c>
      <c r="BA50" s="77">
        <v>2.3022000000000001E-2</v>
      </c>
      <c r="BB50" s="77">
        <v>1.3575E-2</v>
      </c>
      <c r="BC50" s="77">
        <v>3.4244999999999998E-2</v>
      </c>
      <c r="BD50" s="77">
        <v>2.3158000000000002E-2</v>
      </c>
      <c r="BE50" s="77">
        <v>2.4843E-2</v>
      </c>
      <c r="BF50" s="77">
        <v>2.8008999999999999E-2</v>
      </c>
      <c r="BG50" s="77">
        <v>3.6992999999999998E-2</v>
      </c>
      <c r="BH50" s="77">
        <v>3.5262000000000002E-2</v>
      </c>
      <c r="BI50" s="77">
        <v>3.8466E-2</v>
      </c>
      <c r="BJ50" s="77">
        <v>1.4956000000000001E-2</v>
      </c>
      <c r="BK50" s="77">
        <v>1.3792E-2</v>
      </c>
      <c r="BL50" s="77">
        <v>5.2130999999999997E-2</v>
      </c>
      <c r="BM50" s="77">
        <v>7.9960000000000003E-2</v>
      </c>
      <c r="BN50" s="77">
        <v>5.2753000000000001E-2</v>
      </c>
      <c r="BO50" s="77">
        <v>3.3897999999999998E-2</v>
      </c>
      <c r="BP50" s="77"/>
      <c r="BQ50" s="77">
        <v>58.694200000000002</v>
      </c>
      <c r="BR50" s="77">
        <v>0.40349499999999999</v>
      </c>
      <c r="BS50" s="77">
        <v>21.424499999999998</v>
      </c>
      <c r="BT50" s="77">
        <v>0.39686399999999999</v>
      </c>
      <c r="BU50" s="77">
        <v>0.74718700000000005</v>
      </c>
      <c r="BV50" s="77">
        <v>8.8514499999999998</v>
      </c>
      <c r="BW50" s="77">
        <v>15.338800000000001</v>
      </c>
      <c r="BX50" s="77">
        <v>3.3451300000000002</v>
      </c>
      <c r="BY50" s="77">
        <v>-106.86</v>
      </c>
      <c r="BZ50" s="77">
        <v>87.056299999999993</v>
      </c>
      <c r="CA50" s="77">
        <v>-97.953999999999994</v>
      </c>
      <c r="CB50" s="77">
        <v>-102.03</v>
      </c>
      <c r="CC50" s="77">
        <v>172.16200000000001</v>
      </c>
      <c r="CE50" s="3">
        <v>20</v>
      </c>
      <c r="CF50" s="3">
        <v>20</v>
      </c>
      <c r="CG50" s="3">
        <v>20</v>
      </c>
      <c r="CH50" s="3">
        <v>20</v>
      </c>
      <c r="CI50" s="3">
        <v>20</v>
      </c>
      <c r="CJ50" s="3">
        <v>20</v>
      </c>
      <c r="CK50" s="3">
        <v>20</v>
      </c>
      <c r="CL50" s="3">
        <v>20</v>
      </c>
      <c r="CM50" s="3">
        <v>20</v>
      </c>
      <c r="CN50" s="3">
        <v>20</v>
      </c>
      <c r="CO50" s="3">
        <v>20</v>
      </c>
      <c r="CP50" s="3">
        <v>20</v>
      </c>
      <c r="CQ50" s="3">
        <v>20</v>
      </c>
      <c r="CS50" s="3">
        <v>10</v>
      </c>
      <c r="CT50" s="3">
        <v>10</v>
      </c>
      <c r="CU50" s="3">
        <v>10</v>
      </c>
      <c r="CV50" s="3">
        <v>10</v>
      </c>
      <c r="CW50" s="3">
        <v>10</v>
      </c>
      <c r="CX50" s="3">
        <v>10</v>
      </c>
      <c r="CY50" s="3">
        <v>10</v>
      </c>
      <c r="CZ50" s="3">
        <v>10</v>
      </c>
      <c r="DA50" s="3">
        <v>10</v>
      </c>
      <c r="DB50" s="3">
        <v>10</v>
      </c>
      <c r="DC50" s="3">
        <v>10</v>
      </c>
      <c r="DD50" s="3">
        <v>10</v>
      </c>
      <c r="DE50" s="3">
        <v>10</v>
      </c>
      <c r="DF50" s="3">
        <v>10</v>
      </c>
      <c r="DG50" s="3">
        <v>10</v>
      </c>
      <c r="DH50" s="3">
        <v>10</v>
      </c>
      <c r="DI50" s="3">
        <v>10</v>
      </c>
      <c r="DJ50" s="3">
        <v>10</v>
      </c>
      <c r="DK50" s="3">
        <v>10</v>
      </c>
      <c r="DL50" s="3">
        <v>10</v>
      </c>
      <c r="DM50" s="3">
        <v>10</v>
      </c>
      <c r="DN50" s="3">
        <v>10</v>
      </c>
      <c r="DO50" s="3">
        <v>10</v>
      </c>
      <c r="DP50" s="3">
        <v>10</v>
      </c>
      <c r="DQ50" s="3">
        <v>10</v>
      </c>
      <c r="DR50" s="3">
        <v>10</v>
      </c>
      <c r="DT50" s="3">
        <v>1.6750000000000001E-3</v>
      </c>
      <c r="DU50" s="3">
        <v>0.69404100000000002</v>
      </c>
      <c r="DV50" s="3">
        <v>1.9740000000000001E-3</v>
      </c>
      <c r="DW50" s="3">
        <v>0.87322299999999997</v>
      </c>
      <c r="DX50" s="3">
        <v>0.22237999999999999</v>
      </c>
      <c r="DY50" s="3">
        <v>3.6129999999999999E-3</v>
      </c>
      <c r="DZ50" s="3">
        <v>1.2160000000000001E-3</v>
      </c>
      <c r="EA50" s="3">
        <v>1.9658999999999999E-2</v>
      </c>
      <c r="EB50" s="3">
        <v>-3.8000000000000002E-4</v>
      </c>
      <c r="EC50" s="3">
        <v>2.8200000000000002E-4</v>
      </c>
      <c r="ED50" s="3">
        <v>-3.4000000000000002E-4</v>
      </c>
      <c r="EE50" s="3">
        <v>-4.4999999999999999E-4</v>
      </c>
      <c r="EF50" s="3">
        <v>6.0000000000000002E-5</v>
      </c>
    </row>
    <row r="51" spans="1:137" x14ac:dyDescent="0.25">
      <c r="B51" s="1" t="s">
        <v>179</v>
      </c>
      <c r="C51" s="3">
        <v>38</v>
      </c>
      <c r="D51" s="3">
        <v>40</v>
      </c>
      <c r="E51" s="3">
        <v>15</v>
      </c>
      <c r="F51" s="3">
        <v>10</v>
      </c>
      <c r="G51" s="3">
        <v>1</v>
      </c>
      <c r="H51" s="3">
        <v>914</v>
      </c>
      <c r="I51" s="3">
        <v>5</v>
      </c>
      <c r="J51" s="77">
        <v>1.4001E-2</v>
      </c>
      <c r="K51" s="77">
        <v>24.952100000000002</v>
      </c>
      <c r="L51" s="77">
        <v>1.6636000000000001E-2</v>
      </c>
      <c r="M51" s="77">
        <v>18.638300000000001</v>
      </c>
      <c r="N51" s="77">
        <v>15.0372</v>
      </c>
      <c r="O51" s="77">
        <v>0.223332</v>
      </c>
      <c r="P51" s="77">
        <v>0.116134</v>
      </c>
      <c r="Q51" s="77">
        <v>0.30171300000000001</v>
      </c>
      <c r="R51" s="77">
        <v>3.3860000000000001E-3</v>
      </c>
      <c r="S51" s="77">
        <v>3.6983000000000002E-2</v>
      </c>
      <c r="T51" s="77">
        <v>-3.1469999999999998E-2</v>
      </c>
      <c r="U51" s="77">
        <v>1.7031000000000001E-2</v>
      </c>
      <c r="V51" s="77">
        <v>-9.6799999999999994E-3</v>
      </c>
      <c r="W51" s="77">
        <v>42.225000000000001</v>
      </c>
      <c r="X51" s="77">
        <v>101.541</v>
      </c>
      <c r="Y51" s="77"/>
      <c r="Z51" s="77">
        <v>1.8872E-2</v>
      </c>
      <c r="AA51" s="77">
        <v>41.378100000000003</v>
      </c>
      <c r="AB51" s="77">
        <v>3.1433000000000003E-2</v>
      </c>
      <c r="AC51" s="77">
        <v>39.874000000000002</v>
      </c>
      <c r="AD51" s="77">
        <v>19.345400000000001</v>
      </c>
      <c r="AE51" s="77">
        <v>0.28837499999999999</v>
      </c>
      <c r="AF51" s="77">
        <v>0.147783</v>
      </c>
      <c r="AG51" s="77">
        <v>0.422157</v>
      </c>
      <c r="AH51" s="77">
        <v>4.0790000000000002E-3</v>
      </c>
      <c r="AI51" s="77">
        <v>6.1690000000000002E-2</v>
      </c>
      <c r="AJ51" s="77">
        <v>-4.5990000000000003E-2</v>
      </c>
      <c r="AK51" s="77">
        <v>3.9024999999999997E-2</v>
      </c>
      <c r="AL51" s="77">
        <v>-2.418E-2</v>
      </c>
      <c r="AM51" s="77">
        <v>-1.0000000000000001E-5</v>
      </c>
      <c r="AN51" s="77">
        <v>101.541</v>
      </c>
      <c r="AO51" s="77"/>
      <c r="AP51" s="77">
        <v>2.3813000000000001E-2</v>
      </c>
      <c r="AQ51" s="77">
        <v>1.4607E-2</v>
      </c>
      <c r="AR51" s="77">
        <v>1.4426E-2</v>
      </c>
      <c r="AS51" s="77">
        <v>1.4420000000000001E-2</v>
      </c>
      <c r="AT51" s="77">
        <v>2.9193E-2</v>
      </c>
      <c r="AU51" s="77">
        <v>2.9839999999999998E-2</v>
      </c>
      <c r="AV51" s="77">
        <v>2.9721000000000001E-2</v>
      </c>
      <c r="AW51" s="77">
        <v>1.1497E-2</v>
      </c>
      <c r="AX51" s="77">
        <v>1.1180000000000001E-2</v>
      </c>
      <c r="AY51" s="77">
        <v>3.2039999999999999E-2</v>
      </c>
      <c r="AZ51" s="77">
        <v>5.2456000000000003E-2</v>
      </c>
      <c r="BA51" s="77">
        <v>1.9973999999999999E-2</v>
      </c>
      <c r="BB51" s="77">
        <v>1.6605000000000002E-2</v>
      </c>
      <c r="BC51" s="77">
        <v>3.2099999999999997E-2</v>
      </c>
      <c r="BD51" s="77">
        <v>2.4222E-2</v>
      </c>
      <c r="BE51" s="77">
        <v>2.7257E-2</v>
      </c>
      <c r="BF51" s="77">
        <v>3.0849999999999999E-2</v>
      </c>
      <c r="BG51" s="77">
        <v>3.7557E-2</v>
      </c>
      <c r="BH51" s="77">
        <v>3.8530000000000002E-2</v>
      </c>
      <c r="BI51" s="77">
        <v>3.7821E-2</v>
      </c>
      <c r="BJ51" s="77">
        <v>1.6086E-2</v>
      </c>
      <c r="BK51" s="77">
        <v>1.3467E-2</v>
      </c>
      <c r="BL51" s="77">
        <v>5.3443999999999998E-2</v>
      </c>
      <c r="BM51" s="77">
        <v>7.6669000000000001E-2</v>
      </c>
      <c r="BN51" s="77">
        <v>4.5768000000000003E-2</v>
      </c>
      <c r="BO51" s="77">
        <v>4.1463E-2</v>
      </c>
      <c r="BP51" s="77"/>
      <c r="BQ51" s="77">
        <v>84.493899999999996</v>
      </c>
      <c r="BR51" s="77">
        <v>0.42108600000000002</v>
      </c>
      <c r="BS51" s="77">
        <v>43.492100000000001</v>
      </c>
      <c r="BT51" s="77">
        <v>0.39958700000000003</v>
      </c>
      <c r="BU51" s="77">
        <v>0.69502299999999995</v>
      </c>
      <c r="BV51" s="77">
        <v>8.8651300000000006</v>
      </c>
      <c r="BW51" s="77">
        <v>14.16</v>
      </c>
      <c r="BX51" s="77">
        <v>3.1455000000000002</v>
      </c>
      <c r="BY51" s="77">
        <v>157.898</v>
      </c>
      <c r="BZ51" s="77">
        <v>45.7361</v>
      </c>
      <c r="CA51" s="77">
        <v>-71.156999999999996</v>
      </c>
      <c r="CB51" s="77">
        <v>62.370100000000001</v>
      </c>
      <c r="CC51" s="77">
        <v>-76.275999999999996</v>
      </c>
      <c r="CE51" s="3">
        <v>20</v>
      </c>
      <c r="CF51" s="3">
        <v>20</v>
      </c>
      <c r="CG51" s="3">
        <v>20</v>
      </c>
      <c r="CH51" s="3">
        <v>20</v>
      </c>
      <c r="CI51" s="3">
        <v>20</v>
      </c>
      <c r="CJ51" s="3">
        <v>20</v>
      </c>
      <c r="CK51" s="3">
        <v>20</v>
      </c>
      <c r="CL51" s="3">
        <v>20</v>
      </c>
      <c r="CM51" s="3">
        <v>20</v>
      </c>
      <c r="CN51" s="3">
        <v>20</v>
      </c>
      <c r="CO51" s="3">
        <v>20</v>
      </c>
      <c r="CP51" s="3">
        <v>20</v>
      </c>
      <c r="CQ51" s="3">
        <v>20</v>
      </c>
      <c r="CS51" s="3">
        <v>10</v>
      </c>
      <c r="CT51" s="3">
        <v>10</v>
      </c>
      <c r="CU51" s="3">
        <v>10</v>
      </c>
      <c r="CV51" s="3">
        <v>10</v>
      </c>
      <c r="CW51" s="3">
        <v>10</v>
      </c>
      <c r="CX51" s="3">
        <v>10</v>
      </c>
      <c r="CY51" s="3">
        <v>10</v>
      </c>
      <c r="CZ51" s="3">
        <v>10</v>
      </c>
      <c r="DA51" s="3">
        <v>10</v>
      </c>
      <c r="DB51" s="3">
        <v>10</v>
      </c>
      <c r="DC51" s="3">
        <v>10</v>
      </c>
      <c r="DD51" s="3">
        <v>10</v>
      </c>
      <c r="DE51" s="3">
        <v>10</v>
      </c>
      <c r="DF51" s="3">
        <v>10</v>
      </c>
      <c r="DG51" s="3">
        <v>10</v>
      </c>
      <c r="DH51" s="3">
        <v>10</v>
      </c>
      <c r="DI51" s="3">
        <v>10</v>
      </c>
      <c r="DJ51" s="3">
        <v>10</v>
      </c>
      <c r="DK51" s="3">
        <v>10</v>
      </c>
      <c r="DL51" s="3">
        <v>10</v>
      </c>
      <c r="DM51" s="3">
        <v>10</v>
      </c>
      <c r="DN51" s="3">
        <v>10</v>
      </c>
      <c r="DO51" s="3">
        <v>10</v>
      </c>
      <c r="DP51" s="3">
        <v>10</v>
      </c>
      <c r="DQ51" s="3">
        <v>10</v>
      </c>
      <c r="DR51" s="3">
        <v>10</v>
      </c>
      <c r="DT51" s="3">
        <v>1.0460000000000001E-3</v>
      </c>
      <c r="DU51" s="3">
        <v>0.63749500000000003</v>
      </c>
      <c r="DV51" s="3">
        <v>9.9099999999999991E-4</v>
      </c>
      <c r="DW51" s="3">
        <v>0.86254799999999998</v>
      </c>
      <c r="DX51" s="3">
        <v>0.25647599999999998</v>
      </c>
      <c r="DY51" s="3">
        <v>3.8310000000000002E-3</v>
      </c>
      <c r="DZ51" s="3">
        <v>1.317E-3</v>
      </c>
      <c r="EA51" s="3">
        <v>2.2401000000000001E-2</v>
      </c>
      <c r="EB51" s="3">
        <v>2.63E-4</v>
      </c>
      <c r="EC51" s="3">
        <v>5.8399999999999999E-4</v>
      </c>
      <c r="ED51" s="3">
        <v>-4.4000000000000002E-4</v>
      </c>
      <c r="EE51" s="3">
        <v>7.6599999999999997E-4</v>
      </c>
      <c r="EF51" s="3">
        <v>-1.4999999999999999E-4</v>
      </c>
    </row>
    <row r="52" spans="1:137" x14ac:dyDescent="0.25"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77"/>
      <c r="Y52" s="77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7"/>
      <c r="AO52" s="104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4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103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</row>
    <row r="53" spans="1:137" s="43" customFormat="1" x14ac:dyDescent="0.25">
      <c r="A53" s="11"/>
      <c r="B53" s="11" t="s">
        <v>180</v>
      </c>
      <c r="C53" s="105">
        <v>17</v>
      </c>
      <c r="D53" s="105">
        <v>40</v>
      </c>
      <c r="E53" s="105">
        <v>15</v>
      </c>
      <c r="F53" s="105">
        <v>10</v>
      </c>
      <c r="G53" s="105">
        <v>0</v>
      </c>
      <c r="H53" s="105">
        <v>823</v>
      </c>
      <c r="I53" s="105">
        <v>3</v>
      </c>
      <c r="J53" s="77">
        <v>2.6884800000000002</v>
      </c>
      <c r="K53" s="77">
        <v>0.20535999999999999</v>
      </c>
      <c r="L53" s="77">
        <v>15.250299999999999</v>
      </c>
      <c r="M53" s="77">
        <v>23.828499999999998</v>
      </c>
      <c r="N53" s="77">
        <v>0.99816000000000005</v>
      </c>
      <c r="O53" s="77">
        <v>1.8041000000000001E-2</v>
      </c>
      <c r="P53" s="77">
        <v>-1.027E-2</v>
      </c>
      <c r="Q53" s="77">
        <v>9.3639100000000006</v>
      </c>
      <c r="R53" s="77">
        <v>0.28104099999999999</v>
      </c>
      <c r="S53" s="77">
        <v>0.20263400000000001</v>
      </c>
      <c r="T53" s="77">
        <v>3.7460000000000002E-3</v>
      </c>
      <c r="U53" s="77">
        <v>2.5343999999999998E-2</v>
      </c>
      <c r="V53" s="77">
        <v>5.8079999999999998E-3</v>
      </c>
      <c r="W53" s="77">
        <v>46.0473</v>
      </c>
      <c r="X53" s="77">
        <v>98.9084</v>
      </c>
      <c r="Y53" s="77"/>
      <c r="Z53" s="77">
        <v>3.6240100000000002</v>
      </c>
      <c r="AA53" s="77">
        <v>0.34054800000000002</v>
      </c>
      <c r="AB53" s="77">
        <v>28.815100000000001</v>
      </c>
      <c r="AC53" s="77">
        <v>50.977699999999999</v>
      </c>
      <c r="AD53" s="77">
        <v>1.28413</v>
      </c>
      <c r="AE53" s="77">
        <v>2.3296000000000001E-2</v>
      </c>
      <c r="AF53" s="77">
        <v>-1.307E-2</v>
      </c>
      <c r="AG53" s="77">
        <v>13.102</v>
      </c>
      <c r="AH53" s="77">
        <v>0.33854000000000001</v>
      </c>
      <c r="AI53" s="77">
        <v>0.338005</v>
      </c>
      <c r="AJ53" s="77">
        <v>5.4749999999999998E-3</v>
      </c>
      <c r="AK53" s="77">
        <v>5.8071999999999999E-2</v>
      </c>
      <c r="AL53" s="77">
        <v>1.4504E-2</v>
      </c>
      <c r="AM53" s="77">
        <v>0</v>
      </c>
      <c r="AN53" s="77">
        <v>98.9084</v>
      </c>
      <c r="AO53" s="77"/>
      <c r="AP53" s="77">
        <v>2.027E-2</v>
      </c>
      <c r="AQ53" s="77">
        <v>1.4283000000000001E-2</v>
      </c>
      <c r="AR53" s="77">
        <v>1.2855999999999999E-2</v>
      </c>
      <c r="AS53" s="77">
        <v>1.3391999999999999E-2</v>
      </c>
      <c r="AT53" s="77">
        <v>2.5662000000000001E-2</v>
      </c>
      <c r="AU53" s="77">
        <v>2.6367000000000002E-2</v>
      </c>
      <c r="AV53" s="77">
        <v>2.9946E-2</v>
      </c>
      <c r="AW53" s="77">
        <v>1.1103E-2</v>
      </c>
      <c r="AX53" s="77">
        <v>1.1021E-2</v>
      </c>
      <c r="AY53" s="77">
        <v>3.3968999999999999E-2</v>
      </c>
      <c r="AZ53" s="77">
        <v>5.7258000000000003E-2</v>
      </c>
      <c r="BA53" s="77">
        <v>2.0254999999999999E-2</v>
      </c>
      <c r="BB53" s="77">
        <v>1.4104E-2</v>
      </c>
      <c r="BC53" s="77">
        <v>2.7323E-2</v>
      </c>
      <c r="BD53" s="77">
        <v>2.3685000000000001E-2</v>
      </c>
      <c r="BE53" s="77">
        <v>2.4292000000000001E-2</v>
      </c>
      <c r="BF53" s="77">
        <v>2.8650999999999999E-2</v>
      </c>
      <c r="BG53" s="77">
        <v>3.3014000000000002E-2</v>
      </c>
      <c r="BH53" s="77">
        <v>3.4046E-2</v>
      </c>
      <c r="BI53" s="77">
        <v>3.8107000000000002E-2</v>
      </c>
      <c r="BJ53" s="77">
        <v>1.5535E-2</v>
      </c>
      <c r="BK53" s="77">
        <v>1.3276E-2</v>
      </c>
      <c r="BL53" s="77">
        <v>5.6661000000000003E-2</v>
      </c>
      <c r="BM53" s="77">
        <v>8.3685999999999997E-2</v>
      </c>
      <c r="BN53" s="77">
        <v>4.6412000000000002E-2</v>
      </c>
      <c r="BO53" s="77">
        <v>3.5216999999999998E-2</v>
      </c>
      <c r="BP53" s="77"/>
      <c r="BQ53" s="77">
        <v>1.8740300000000001</v>
      </c>
      <c r="BR53" s="77">
        <v>5.5864799999999999</v>
      </c>
      <c r="BS53" s="77">
        <v>0.431954</v>
      </c>
      <c r="BT53" s="77">
        <v>0.34161399999999997</v>
      </c>
      <c r="BU53" s="77">
        <v>2.9516499999999999</v>
      </c>
      <c r="BV53" s="77">
        <v>72.382000000000005</v>
      </c>
      <c r="BW53" s="77">
        <v>-135.19</v>
      </c>
      <c r="BX53" s="77">
        <v>0.46940599999999999</v>
      </c>
      <c r="BY53" s="77">
        <v>3.4406300000000001</v>
      </c>
      <c r="BZ53" s="77">
        <v>11.977</v>
      </c>
      <c r="CA53" s="77">
        <v>727.49400000000003</v>
      </c>
      <c r="CB53" s="77">
        <v>44.438800000000001</v>
      </c>
      <c r="CC53" s="77">
        <v>119.53100000000001</v>
      </c>
      <c r="CD53" s="3"/>
      <c r="CE53" s="3">
        <v>20</v>
      </c>
      <c r="CF53" s="3">
        <v>20</v>
      </c>
      <c r="CG53" s="3">
        <v>20</v>
      </c>
      <c r="CH53" s="3">
        <v>20</v>
      </c>
      <c r="CI53" s="3">
        <v>20</v>
      </c>
      <c r="CJ53" s="3">
        <v>20</v>
      </c>
      <c r="CK53" s="3">
        <v>20</v>
      </c>
      <c r="CL53" s="3">
        <v>20</v>
      </c>
      <c r="CM53" s="3">
        <v>20</v>
      </c>
      <c r="CN53" s="3">
        <v>20</v>
      </c>
      <c r="CO53" s="3">
        <v>20</v>
      </c>
      <c r="CP53" s="3">
        <v>20</v>
      </c>
      <c r="CQ53" s="3">
        <v>20</v>
      </c>
      <c r="CR53" s="3"/>
      <c r="CS53" s="3">
        <v>10</v>
      </c>
      <c r="CT53" s="3">
        <v>10</v>
      </c>
      <c r="CU53" s="3">
        <v>10</v>
      </c>
      <c r="CV53" s="3">
        <v>10</v>
      </c>
      <c r="CW53" s="3">
        <v>10</v>
      </c>
      <c r="CX53" s="3">
        <v>10</v>
      </c>
      <c r="CY53" s="3">
        <v>10</v>
      </c>
      <c r="CZ53" s="3">
        <v>10</v>
      </c>
      <c r="DA53" s="3">
        <v>10</v>
      </c>
      <c r="DB53" s="3">
        <v>10</v>
      </c>
      <c r="DC53" s="3">
        <v>10</v>
      </c>
      <c r="DD53" s="3">
        <v>10</v>
      </c>
      <c r="DE53" s="3">
        <v>10</v>
      </c>
      <c r="DF53" s="3">
        <v>10</v>
      </c>
      <c r="DG53" s="3">
        <v>10</v>
      </c>
      <c r="DH53" s="3">
        <v>10</v>
      </c>
      <c r="DI53" s="3">
        <v>10</v>
      </c>
      <c r="DJ53" s="3">
        <v>10</v>
      </c>
      <c r="DK53" s="3">
        <v>10</v>
      </c>
      <c r="DL53" s="3">
        <v>10</v>
      </c>
      <c r="DM53" s="3">
        <v>10</v>
      </c>
      <c r="DN53" s="3">
        <v>10</v>
      </c>
      <c r="DO53" s="3">
        <v>10</v>
      </c>
      <c r="DP53" s="3">
        <v>10</v>
      </c>
      <c r="DQ53" s="3">
        <v>10</v>
      </c>
      <c r="DR53" s="3">
        <v>10</v>
      </c>
      <c r="DS53" s="3"/>
      <c r="DT53" s="3">
        <v>0.21839500000000001</v>
      </c>
      <c r="DU53" s="3">
        <v>5.4860000000000004E-3</v>
      </c>
      <c r="DV53" s="3">
        <v>1.17706</v>
      </c>
      <c r="DW53" s="3">
        <v>1.1760200000000001</v>
      </c>
      <c r="DX53" s="3">
        <v>1.6711E-2</v>
      </c>
      <c r="DY53" s="3">
        <v>3.0200000000000002E-4</v>
      </c>
      <c r="DZ53" s="3">
        <v>-1.2E-4</v>
      </c>
      <c r="EA53" s="3">
        <v>0.68370200000000003</v>
      </c>
      <c r="EB53" s="3">
        <v>2.2124000000000001E-2</v>
      </c>
      <c r="EC53" s="3">
        <v>3.0479999999999999E-3</v>
      </c>
      <c r="ED53" s="3">
        <v>4.8999999999999998E-5</v>
      </c>
      <c r="EE53" s="3">
        <v>1.147E-3</v>
      </c>
      <c r="EF53" s="3">
        <v>9.2E-5</v>
      </c>
      <c r="EG53" s="11"/>
    </row>
    <row r="54" spans="1:137" s="43" customFormat="1" x14ac:dyDescent="0.25">
      <c r="A54" s="11"/>
      <c r="B54" s="11" t="s">
        <v>180</v>
      </c>
      <c r="C54" s="105">
        <v>17</v>
      </c>
      <c r="D54" s="105">
        <v>40</v>
      </c>
      <c r="E54" s="105">
        <v>15</v>
      </c>
      <c r="F54" s="105">
        <v>10</v>
      </c>
      <c r="G54" s="105">
        <v>0</v>
      </c>
      <c r="H54" s="105">
        <v>825</v>
      </c>
      <c r="I54" s="105">
        <v>5</v>
      </c>
      <c r="J54" s="77">
        <v>2.6014499999999998</v>
      </c>
      <c r="K54" s="77">
        <v>7.2783E-2</v>
      </c>
      <c r="L54" s="77">
        <v>16.035399999999999</v>
      </c>
      <c r="M54" s="77">
        <v>24.012699999999999</v>
      </c>
      <c r="N54" s="77">
        <v>0.67611600000000005</v>
      </c>
      <c r="O54" s="77">
        <v>1.259E-2</v>
      </c>
      <c r="P54" s="77">
        <v>1.5413E-2</v>
      </c>
      <c r="Q54" s="77">
        <v>9.7227700000000006</v>
      </c>
      <c r="R54" s="77">
        <v>0.203316</v>
      </c>
      <c r="S54" s="77">
        <v>0.113455</v>
      </c>
      <c r="T54" s="77">
        <v>-1.027E-2</v>
      </c>
      <c r="U54" s="77">
        <v>-5.64E-3</v>
      </c>
      <c r="V54" s="77">
        <v>-3.3E-4</v>
      </c>
      <c r="W54" s="77">
        <v>46.763199999999998</v>
      </c>
      <c r="X54" s="77">
        <v>100.21299999999999</v>
      </c>
      <c r="Y54" s="77"/>
      <c r="Z54" s="77">
        <v>3.5066999999999999</v>
      </c>
      <c r="AA54" s="77">
        <v>0.120696</v>
      </c>
      <c r="AB54" s="77">
        <v>30.298500000000001</v>
      </c>
      <c r="AC54" s="77">
        <v>51.371699999999997</v>
      </c>
      <c r="AD54" s="77">
        <v>0.86982099999999996</v>
      </c>
      <c r="AE54" s="77">
        <v>1.6256E-2</v>
      </c>
      <c r="AF54" s="77">
        <v>1.9613999999999999E-2</v>
      </c>
      <c r="AG54" s="77">
        <v>13.604100000000001</v>
      </c>
      <c r="AH54" s="77">
        <v>0.24491299999999999</v>
      </c>
      <c r="AI54" s="77">
        <v>0.189249</v>
      </c>
      <c r="AJ54" s="77">
        <v>-1.502E-2</v>
      </c>
      <c r="AK54" s="77">
        <v>-1.2919999999999999E-2</v>
      </c>
      <c r="AL54" s="77">
        <v>-8.1999999999999998E-4</v>
      </c>
      <c r="AM54" s="77">
        <v>0</v>
      </c>
      <c r="AN54" s="77">
        <v>100.21299999999999</v>
      </c>
      <c r="AO54" s="77"/>
      <c r="AP54" s="77">
        <v>2.3429999999999999E-2</v>
      </c>
      <c r="AQ54" s="77">
        <v>1.4494999999999999E-2</v>
      </c>
      <c r="AR54" s="77">
        <v>1.3010000000000001E-2</v>
      </c>
      <c r="AS54" s="77">
        <v>1.3514E-2</v>
      </c>
      <c r="AT54" s="77">
        <v>2.7889000000000001E-2</v>
      </c>
      <c r="AU54" s="77">
        <v>2.6948E-2</v>
      </c>
      <c r="AV54" s="77">
        <v>3.0522000000000001E-2</v>
      </c>
      <c r="AW54" s="77">
        <v>1.1379999999999999E-2</v>
      </c>
      <c r="AX54" s="77">
        <v>1.0547000000000001E-2</v>
      </c>
      <c r="AY54" s="77">
        <v>3.3454999999999999E-2</v>
      </c>
      <c r="AZ54" s="77">
        <v>5.2396999999999999E-2</v>
      </c>
      <c r="BA54" s="77">
        <v>2.2773000000000002E-2</v>
      </c>
      <c r="BB54" s="77">
        <v>1.3483999999999999E-2</v>
      </c>
      <c r="BC54" s="77">
        <v>3.1583E-2</v>
      </c>
      <c r="BD54" s="77">
        <v>2.4038E-2</v>
      </c>
      <c r="BE54" s="77">
        <v>2.4582E-2</v>
      </c>
      <c r="BF54" s="77">
        <v>2.8910999999999999E-2</v>
      </c>
      <c r="BG54" s="77">
        <v>3.5879000000000001E-2</v>
      </c>
      <c r="BH54" s="77">
        <v>3.4797000000000002E-2</v>
      </c>
      <c r="BI54" s="77">
        <v>3.884E-2</v>
      </c>
      <c r="BJ54" s="77">
        <v>1.5924000000000001E-2</v>
      </c>
      <c r="BK54" s="77">
        <v>1.2704999999999999E-2</v>
      </c>
      <c r="BL54" s="77">
        <v>5.5803999999999999E-2</v>
      </c>
      <c r="BM54" s="77">
        <v>7.6581999999999997E-2</v>
      </c>
      <c r="BN54" s="77">
        <v>5.2181999999999999E-2</v>
      </c>
      <c r="BO54" s="77">
        <v>3.3668999999999998E-2</v>
      </c>
      <c r="BP54" s="77"/>
      <c r="BQ54" s="77">
        <v>1.91561</v>
      </c>
      <c r="BR54" s="77">
        <v>12.0694</v>
      </c>
      <c r="BS54" s="77">
        <v>0.42053400000000002</v>
      </c>
      <c r="BT54" s="77">
        <v>0.34071899999999999</v>
      </c>
      <c r="BU54" s="77">
        <v>3.8060299999999998</v>
      </c>
      <c r="BV54" s="77">
        <v>104.35</v>
      </c>
      <c r="BW54" s="77">
        <v>95.556200000000004</v>
      </c>
      <c r="BX54" s="77">
        <v>0.46096500000000001</v>
      </c>
      <c r="BY54" s="77">
        <v>4.1983199999999998</v>
      </c>
      <c r="BZ54" s="77">
        <v>18.3886</v>
      </c>
      <c r="CA54" s="77">
        <v>-233.37</v>
      </c>
      <c r="CB54" s="77">
        <v>-183.71</v>
      </c>
      <c r="CC54" s="77">
        <v>-1936.1</v>
      </c>
      <c r="CD54" s="3"/>
      <c r="CE54" s="3">
        <v>20</v>
      </c>
      <c r="CF54" s="3">
        <v>20</v>
      </c>
      <c r="CG54" s="3">
        <v>20</v>
      </c>
      <c r="CH54" s="3">
        <v>20</v>
      </c>
      <c r="CI54" s="3">
        <v>20</v>
      </c>
      <c r="CJ54" s="3">
        <v>20</v>
      </c>
      <c r="CK54" s="3">
        <v>20</v>
      </c>
      <c r="CL54" s="3">
        <v>20</v>
      </c>
      <c r="CM54" s="3">
        <v>20</v>
      </c>
      <c r="CN54" s="3">
        <v>20</v>
      </c>
      <c r="CO54" s="3">
        <v>20</v>
      </c>
      <c r="CP54" s="3">
        <v>20</v>
      </c>
      <c r="CQ54" s="3">
        <v>20</v>
      </c>
      <c r="CR54" s="3"/>
      <c r="CS54" s="3">
        <v>10</v>
      </c>
      <c r="CT54" s="3">
        <v>10</v>
      </c>
      <c r="CU54" s="3">
        <v>10</v>
      </c>
      <c r="CV54" s="3">
        <v>10</v>
      </c>
      <c r="CW54" s="3">
        <v>10</v>
      </c>
      <c r="CX54" s="3">
        <v>10</v>
      </c>
      <c r="CY54" s="3">
        <v>10</v>
      </c>
      <c r="CZ54" s="3">
        <v>10</v>
      </c>
      <c r="DA54" s="3">
        <v>10</v>
      </c>
      <c r="DB54" s="3">
        <v>10</v>
      </c>
      <c r="DC54" s="3">
        <v>10</v>
      </c>
      <c r="DD54" s="3">
        <v>10</v>
      </c>
      <c r="DE54" s="3">
        <v>10</v>
      </c>
      <c r="DF54" s="3">
        <v>10</v>
      </c>
      <c r="DG54" s="3">
        <v>10</v>
      </c>
      <c r="DH54" s="3">
        <v>10</v>
      </c>
      <c r="DI54" s="3">
        <v>10</v>
      </c>
      <c r="DJ54" s="3">
        <v>10</v>
      </c>
      <c r="DK54" s="3">
        <v>10</v>
      </c>
      <c r="DL54" s="3">
        <v>10</v>
      </c>
      <c r="DM54" s="3">
        <v>10</v>
      </c>
      <c r="DN54" s="3">
        <v>10</v>
      </c>
      <c r="DO54" s="3">
        <v>10</v>
      </c>
      <c r="DP54" s="3">
        <v>10</v>
      </c>
      <c r="DQ54" s="3">
        <v>10</v>
      </c>
      <c r="DR54" s="3">
        <v>10</v>
      </c>
      <c r="DS54" s="3"/>
      <c r="DT54" s="3">
        <v>0.21204600000000001</v>
      </c>
      <c r="DU54" s="3">
        <v>1.952E-3</v>
      </c>
      <c r="DV54" s="3">
        <v>1.2423999999999999</v>
      </c>
      <c r="DW54" s="3">
        <v>1.1829400000000001</v>
      </c>
      <c r="DX54" s="3">
        <v>1.1315E-2</v>
      </c>
      <c r="DY54" s="3">
        <v>2.1100000000000001E-4</v>
      </c>
      <c r="DZ54" s="3">
        <v>1.73E-4</v>
      </c>
      <c r="EA54" s="3">
        <v>0.70954600000000001</v>
      </c>
      <c r="EB54" s="3">
        <v>1.6005999999999999E-2</v>
      </c>
      <c r="EC54" s="3">
        <v>1.7049999999999999E-3</v>
      </c>
      <c r="ED54" s="3">
        <v>-1.4999999999999999E-4</v>
      </c>
      <c r="EE54" s="3">
        <v>-2.5000000000000001E-4</v>
      </c>
      <c r="EF54" s="3">
        <v>-1.0000000000000001E-5</v>
      </c>
      <c r="EG54" s="11"/>
    </row>
    <row r="55" spans="1:137" s="43" customFormat="1" x14ac:dyDescent="0.25">
      <c r="A55" s="11"/>
      <c r="B55" s="11" t="s">
        <v>180</v>
      </c>
      <c r="C55" s="105">
        <v>22</v>
      </c>
      <c r="D55" s="105">
        <v>40</v>
      </c>
      <c r="E55" s="105">
        <v>15</v>
      </c>
      <c r="F55" s="105">
        <v>10</v>
      </c>
      <c r="G55" s="105">
        <v>1</v>
      </c>
      <c r="H55" s="105">
        <v>842</v>
      </c>
      <c r="I55" s="105">
        <v>1</v>
      </c>
      <c r="J55" s="77">
        <v>2.8068300000000002</v>
      </c>
      <c r="K55" s="77">
        <v>6.6637000000000002E-2</v>
      </c>
      <c r="L55" s="77">
        <v>15.8093</v>
      </c>
      <c r="M55" s="77">
        <v>24.331399999999999</v>
      </c>
      <c r="N55" s="77">
        <v>0.68331399999999998</v>
      </c>
      <c r="O55" s="77">
        <v>-1.7099999999999999E-3</v>
      </c>
      <c r="P55" s="77">
        <v>1.2234E-2</v>
      </c>
      <c r="Q55" s="77">
        <v>9.4061000000000003</v>
      </c>
      <c r="R55" s="77">
        <v>0.260183</v>
      </c>
      <c r="S55" s="77">
        <v>0.117393</v>
      </c>
      <c r="T55" s="77">
        <v>3.761E-3</v>
      </c>
      <c r="U55" s="77">
        <v>5.6559999999999996E-3</v>
      </c>
      <c r="V55" s="77">
        <v>6.1599999999999997E-3</v>
      </c>
      <c r="W55" s="77">
        <v>46.908299999999997</v>
      </c>
      <c r="X55" s="77">
        <v>100.416</v>
      </c>
      <c r="Y55" s="77"/>
      <c r="Z55" s="77">
        <v>3.7835399999999999</v>
      </c>
      <c r="AA55" s="77">
        <v>0.11050500000000001</v>
      </c>
      <c r="AB55" s="77">
        <v>29.871300000000002</v>
      </c>
      <c r="AC55" s="77">
        <v>52.053600000000003</v>
      </c>
      <c r="AD55" s="77">
        <v>0.87908200000000003</v>
      </c>
      <c r="AE55" s="77">
        <v>-2.2100000000000002E-3</v>
      </c>
      <c r="AF55" s="77">
        <v>1.5568E-2</v>
      </c>
      <c r="AG55" s="77">
        <v>13.161</v>
      </c>
      <c r="AH55" s="77">
        <v>0.313415</v>
      </c>
      <c r="AI55" s="77">
        <v>0.19581799999999999</v>
      </c>
      <c r="AJ55" s="77">
        <v>5.4970000000000001E-3</v>
      </c>
      <c r="AK55" s="77">
        <v>1.2961E-2</v>
      </c>
      <c r="AL55" s="77">
        <v>1.5383000000000001E-2</v>
      </c>
      <c r="AM55" s="77">
        <v>3.9999999999999998E-6</v>
      </c>
      <c r="AN55" s="77">
        <v>100.416</v>
      </c>
      <c r="AO55" s="77"/>
      <c r="AP55" s="77">
        <v>2.2071E-2</v>
      </c>
      <c r="AQ55" s="77">
        <v>1.3728000000000001E-2</v>
      </c>
      <c r="AR55" s="77">
        <v>1.2813E-2</v>
      </c>
      <c r="AS55" s="77">
        <v>1.3618999999999999E-2</v>
      </c>
      <c r="AT55" s="77">
        <v>2.6009999999999998E-2</v>
      </c>
      <c r="AU55" s="77">
        <v>2.8951999999999999E-2</v>
      </c>
      <c r="AV55" s="77">
        <v>3.0297000000000001E-2</v>
      </c>
      <c r="AW55" s="77">
        <v>1.0852000000000001E-2</v>
      </c>
      <c r="AX55" s="77">
        <v>1.0685E-2</v>
      </c>
      <c r="AY55" s="77">
        <v>3.0780999999999999E-2</v>
      </c>
      <c r="AZ55" s="77">
        <v>6.1781000000000003E-2</v>
      </c>
      <c r="BA55" s="77">
        <v>1.8973E-2</v>
      </c>
      <c r="BB55" s="77">
        <v>1.281E-2</v>
      </c>
      <c r="BC55" s="77">
        <v>2.9752000000000001E-2</v>
      </c>
      <c r="BD55" s="77">
        <v>2.2766000000000002E-2</v>
      </c>
      <c r="BE55" s="77">
        <v>2.4211E-2</v>
      </c>
      <c r="BF55" s="77">
        <v>2.9135999999999999E-2</v>
      </c>
      <c r="BG55" s="77">
        <v>3.3461999999999999E-2</v>
      </c>
      <c r="BH55" s="77">
        <v>3.7384000000000001E-2</v>
      </c>
      <c r="BI55" s="77">
        <v>3.8553999999999998E-2</v>
      </c>
      <c r="BJ55" s="77">
        <v>1.5184E-2</v>
      </c>
      <c r="BK55" s="77">
        <v>1.2871E-2</v>
      </c>
      <c r="BL55" s="77">
        <v>5.1345000000000002E-2</v>
      </c>
      <c r="BM55" s="77">
        <v>9.0298000000000003E-2</v>
      </c>
      <c r="BN55" s="77">
        <v>4.3473999999999999E-2</v>
      </c>
      <c r="BO55" s="77">
        <v>3.1986000000000001E-2</v>
      </c>
      <c r="BP55" s="77"/>
      <c r="BQ55" s="77">
        <v>1.8378300000000001</v>
      </c>
      <c r="BR55" s="77">
        <v>12.546200000000001</v>
      </c>
      <c r="BS55" s="77">
        <v>0.42431600000000003</v>
      </c>
      <c r="BT55" s="77">
        <v>0.33864699999999998</v>
      </c>
      <c r="BU55" s="77">
        <v>3.72174</v>
      </c>
      <c r="BV55" s="77">
        <v>-793.68</v>
      </c>
      <c r="BW55" s="77">
        <v>118.97499999999999</v>
      </c>
      <c r="BX55" s="77">
        <v>0.46940500000000002</v>
      </c>
      <c r="BY55" s="77">
        <v>3.5894300000000001</v>
      </c>
      <c r="BZ55" s="77">
        <v>17.1221</v>
      </c>
      <c r="CA55" s="77">
        <v>780.81500000000005</v>
      </c>
      <c r="CB55" s="77">
        <v>165.83600000000001</v>
      </c>
      <c r="CC55" s="77">
        <v>103.59099999999999</v>
      </c>
      <c r="CD55" s="3"/>
      <c r="CE55" s="3">
        <v>20</v>
      </c>
      <c r="CF55" s="3">
        <v>20</v>
      </c>
      <c r="CG55" s="3">
        <v>20</v>
      </c>
      <c r="CH55" s="3">
        <v>20</v>
      </c>
      <c r="CI55" s="3">
        <v>20</v>
      </c>
      <c r="CJ55" s="3">
        <v>20</v>
      </c>
      <c r="CK55" s="3">
        <v>20</v>
      </c>
      <c r="CL55" s="3">
        <v>20</v>
      </c>
      <c r="CM55" s="3">
        <v>20</v>
      </c>
      <c r="CN55" s="3">
        <v>20</v>
      </c>
      <c r="CO55" s="3">
        <v>20</v>
      </c>
      <c r="CP55" s="3">
        <v>20</v>
      </c>
      <c r="CQ55" s="3">
        <v>20</v>
      </c>
      <c r="CR55" s="3"/>
      <c r="CS55" s="3">
        <v>10</v>
      </c>
      <c r="CT55" s="3">
        <v>10</v>
      </c>
      <c r="CU55" s="3">
        <v>10</v>
      </c>
      <c r="CV55" s="3">
        <v>10</v>
      </c>
      <c r="CW55" s="3">
        <v>10</v>
      </c>
      <c r="CX55" s="3">
        <v>10</v>
      </c>
      <c r="CY55" s="3">
        <v>10</v>
      </c>
      <c r="CZ55" s="3">
        <v>10</v>
      </c>
      <c r="DA55" s="3">
        <v>10</v>
      </c>
      <c r="DB55" s="3">
        <v>10</v>
      </c>
      <c r="DC55" s="3">
        <v>10</v>
      </c>
      <c r="DD55" s="3">
        <v>10</v>
      </c>
      <c r="DE55" s="3">
        <v>10</v>
      </c>
      <c r="DF55" s="3">
        <v>10</v>
      </c>
      <c r="DG55" s="3">
        <v>10</v>
      </c>
      <c r="DH55" s="3">
        <v>10</v>
      </c>
      <c r="DI55" s="3">
        <v>10</v>
      </c>
      <c r="DJ55" s="3">
        <v>10</v>
      </c>
      <c r="DK55" s="3">
        <v>10</v>
      </c>
      <c r="DL55" s="3">
        <v>10</v>
      </c>
      <c r="DM55" s="3">
        <v>10</v>
      </c>
      <c r="DN55" s="3">
        <v>10</v>
      </c>
      <c r="DO55" s="3">
        <v>10</v>
      </c>
      <c r="DP55" s="3">
        <v>10</v>
      </c>
      <c r="DQ55" s="3">
        <v>10</v>
      </c>
      <c r="DR55" s="3">
        <v>10</v>
      </c>
      <c r="DS55" s="3"/>
      <c r="DT55" s="3">
        <v>0.22910700000000001</v>
      </c>
      <c r="DU55" s="3">
        <v>1.7849999999999999E-3</v>
      </c>
      <c r="DV55" s="3">
        <v>1.22403</v>
      </c>
      <c r="DW55" s="3">
        <v>1.2001200000000001</v>
      </c>
      <c r="DX55" s="3">
        <v>1.1435000000000001E-2</v>
      </c>
      <c r="DY55" s="3">
        <v>-3.0000000000000001E-5</v>
      </c>
      <c r="DZ55" s="3">
        <v>1.3799999999999999E-4</v>
      </c>
      <c r="EA55" s="3">
        <v>0.68611699999999998</v>
      </c>
      <c r="EB55" s="3">
        <v>2.0455999999999998E-2</v>
      </c>
      <c r="EC55" s="3">
        <v>1.7650000000000001E-3</v>
      </c>
      <c r="ED55" s="3">
        <v>4.8999999999999998E-5</v>
      </c>
      <c r="EE55" s="3">
        <v>2.5599999999999999E-4</v>
      </c>
      <c r="EF55" s="3">
        <v>9.7E-5</v>
      </c>
      <c r="EG55" s="11"/>
    </row>
    <row r="56" spans="1:137" s="43" customFormat="1" x14ac:dyDescent="0.25">
      <c r="A56" s="11"/>
      <c r="B56" s="11" t="s">
        <v>180</v>
      </c>
      <c r="C56" s="105">
        <v>22</v>
      </c>
      <c r="D56" s="105">
        <v>40</v>
      </c>
      <c r="E56" s="105">
        <v>15</v>
      </c>
      <c r="F56" s="105">
        <v>10</v>
      </c>
      <c r="G56" s="105">
        <v>1</v>
      </c>
      <c r="H56" s="105">
        <v>846</v>
      </c>
      <c r="I56" s="105">
        <v>5</v>
      </c>
      <c r="J56" s="77">
        <v>3.3656100000000002</v>
      </c>
      <c r="K56" s="77">
        <v>3.4944999999999997E-2</v>
      </c>
      <c r="L56" s="77">
        <v>14.539300000000001</v>
      </c>
      <c r="M56" s="77">
        <v>24.806799999999999</v>
      </c>
      <c r="N56" s="77">
        <v>0.527312</v>
      </c>
      <c r="O56" s="77">
        <v>-4.9399999999999999E-3</v>
      </c>
      <c r="P56" s="77">
        <v>-9.0100000000000006E-3</v>
      </c>
      <c r="Q56" s="77">
        <v>7.99404</v>
      </c>
      <c r="R56" s="77">
        <v>0.33759800000000001</v>
      </c>
      <c r="S56" s="77">
        <v>9.0926999999999994E-2</v>
      </c>
      <c r="T56" s="77">
        <v>7.5180000000000004E-3</v>
      </c>
      <c r="U56" s="77">
        <v>9.9330000000000009E-3</v>
      </c>
      <c r="V56" s="77">
        <v>4.8964000000000001E-2</v>
      </c>
      <c r="W56" s="77">
        <v>45.9482</v>
      </c>
      <c r="X56" s="77">
        <v>97.697199999999995</v>
      </c>
      <c r="Y56" s="77"/>
      <c r="Z56" s="77">
        <v>4.5367699999999997</v>
      </c>
      <c r="AA56" s="77">
        <v>5.7950000000000002E-2</v>
      </c>
      <c r="AB56" s="77">
        <v>27.471800000000002</v>
      </c>
      <c r="AC56" s="77">
        <v>53.070500000000003</v>
      </c>
      <c r="AD56" s="77">
        <v>0.67838500000000002</v>
      </c>
      <c r="AE56" s="77">
        <v>-6.3800000000000003E-3</v>
      </c>
      <c r="AF56" s="77">
        <v>-1.1469999999999999E-2</v>
      </c>
      <c r="AG56" s="77">
        <v>11.1853</v>
      </c>
      <c r="AH56" s="77">
        <v>0.40666799999999997</v>
      </c>
      <c r="AI56" s="77">
        <v>0.151672</v>
      </c>
      <c r="AJ56" s="77">
        <v>1.0989000000000001E-2</v>
      </c>
      <c r="AK56" s="77">
        <v>2.2759999999999999E-2</v>
      </c>
      <c r="AL56" s="77">
        <v>0.122264</v>
      </c>
      <c r="AM56" s="77">
        <v>-1.0000000000000001E-5</v>
      </c>
      <c r="AN56" s="77">
        <v>97.697199999999995</v>
      </c>
      <c r="AO56" s="77"/>
      <c r="AP56" s="77">
        <v>2.2116E-2</v>
      </c>
      <c r="AQ56" s="77">
        <v>1.5585E-2</v>
      </c>
      <c r="AR56" s="77">
        <v>1.3028E-2</v>
      </c>
      <c r="AS56" s="77">
        <v>1.2959E-2</v>
      </c>
      <c r="AT56" s="77">
        <v>2.5898999999999998E-2</v>
      </c>
      <c r="AU56" s="77">
        <v>2.7623000000000002E-2</v>
      </c>
      <c r="AV56" s="77">
        <v>2.9423000000000001E-2</v>
      </c>
      <c r="AW56" s="77">
        <v>1.1108E-2</v>
      </c>
      <c r="AX56" s="77">
        <v>1.0217E-2</v>
      </c>
      <c r="AY56" s="77">
        <v>2.8268000000000001E-2</v>
      </c>
      <c r="AZ56" s="77">
        <v>5.9677000000000001E-2</v>
      </c>
      <c r="BA56" s="77">
        <v>2.2925000000000001E-2</v>
      </c>
      <c r="BB56" s="77">
        <v>1.6046000000000001E-2</v>
      </c>
      <c r="BC56" s="77">
        <v>2.9812000000000002E-2</v>
      </c>
      <c r="BD56" s="77">
        <v>2.5845E-2</v>
      </c>
      <c r="BE56" s="77">
        <v>2.4615000000000001E-2</v>
      </c>
      <c r="BF56" s="77">
        <v>2.7725E-2</v>
      </c>
      <c r="BG56" s="77">
        <v>3.3319000000000001E-2</v>
      </c>
      <c r="BH56" s="77">
        <v>3.5667999999999998E-2</v>
      </c>
      <c r="BI56" s="77">
        <v>3.7442000000000003E-2</v>
      </c>
      <c r="BJ56" s="77">
        <v>1.5543E-2</v>
      </c>
      <c r="BK56" s="77">
        <v>1.2307E-2</v>
      </c>
      <c r="BL56" s="77">
        <v>4.7153E-2</v>
      </c>
      <c r="BM56" s="77">
        <v>8.7222999999999995E-2</v>
      </c>
      <c r="BN56" s="77">
        <v>5.253E-2</v>
      </c>
      <c r="BO56" s="77">
        <v>4.0066999999999998E-2</v>
      </c>
      <c r="BP56" s="77"/>
      <c r="BQ56" s="77">
        <v>1.66655</v>
      </c>
      <c r="BR56" s="77">
        <v>23.718699999999998</v>
      </c>
      <c r="BS56" s="77">
        <v>0.44273400000000002</v>
      </c>
      <c r="BT56" s="77">
        <v>0.33434900000000001</v>
      </c>
      <c r="BU56" s="77">
        <v>4.3747499999999997</v>
      </c>
      <c r="BV56" s="77">
        <v>-260.02</v>
      </c>
      <c r="BW56" s="77">
        <v>-151.52000000000001</v>
      </c>
      <c r="BX56" s="77">
        <v>0.51033799999999996</v>
      </c>
      <c r="BY56" s="77">
        <v>3.0180699999999998</v>
      </c>
      <c r="BZ56" s="77">
        <v>19.895499999999998</v>
      </c>
      <c r="CA56" s="77">
        <v>380.79700000000003</v>
      </c>
      <c r="CB56" s="77">
        <v>115.178</v>
      </c>
      <c r="CC56" s="77">
        <v>19.502500000000001</v>
      </c>
      <c r="CD56" s="3"/>
      <c r="CE56" s="3">
        <v>20</v>
      </c>
      <c r="CF56" s="3">
        <v>20</v>
      </c>
      <c r="CG56" s="3">
        <v>20</v>
      </c>
      <c r="CH56" s="3">
        <v>20</v>
      </c>
      <c r="CI56" s="3">
        <v>20</v>
      </c>
      <c r="CJ56" s="3">
        <v>20</v>
      </c>
      <c r="CK56" s="3">
        <v>20</v>
      </c>
      <c r="CL56" s="3">
        <v>20</v>
      </c>
      <c r="CM56" s="3">
        <v>20</v>
      </c>
      <c r="CN56" s="3">
        <v>20</v>
      </c>
      <c r="CO56" s="3">
        <v>20</v>
      </c>
      <c r="CP56" s="3">
        <v>20</v>
      </c>
      <c r="CQ56" s="3">
        <v>20</v>
      </c>
      <c r="CR56" s="3"/>
      <c r="CS56" s="3">
        <v>10</v>
      </c>
      <c r="CT56" s="3">
        <v>10</v>
      </c>
      <c r="CU56" s="3">
        <v>10</v>
      </c>
      <c r="CV56" s="3">
        <v>10</v>
      </c>
      <c r="CW56" s="3">
        <v>10</v>
      </c>
      <c r="CX56" s="3">
        <v>10</v>
      </c>
      <c r="CY56" s="3">
        <v>10</v>
      </c>
      <c r="CZ56" s="3">
        <v>10</v>
      </c>
      <c r="DA56" s="3">
        <v>10</v>
      </c>
      <c r="DB56" s="3">
        <v>10</v>
      </c>
      <c r="DC56" s="3">
        <v>10</v>
      </c>
      <c r="DD56" s="3">
        <v>10</v>
      </c>
      <c r="DE56" s="3">
        <v>10</v>
      </c>
      <c r="DF56" s="3">
        <v>10</v>
      </c>
      <c r="DG56" s="3">
        <v>10</v>
      </c>
      <c r="DH56" s="3">
        <v>10</v>
      </c>
      <c r="DI56" s="3">
        <v>10</v>
      </c>
      <c r="DJ56" s="3">
        <v>10</v>
      </c>
      <c r="DK56" s="3">
        <v>10</v>
      </c>
      <c r="DL56" s="3">
        <v>10</v>
      </c>
      <c r="DM56" s="3">
        <v>10</v>
      </c>
      <c r="DN56" s="3">
        <v>10</v>
      </c>
      <c r="DO56" s="3">
        <v>10</v>
      </c>
      <c r="DP56" s="3">
        <v>10</v>
      </c>
      <c r="DQ56" s="3">
        <v>10</v>
      </c>
      <c r="DR56" s="3">
        <v>10</v>
      </c>
      <c r="DS56" s="3"/>
      <c r="DT56" s="3">
        <v>0.27667999999999998</v>
      </c>
      <c r="DU56" s="3">
        <v>9.3300000000000002E-4</v>
      </c>
      <c r="DV56" s="3">
        <v>1.12473</v>
      </c>
      <c r="DW56" s="3">
        <v>1.22946</v>
      </c>
      <c r="DX56" s="3">
        <v>8.8190000000000004E-3</v>
      </c>
      <c r="DY56" s="3">
        <v>-8.0000000000000007E-5</v>
      </c>
      <c r="DZ56" s="3">
        <v>-1E-4</v>
      </c>
      <c r="EA56" s="3">
        <v>0.58193300000000003</v>
      </c>
      <c r="EB56" s="3">
        <v>2.6402999999999999E-2</v>
      </c>
      <c r="EC56" s="3">
        <v>1.3669999999999999E-3</v>
      </c>
      <c r="ED56" s="3">
        <v>9.7999999999999997E-5</v>
      </c>
      <c r="EE56" s="3">
        <v>4.4700000000000002E-4</v>
      </c>
      <c r="EF56" s="3">
        <v>7.6900000000000004E-4</v>
      </c>
      <c r="EG56" s="11"/>
    </row>
    <row r="57" spans="1:137" s="43" customFormat="1" x14ac:dyDescent="0.25">
      <c r="A57" s="11"/>
      <c r="B57" s="11" t="s">
        <v>180</v>
      </c>
      <c r="C57" s="105">
        <v>24</v>
      </c>
      <c r="D57" s="105">
        <v>40</v>
      </c>
      <c r="E57" s="105">
        <v>15</v>
      </c>
      <c r="F57" s="105">
        <v>10</v>
      </c>
      <c r="G57" s="105">
        <v>1</v>
      </c>
      <c r="H57" s="105">
        <v>851</v>
      </c>
      <c r="I57" s="105">
        <v>3</v>
      </c>
      <c r="J57" s="77">
        <v>2.8231199999999999</v>
      </c>
      <c r="K57" s="77">
        <v>7.2056999999999996E-2</v>
      </c>
      <c r="L57" s="77">
        <v>16.0579</v>
      </c>
      <c r="M57" s="77">
        <v>24.651599999999998</v>
      </c>
      <c r="N57" s="77">
        <v>0.64610000000000001</v>
      </c>
      <c r="O57" s="77">
        <v>1.5537E-2</v>
      </c>
      <c r="P57" s="77">
        <v>-1.804E-2</v>
      </c>
      <c r="Q57" s="77">
        <v>9.5571099999999998</v>
      </c>
      <c r="R57" s="77">
        <v>0.216367</v>
      </c>
      <c r="S57" s="77">
        <v>0.12625</v>
      </c>
      <c r="T57" s="77">
        <v>-2.2630000000000001E-2</v>
      </c>
      <c r="U57" s="77">
        <v>9.9069999999999991E-3</v>
      </c>
      <c r="V57" s="77">
        <v>5.6699999999999997E-3</v>
      </c>
      <c r="W57" s="77">
        <v>47.539400000000001</v>
      </c>
      <c r="X57" s="77">
        <v>101.68</v>
      </c>
      <c r="Y57" s="77"/>
      <c r="Z57" s="77">
        <v>3.8054999999999999</v>
      </c>
      <c r="AA57" s="77">
        <v>0.119493</v>
      </c>
      <c r="AB57" s="77">
        <v>30.341100000000001</v>
      </c>
      <c r="AC57" s="77">
        <v>52.738700000000001</v>
      </c>
      <c r="AD57" s="77">
        <v>0.83120499999999997</v>
      </c>
      <c r="AE57" s="77">
        <v>2.0062E-2</v>
      </c>
      <c r="AF57" s="77">
        <v>-2.2960000000000001E-2</v>
      </c>
      <c r="AG57" s="77">
        <v>13.372299999999999</v>
      </c>
      <c r="AH57" s="77">
        <v>0.26063399999999998</v>
      </c>
      <c r="AI57" s="77">
        <v>0.210593</v>
      </c>
      <c r="AJ57" s="77">
        <v>-3.3079999999999998E-2</v>
      </c>
      <c r="AK57" s="77">
        <v>2.2700000000000001E-2</v>
      </c>
      <c r="AL57" s="77">
        <v>1.4159E-2</v>
      </c>
      <c r="AM57" s="77">
        <v>3.9999999999999998E-6</v>
      </c>
      <c r="AN57" s="77">
        <v>101.68</v>
      </c>
      <c r="AO57" s="77"/>
      <c r="AP57" s="77">
        <v>1.9928000000000001E-2</v>
      </c>
      <c r="AQ57" s="77">
        <v>1.3901999999999999E-2</v>
      </c>
      <c r="AR57" s="77">
        <v>1.2293999999999999E-2</v>
      </c>
      <c r="AS57" s="77">
        <v>1.3728000000000001E-2</v>
      </c>
      <c r="AT57" s="77">
        <v>2.7226E-2</v>
      </c>
      <c r="AU57" s="77">
        <v>2.5783E-2</v>
      </c>
      <c r="AV57" s="77">
        <v>3.1408999999999999E-2</v>
      </c>
      <c r="AW57" s="77">
        <v>1.1287999999999999E-2</v>
      </c>
      <c r="AX57" s="77">
        <v>1.0715000000000001E-2</v>
      </c>
      <c r="AY57" s="77">
        <v>3.2990999999999999E-2</v>
      </c>
      <c r="AZ57" s="77">
        <v>6.3995999999999997E-2</v>
      </c>
      <c r="BA57" s="77">
        <v>1.9914000000000001E-2</v>
      </c>
      <c r="BB57" s="77">
        <v>1.4362E-2</v>
      </c>
      <c r="BC57" s="77">
        <v>2.6863000000000001E-2</v>
      </c>
      <c r="BD57" s="77">
        <v>2.3053000000000001E-2</v>
      </c>
      <c r="BE57" s="77">
        <v>2.3229E-2</v>
      </c>
      <c r="BF57" s="77">
        <v>2.937E-2</v>
      </c>
      <c r="BG57" s="77">
        <v>3.5026000000000002E-2</v>
      </c>
      <c r="BH57" s="77">
        <v>3.3292000000000002E-2</v>
      </c>
      <c r="BI57" s="77">
        <v>3.9968999999999998E-2</v>
      </c>
      <c r="BJ57" s="77">
        <v>1.5793999999999999E-2</v>
      </c>
      <c r="BK57" s="77">
        <v>1.2907E-2</v>
      </c>
      <c r="BL57" s="77">
        <v>5.5030999999999997E-2</v>
      </c>
      <c r="BM57" s="77">
        <v>9.3534999999999993E-2</v>
      </c>
      <c r="BN57" s="77">
        <v>4.5630999999999998E-2</v>
      </c>
      <c r="BO57" s="77">
        <v>3.5861999999999998E-2</v>
      </c>
      <c r="BP57" s="77"/>
      <c r="BQ57" s="77">
        <v>1.8252999999999999</v>
      </c>
      <c r="BR57" s="77">
        <v>11.8759</v>
      </c>
      <c r="BS57" s="77">
        <v>0.42090100000000003</v>
      </c>
      <c r="BT57" s="77">
        <v>0.33653300000000003</v>
      </c>
      <c r="BU57" s="77">
        <v>3.8990300000000002</v>
      </c>
      <c r="BV57" s="77">
        <v>81.819699999999997</v>
      </c>
      <c r="BW57" s="77">
        <v>-79.856999999999999</v>
      </c>
      <c r="BX57" s="77">
        <v>0.46609299999999998</v>
      </c>
      <c r="BY57" s="77">
        <v>4.0550100000000002</v>
      </c>
      <c r="BZ57" s="77">
        <v>16.804400000000001</v>
      </c>
      <c r="CA57" s="77">
        <v>-126.9</v>
      </c>
      <c r="CB57" s="77">
        <v>102.02</v>
      </c>
      <c r="CC57" s="77">
        <v>124.40600000000001</v>
      </c>
      <c r="CD57" s="3"/>
      <c r="CE57" s="3">
        <v>20</v>
      </c>
      <c r="CF57" s="3">
        <v>20</v>
      </c>
      <c r="CG57" s="3">
        <v>20</v>
      </c>
      <c r="CH57" s="3">
        <v>20</v>
      </c>
      <c r="CI57" s="3">
        <v>20</v>
      </c>
      <c r="CJ57" s="3">
        <v>20</v>
      </c>
      <c r="CK57" s="3">
        <v>20</v>
      </c>
      <c r="CL57" s="3">
        <v>20</v>
      </c>
      <c r="CM57" s="3">
        <v>20</v>
      </c>
      <c r="CN57" s="3">
        <v>20</v>
      </c>
      <c r="CO57" s="3">
        <v>20</v>
      </c>
      <c r="CP57" s="3">
        <v>20</v>
      </c>
      <c r="CQ57" s="3">
        <v>20</v>
      </c>
      <c r="CR57" s="3"/>
      <c r="CS57" s="3">
        <v>10</v>
      </c>
      <c r="CT57" s="3">
        <v>10</v>
      </c>
      <c r="CU57" s="3">
        <v>10</v>
      </c>
      <c r="CV57" s="3">
        <v>10</v>
      </c>
      <c r="CW57" s="3">
        <v>10</v>
      </c>
      <c r="CX57" s="3">
        <v>10</v>
      </c>
      <c r="CY57" s="3">
        <v>10</v>
      </c>
      <c r="CZ57" s="3">
        <v>10</v>
      </c>
      <c r="DA57" s="3">
        <v>10</v>
      </c>
      <c r="DB57" s="3">
        <v>10</v>
      </c>
      <c r="DC57" s="3">
        <v>10</v>
      </c>
      <c r="DD57" s="3">
        <v>10</v>
      </c>
      <c r="DE57" s="3">
        <v>10</v>
      </c>
      <c r="DF57" s="3">
        <v>10</v>
      </c>
      <c r="DG57" s="3">
        <v>10</v>
      </c>
      <c r="DH57" s="3">
        <v>10</v>
      </c>
      <c r="DI57" s="3">
        <v>10</v>
      </c>
      <c r="DJ57" s="3">
        <v>10</v>
      </c>
      <c r="DK57" s="3">
        <v>10</v>
      </c>
      <c r="DL57" s="3">
        <v>10</v>
      </c>
      <c r="DM57" s="3">
        <v>10</v>
      </c>
      <c r="DN57" s="3">
        <v>10</v>
      </c>
      <c r="DO57" s="3">
        <v>10</v>
      </c>
      <c r="DP57" s="3">
        <v>10</v>
      </c>
      <c r="DQ57" s="3">
        <v>10</v>
      </c>
      <c r="DR57" s="3">
        <v>10</v>
      </c>
      <c r="DS57" s="3"/>
      <c r="DT57" s="3">
        <v>0.230656</v>
      </c>
      <c r="DU57" s="3">
        <v>1.9319999999999999E-3</v>
      </c>
      <c r="DV57" s="3">
        <v>1.24396</v>
      </c>
      <c r="DW57" s="3">
        <v>1.21587</v>
      </c>
      <c r="DX57" s="3">
        <v>1.0808999999999999E-2</v>
      </c>
      <c r="DY57" s="3">
        <v>2.5999999999999998E-4</v>
      </c>
      <c r="DZ57" s="3">
        <v>-2.0000000000000001E-4</v>
      </c>
      <c r="EA57" s="3">
        <v>0.69710700000000003</v>
      </c>
      <c r="EB57" s="3">
        <v>1.7010999999999998E-2</v>
      </c>
      <c r="EC57" s="3">
        <v>1.897E-3</v>
      </c>
      <c r="ED57" s="3">
        <v>-2.9999999999999997E-4</v>
      </c>
      <c r="EE57" s="3">
        <v>4.4799999999999999E-4</v>
      </c>
      <c r="EF57" s="3">
        <v>8.8999999999999995E-5</v>
      </c>
      <c r="EG57" s="11"/>
    </row>
    <row r="58" spans="1:137" s="43" customFormat="1" x14ac:dyDescent="0.25">
      <c r="A58" s="11"/>
      <c r="B58" s="11" t="s">
        <v>180</v>
      </c>
      <c r="C58" s="105">
        <v>24</v>
      </c>
      <c r="D58" s="105">
        <v>40</v>
      </c>
      <c r="E58" s="105">
        <v>15</v>
      </c>
      <c r="F58" s="105">
        <v>10</v>
      </c>
      <c r="G58" s="105">
        <v>1</v>
      </c>
      <c r="H58" s="105">
        <v>852</v>
      </c>
      <c r="I58" s="105">
        <v>4</v>
      </c>
      <c r="J58" s="77">
        <v>2.6246999999999998</v>
      </c>
      <c r="K58" s="77">
        <v>7.7784000000000006E-2</v>
      </c>
      <c r="L58" s="77">
        <v>16.2074</v>
      </c>
      <c r="M58" s="77">
        <v>24.3127</v>
      </c>
      <c r="N58" s="77">
        <v>0.71124900000000002</v>
      </c>
      <c r="O58" s="77">
        <v>1.942E-2</v>
      </c>
      <c r="P58" s="77">
        <v>-1.2880000000000001E-2</v>
      </c>
      <c r="Q58" s="77">
        <v>9.8081700000000005</v>
      </c>
      <c r="R58" s="77">
        <v>0.22572800000000001</v>
      </c>
      <c r="S58" s="77">
        <v>0.110453</v>
      </c>
      <c r="T58" s="77">
        <v>4.1371999999999999E-2</v>
      </c>
      <c r="U58" s="77">
        <v>-1.41E-3</v>
      </c>
      <c r="V58" s="77">
        <v>3.9599999999999998E-4</v>
      </c>
      <c r="W58" s="77">
        <v>47.340800000000002</v>
      </c>
      <c r="X58" s="77">
        <v>101.46599999999999</v>
      </c>
      <c r="Y58" s="77"/>
      <c r="Z58" s="77">
        <v>3.53803</v>
      </c>
      <c r="AA58" s="77">
        <v>0.12898899999999999</v>
      </c>
      <c r="AB58" s="77">
        <v>30.623699999999999</v>
      </c>
      <c r="AC58" s="77">
        <v>52.013599999999997</v>
      </c>
      <c r="AD58" s="77">
        <v>0.91501999999999994</v>
      </c>
      <c r="AE58" s="77">
        <v>2.5076000000000001E-2</v>
      </c>
      <c r="AF58" s="77">
        <v>-1.6389999999999998E-2</v>
      </c>
      <c r="AG58" s="77">
        <v>13.723599999999999</v>
      </c>
      <c r="AH58" s="77">
        <v>0.27190999999999999</v>
      </c>
      <c r="AI58" s="77">
        <v>0.18424299999999999</v>
      </c>
      <c r="AJ58" s="77">
        <v>6.0469000000000002E-2</v>
      </c>
      <c r="AK58" s="77">
        <v>-3.2399999999999998E-3</v>
      </c>
      <c r="AL58" s="77">
        <v>9.8900000000000008E-4</v>
      </c>
      <c r="AM58" s="77">
        <v>3.9999999999999998E-6</v>
      </c>
      <c r="AN58" s="77">
        <v>101.46599999999999</v>
      </c>
      <c r="AO58" s="77"/>
      <c r="AP58" s="77">
        <v>2.1558000000000001E-2</v>
      </c>
      <c r="AQ58" s="77">
        <v>1.4629E-2</v>
      </c>
      <c r="AR58" s="77">
        <v>1.333E-2</v>
      </c>
      <c r="AS58" s="77">
        <v>1.2848999999999999E-2</v>
      </c>
      <c r="AT58" s="77">
        <v>2.7553999999999999E-2</v>
      </c>
      <c r="AU58" s="77">
        <v>2.681E-2</v>
      </c>
      <c r="AV58" s="77">
        <v>3.1921999999999999E-2</v>
      </c>
      <c r="AW58" s="77">
        <v>1.1294999999999999E-2</v>
      </c>
      <c r="AX58" s="77">
        <v>1.0793000000000001E-2</v>
      </c>
      <c r="AY58" s="77">
        <v>3.2806000000000002E-2</v>
      </c>
      <c r="AZ58" s="77">
        <v>4.6519999999999999E-2</v>
      </c>
      <c r="BA58" s="77">
        <v>2.2030999999999999E-2</v>
      </c>
      <c r="BB58" s="77">
        <v>1.3979999999999999E-2</v>
      </c>
      <c r="BC58" s="77">
        <v>2.9059000000000001E-2</v>
      </c>
      <c r="BD58" s="77">
        <v>2.426E-2</v>
      </c>
      <c r="BE58" s="77">
        <v>2.5187000000000001E-2</v>
      </c>
      <c r="BF58" s="77">
        <v>2.7490000000000001E-2</v>
      </c>
      <c r="BG58" s="77">
        <v>3.5448E-2</v>
      </c>
      <c r="BH58" s="77">
        <v>3.4618000000000003E-2</v>
      </c>
      <c r="BI58" s="77">
        <v>4.0620999999999997E-2</v>
      </c>
      <c r="BJ58" s="77">
        <v>1.5803999999999999E-2</v>
      </c>
      <c r="BK58" s="77">
        <v>1.3001E-2</v>
      </c>
      <c r="BL58" s="77">
        <v>5.4722E-2</v>
      </c>
      <c r="BM58" s="77">
        <v>6.7991999999999997E-2</v>
      </c>
      <c r="BN58" s="77">
        <v>5.0480999999999998E-2</v>
      </c>
      <c r="BO58" s="77">
        <v>3.4909000000000003E-2</v>
      </c>
      <c r="BP58" s="77"/>
      <c r="BQ58" s="77">
        <v>1.90334</v>
      </c>
      <c r="BR58" s="77">
        <v>11.5153</v>
      </c>
      <c r="BS58" s="77">
        <v>0.41913699999999998</v>
      </c>
      <c r="BT58" s="77">
        <v>0.33887499999999998</v>
      </c>
      <c r="BU58" s="77">
        <v>3.6817700000000002</v>
      </c>
      <c r="BV58" s="77">
        <v>68.519300000000001</v>
      </c>
      <c r="BW58" s="77">
        <v>-114.67</v>
      </c>
      <c r="BX58" s="77">
        <v>0.45982000000000001</v>
      </c>
      <c r="BY58" s="77">
        <v>3.9497200000000001</v>
      </c>
      <c r="BZ58" s="77">
        <v>18.581800000000001</v>
      </c>
      <c r="CA58" s="77">
        <v>60.980800000000002</v>
      </c>
      <c r="CB58" s="77">
        <v>-728</v>
      </c>
      <c r="CC58" s="77">
        <v>1669.37</v>
      </c>
      <c r="CD58" s="3"/>
      <c r="CE58" s="3">
        <v>20</v>
      </c>
      <c r="CF58" s="3">
        <v>20</v>
      </c>
      <c r="CG58" s="3">
        <v>20</v>
      </c>
      <c r="CH58" s="3">
        <v>20</v>
      </c>
      <c r="CI58" s="3">
        <v>20</v>
      </c>
      <c r="CJ58" s="3">
        <v>20</v>
      </c>
      <c r="CK58" s="3">
        <v>20</v>
      </c>
      <c r="CL58" s="3">
        <v>20</v>
      </c>
      <c r="CM58" s="3">
        <v>20</v>
      </c>
      <c r="CN58" s="3">
        <v>20</v>
      </c>
      <c r="CO58" s="3">
        <v>20</v>
      </c>
      <c r="CP58" s="3">
        <v>20</v>
      </c>
      <c r="CQ58" s="3">
        <v>20</v>
      </c>
      <c r="CR58" s="3"/>
      <c r="CS58" s="3">
        <v>10</v>
      </c>
      <c r="CT58" s="3">
        <v>10</v>
      </c>
      <c r="CU58" s="3">
        <v>10</v>
      </c>
      <c r="CV58" s="3">
        <v>10</v>
      </c>
      <c r="CW58" s="3">
        <v>10</v>
      </c>
      <c r="CX58" s="3">
        <v>10</v>
      </c>
      <c r="CY58" s="3">
        <v>10</v>
      </c>
      <c r="CZ58" s="3">
        <v>10</v>
      </c>
      <c r="DA58" s="3">
        <v>10</v>
      </c>
      <c r="DB58" s="3">
        <v>10</v>
      </c>
      <c r="DC58" s="3">
        <v>10</v>
      </c>
      <c r="DD58" s="3">
        <v>10</v>
      </c>
      <c r="DE58" s="3">
        <v>10</v>
      </c>
      <c r="DF58" s="3">
        <v>10</v>
      </c>
      <c r="DG58" s="3">
        <v>10</v>
      </c>
      <c r="DH58" s="3">
        <v>10</v>
      </c>
      <c r="DI58" s="3">
        <v>10</v>
      </c>
      <c r="DJ58" s="3">
        <v>10</v>
      </c>
      <c r="DK58" s="3">
        <v>10</v>
      </c>
      <c r="DL58" s="3">
        <v>10</v>
      </c>
      <c r="DM58" s="3">
        <v>10</v>
      </c>
      <c r="DN58" s="3">
        <v>10</v>
      </c>
      <c r="DO58" s="3">
        <v>10</v>
      </c>
      <c r="DP58" s="3">
        <v>10</v>
      </c>
      <c r="DQ58" s="3">
        <v>10</v>
      </c>
      <c r="DR58" s="3">
        <v>10</v>
      </c>
      <c r="DS58" s="3"/>
      <c r="DT58" s="3">
        <v>0.21387400000000001</v>
      </c>
      <c r="DU58" s="3">
        <v>2.0860000000000002E-3</v>
      </c>
      <c r="DV58" s="3">
        <v>1.25562</v>
      </c>
      <c r="DW58" s="3">
        <v>1.1979200000000001</v>
      </c>
      <c r="DX58" s="3">
        <v>1.1901999999999999E-2</v>
      </c>
      <c r="DY58" s="3">
        <v>3.2499999999999999E-4</v>
      </c>
      <c r="DZ58" s="3">
        <v>-1.3999999999999999E-4</v>
      </c>
      <c r="EA58" s="3">
        <v>0.71582299999999999</v>
      </c>
      <c r="EB58" s="3">
        <v>1.7770999999999999E-2</v>
      </c>
      <c r="EC58" s="3">
        <v>1.66E-3</v>
      </c>
      <c r="ED58" s="3">
        <v>5.4199999999999995E-4</v>
      </c>
      <c r="EE58" s="3">
        <v>-6.0000000000000002E-5</v>
      </c>
      <c r="EF58" s="3">
        <v>6.0000000000000002E-6</v>
      </c>
      <c r="EG58" s="11"/>
    </row>
    <row r="59" spans="1:137" s="43" customFormat="1" x14ac:dyDescent="0.25">
      <c r="A59" s="11"/>
      <c r="B59" s="11" t="s">
        <v>180</v>
      </c>
      <c r="C59" s="105">
        <v>27</v>
      </c>
      <c r="D59" s="105">
        <v>40</v>
      </c>
      <c r="E59" s="105">
        <v>15</v>
      </c>
      <c r="F59" s="105">
        <v>10</v>
      </c>
      <c r="G59" s="105">
        <v>1</v>
      </c>
      <c r="H59" s="105">
        <v>864</v>
      </c>
      <c r="I59" s="105">
        <v>3</v>
      </c>
      <c r="J59" s="77">
        <v>2.7320000000000002</v>
      </c>
      <c r="K59" s="77">
        <v>7.2669999999999998E-2</v>
      </c>
      <c r="L59" s="77">
        <v>16.163699999999999</v>
      </c>
      <c r="M59" s="77">
        <v>23.999400000000001</v>
      </c>
      <c r="N59" s="77">
        <v>0.715507</v>
      </c>
      <c r="O59" s="77">
        <v>-2.2679999999999999E-2</v>
      </c>
      <c r="P59" s="77">
        <v>-1.2800000000000001E-3</v>
      </c>
      <c r="Q59" s="77">
        <v>9.7857000000000003</v>
      </c>
      <c r="R59" s="77">
        <v>0.212503</v>
      </c>
      <c r="S59" s="77">
        <v>0.12006699999999999</v>
      </c>
      <c r="T59" s="77">
        <v>3.751E-3</v>
      </c>
      <c r="U59" s="77">
        <v>1.1271E-2</v>
      </c>
      <c r="V59" s="77">
        <v>9.4879999999999999E-3</v>
      </c>
      <c r="W59" s="77">
        <v>46.978400000000001</v>
      </c>
      <c r="X59" s="77">
        <v>100.78</v>
      </c>
      <c r="Y59" s="77"/>
      <c r="Z59" s="77">
        <v>3.6826699999999999</v>
      </c>
      <c r="AA59" s="77">
        <v>0.12050900000000001</v>
      </c>
      <c r="AB59" s="77">
        <v>30.541</v>
      </c>
      <c r="AC59" s="77">
        <v>51.343299999999999</v>
      </c>
      <c r="AD59" s="77">
        <v>0.92049800000000004</v>
      </c>
      <c r="AE59" s="77">
        <v>-2.928E-2</v>
      </c>
      <c r="AF59" s="77">
        <v>-1.6299999999999999E-3</v>
      </c>
      <c r="AG59" s="77">
        <v>13.6922</v>
      </c>
      <c r="AH59" s="77">
        <v>0.25597900000000001</v>
      </c>
      <c r="AI59" s="77">
        <v>0.20027800000000001</v>
      </c>
      <c r="AJ59" s="77">
        <v>5.4819999999999999E-3</v>
      </c>
      <c r="AK59" s="77">
        <v>2.5826999999999999E-2</v>
      </c>
      <c r="AL59" s="77">
        <v>2.3692000000000001E-2</v>
      </c>
      <c r="AM59" s="77">
        <v>-1.0000000000000001E-5</v>
      </c>
      <c r="AN59" s="77">
        <v>100.78</v>
      </c>
      <c r="AO59" s="77"/>
      <c r="AP59" s="77">
        <v>2.1427999999999999E-2</v>
      </c>
      <c r="AQ59" s="77">
        <v>1.3644999999999999E-2</v>
      </c>
      <c r="AR59" s="77">
        <v>1.2156999999999999E-2</v>
      </c>
      <c r="AS59" s="77">
        <v>1.3205E-2</v>
      </c>
      <c r="AT59" s="77">
        <v>2.5781999999999999E-2</v>
      </c>
      <c r="AU59" s="77">
        <v>3.0599000000000001E-2</v>
      </c>
      <c r="AV59" s="77">
        <v>3.0707000000000002E-2</v>
      </c>
      <c r="AW59" s="77">
        <v>1.1084E-2</v>
      </c>
      <c r="AX59" s="77">
        <v>1.0285000000000001E-2</v>
      </c>
      <c r="AY59" s="77">
        <v>2.9592E-2</v>
      </c>
      <c r="AZ59" s="77">
        <v>5.5126000000000001E-2</v>
      </c>
      <c r="BA59" s="77">
        <v>2.1963E-2</v>
      </c>
      <c r="BB59" s="77">
        <v>1.4805E-2</v>
      </c>
      <c r="BC59" s="77">
        <v>2.8884E-2</v>
      </c>
      <c r="BD59" s="77">
        <v>2.2627000000000001E-2</v>
      </c>
      <c r="BE59" s="77">
        <v>2.2970999999999998E-2</v>
      </c>
      <c r="BF59" s="77">
        <v>2.8249E-2</v>
      </c>
      <c r="BG59" s="77">
        <v>3.3168000000000003E-2</v>
      </c>
      <c r="BH59" s="77">
        <v>3.9510000000000003E-2</v>
      </c>
      <c r="BI59" s="77">
        <v>3.9076E-2</v>
      </c>
      <c r="BJ59" s="77">
        <v>1.5509E-2</v>
      </c>
      <c r="BK59" s="77">
        <v>1.239E-2</v>
      </c>
      <c r="BL59" s="77">
        <v>4.9361000000000002E-2</v>
      </c>
      <c r="BM59" s="77">
        <v>8.0570000000000003E-2</v>
      </c>
      <c r="BN59" s="77">
        <v>5.0326000000000003E-2</v>
      </c>
      <c r="BO59" s="77">
        <v>3.6967E-2</v>
      </c>
      <c r="BP59" s="77"/>
      <c r="BQ59" s="77">
        <v>1.86077</v>
      </c>
      <c r="BR59" s="77">
        <v>11.663500000000001</v>
      </c>
      <c r="BS59" s="77">
        <v>0.41903099999999999</v>
      </c>
      <c r="BT59" s="77">
        <v>0.34080899999999997</v>
      </c>
      <c r="BU59" s="77">
        <v>3.6084100000000001</v>
      </c>
      <c r="BV59" s="77">
        <v>-60.456000000000003</v>
      </c>
      <c r="BW59" s="77">
        <v>-1124.7</v>
      </c>
      <c r="BX59" s="77">
        <v>0.45969700000000002</v>
      </c>
      <c r="BY59" s="77">
        <v>4.0433300000000001</v>
      </c>
      <c r="BZ59" s="77">
        <v>16.490600000000001</v>
      </c>
      <c r="CA59" s="77">
        <v>699.99599999999998</v>
      </c>
      <c r="CB59" s="77">
        <v>98.424700000000001</v>
      </c>
      <c r="CC59" s="77">
        <v>78.337199999999996</v>
      </c>
      <c r="CD59" s="3"/>
      <c r="CE59" s="3">
        <v>20</v>
      </c>
      <c r="CF59" s="3">
        <v>20</v>
      </c>
      <c r="CG59" s="3">
        <v>20</v>
      </c>
      <c r="CH59" s="3">
        <v>20</v>
      </c>
      <c r="CI59" s="3">
        <v>20</v>
      </c>
      <c r="CJ59" s="3">
        <v>20</v>
      </c>
      <c r="CK59" s="3">
        <v>20</v>
      </c>
      <c r="CL59" s="3">
        <v>20</v>
      </c>
      <c r="CM59" s="3">
        <v>20</v>
      </c>
      <c r="CN59" s="3">
        <v>20</v>
      </c>
      <c r="CO59" s="3">
        <v>20</v>
      </c>
      <c r="CP59" s="3">
        <v>20</v>
      </c>
      <c r="CQ59" s="3">
        <v>20</v>
      </c>
      <c r="CR59" s="3"/>
      <c r="CS59" s="3">
        <v>10</v>
      </c>
      <c r="CT59" s="3">
        <v>10</v>
      </c>
      <c r="CU59" s="3">
        <v>10</v>
      </c>
      <c r="CV59" s="3">
        <v>10</v>
      </c>
      <c r="CW59" s="3">
        <v>10</v>
      </c>
      <c r="CX59" s="3">
        <v>10</v>
      </c>
      <c r="CY59" s="3">
        <v>10</v>
      </c>
      <c r="CZ59" s="3">
        <v>10</v>
      </c>
      <c r="DA59" s="3">
        <v>10</v>
      </c>
      <c r="DB59" s="3">
        <v>10</v>
      </c>
      <c r="DC59" s="3">
        <v>10</v>
      </c>
      <c r="DD59" s="3">
        <v>10</v>
      </c>
      <c r="DE59" s="3">
        <v>10</v>
      </c>
      <c r="DF59" s="3">
        <v>10</v>
      </c>
      <c r="DG59" s="3">
        <v>10</v>
      </c>
      <c r="DH59" s="3">
        <v>10</v>
      </c>
      <c r="DI59" s="3">
        <v>10</v>
      </c>
      <c r="DJ59" s="3">
        <v>10</v>
      </c>
      <c r="DK59" s="3">
        <v>10</v>
      </c>
      <c r="DL59" s="3">
        <v>10</v>
      </c>
      <c r="DM59" s="3">
        <v>10</v>
      </c>
      <c r="DN59" s="3">
        <v>10</v>
      </c>
      <c r="DO59" s="3">
        <v>10</v>
      </c>
      <c r="DP59" s="3">
        <v>10</v>
      </c>
      <c r="DQ59" s="3">
        <v>10</v>
      </c>
      <c r="DR59" s="3">
        <v>10</v>
      </c>
      <c r="DS59" s="3"/>
      <c r="DT59" s="3">
        <v>0.22278500000000001</v>
      </c>
      <c r="DU59" s="3">
        <v>1.9469999999999999E-3</v>
      </c>
      <c r="DV59" s="3">
        <v>1.2513700000000001</v>
      </c>
      <c r="DW59" s="3">
        <v>1.1814899999999999</v>
      </c>
      <c r="DX59" s="3">
        <v>1.1974E-2</v>
      </c>
      <c r="DY59" s="3">
        <v>-3.8000000000000002E-4</v>
      </c>
      <c r="DZ59" s="3">
        <v>-1.0000000000000001E-5</v>
      </c>
      <c r="EA59" s="3">
        <v>0.71421599999999996</v>
      </c>
      <c r="EB59" s="3">
        <v>1.6732E-2</v>
      </c>
      <c r="EC59" s="3">
        <v>1.804E-3</v>
      </c>
      <c r="ED59" s="3">
        <v>4.8999999999999998E-5</v>
      </c>
      <c r="EE59" s="3">
        <v>5.1000000000000004E-4</v>
      </c>
      <c r="EF59" s="3">
        <v>1.4999999999999999E-4</v>
      </c>
      <c r="EG59" s="11"/>
    </row>
    <row r="60" spans="1:137" s="43" customFormat="1" x14ac:dyDescent="0.25">
      <c r="A60" s="11"/>
      <c r="B60" s="11" t="s">
        <v>180</v>
      </c>
      <c r="C60" s="105">
        <v>27</v>
      </c>
      <c r="D60" s="105">
        <v>40</v>
      </c>
      <c r="E60" s="105">
        <v>15</v>
      </c>
      <c r="F60" s="105">
        <v>10</v>
      </c>
      <c r="G60" s="105">
        <v>1</v>
      </c>
      <c r="H60" s="105">
        <v>865</v>
      </c>
      <c r="I60" s="105">
        <v>4</v>
      </c>
      <c r="J60" s="77">
        <v>2.8193100000000002</v>
      </c>
      <c r="K60" s="77">
        <v>7.8921000000000005E-2</v>
      </c>
      <c r="L60" s="77">
        <v>16.0854</v>
      </c>
      <c r="M60" s="77">
        <v>24.346499999999999</v>
      </c>
      <c r="N60" s="77">
        <v>0.73302100000000003</v>
      </c>
      <c r="O60" s="77">
        <v>1.9133000000000001E-2</v>
      </c>
      <c r="P60" s="77">
        <v>1.2840000000000001E-2</v>
      </c>
      <c r="Q60" s="77">
        <v>9.7421799999999994</v>
      </c>
      <c r="R60" s="77">
        <v>0.242119</v>
      </c>
      <c r="S60" s="77">
        <v>0.15315300000000001</v>
      </c>
      <c r="T60" s="77">
        <v>1.1247999999999999E-2</v>
      </c>
      <c r="U60" s="77">
        <v>0</v>
      </c>
      <c r="V60" s="77">
        <v>1.66E-4</v>
      </c>
      <c r="W60" s="77">
        <v>47.345500000000001</v>
      </c>
      <c r="X60" s="77">
        <v>101.589</v>
      </c>
      <c r="Y60" s="77"/>
      <c r="Z60" s="77">
        <v>3.80036</v>
      </c>
      <c r="AA60" s="77">
        <v>0.13087399999999999</v>
      </c>
      <c r="AB60" s="77">
        <v>30.393000000000001</v>
      </c>
      <c r="AC60" s="77">
        <v>52.085799999999999</v>
      </c>
      <c r="AD60" s="77">
        <v>0.94302900000000001</v>
      </c>
      <c r="AE60" s="77">
        <v>2.4705000000000001E-2</v>
      </c>
      <c r="AF60" s="77">
        <v>1.6338999999999999E-2</v>
      </c>
      <c r="AG60" s="77">
        <v>13.6313</v>
      </c>
      <c r="AH60" s="77">
        <v>0.291655</v>
      </c>
      <c r="AI60" s="77">
        <v>0.25546799999999997</v>
      </c>
      <c r="AJ60" s="77">
        <v>1.644E-2</v>
      </c>
      <c r="AK60" s="77">
        <v>0</v>
      </c>
      <c r="AL60" s="77">
        <v>4.1399999999999998E-4</v>
      </c>
      <c r="AM60" s="77">
        <v>7.9999999999999996E-6</v>
      </c>
      <c r="AN60" s="77">
        <v>101.589</v>
      </c>
      <c r="AO60" s="77"/>
      <c r="AP60" s="77">
        <v>2.0205999999999998E-2</v>
      </c>
      <c r="AQ60" s="77">
        <v>1.3899999999999999E-2</v>
      </c>
      <c r="AR60" s="77">
        <v>1.3932999999999999E-2</v>
      </c>
      <c r="AS60" s="77">
        <v>1.3065999999999999E-2</v>
      </c>
      <c r="AT60" s="77">
        <v>2.5520999999999999E-2</v>
      </c>
      <c r="AU60" s="77">
        <v>2.6887999999999999E-2</v>
      </c>
      <c r="AV60" s="77">
        <v>2.9647E-2</v>
      </c>
      <c r="AW60" s="77">
        <v>1.0977000000000001E-2</v>
      </c>
      <c r="AX60" s="77">
        <v>1.0352E-2</v>
      </c>
      <c r="AY60" s="77">
        <v>3.1484999999999999E-2</v>
      </c>
      <c r="AZ60" s="77">
        <v>5.2743999999999999E-2</v>
      </c>
      <c r="BA60" s="77">
        <v>2.2362E-2</v>
      </c>
      <c r="BB60" s="77">
        <v>1.5299999999999999E-2</v>
      </c>
      <c r="BC60" s="77">
        <v>2.7237999999999998E-2</v>
      </c>
      <c r="BD60" s="77">
        <v>2.3050000000000001E-2</v>
      </c>
      <c r="BE60" s="77">
        <v>2.6327E-2</v>
      </c>
      <c r="BF60" s="77">
        <v>2.7952999999999999E-2</v>
      </c>
      <c r="BG60" s="77">
        <v>3.2832E-2</v>
      </c>
      <c r="BH60" s="77">
        <v>3.4719E-2</v>
      </c>
      <c r="BI60" s="77">
        <v>3.7726999999999997E-2</v>
      </c>
      <c r="BJ60" s="77">
        <v>1.5358999999999999E-2</v>
      </c>
      <c r="BK60" s="77">
        <v>1.247E-2</v>
      </c>
      <c r="BL60" s="77">
        <v>5.2518000000000002E-2</v>
      </c>
      <c r="BM60" s="77">
        <v>7.7090000000000006E-2</v>
      </c>
      <c r="BN60" s="77">
        <v>5.1240000000000001E-2</v>
      </c>
      <c r="BO60" s="77">
        <v>3.8205000000000003E-2</v>
      </c>
      <c r="BP60" s="77"/>
      <c r="BQ60" s="77">
        <v>1.8268200000000001</v>
      </c>
      <c r="BR60" s="77">
        <v>11.0497</v>
      </c>
      <c r="BS60" s="77">
        <v>0.42058499999999999</v>
      </c>
      <c r="BT60" s="77">
        <v>0.33809099999999997</v>
      </c>
      <c r="BU60" s="77">
        <v>3.5469200000000001</v>
      </c>
      <c r="BV60" s="77">
        <v>69.669899999999998</v>
      </c>
      <c r="BW60" s="77">
        <v>111.122</v>
      </c>
      <c r="BX60" s="77">
        <v>0.460559</v>
      </c>
      <c r="BY60" s="77">
        <v>3.7202000000000002</v>
      </c>
      <c r="BZ60" s="77">
        <v>14.1844</v>
      </c>
      <c r="CA60" s="77">
        <v>228.464</v>
      </c>
      <c r="CB60" s="77">
        <v>104629600</v>
      </c>
      <c r="CC60" s="77">
        <v>4356.37</v>
      </c>
      <c r="CD60" s="3"/>
      <c r="CE60" s="3">
        <v>20</v>
      </c>
      <c r="CF60" s="3">
        <v>20</v>
      </c>
      <c r="CG60" s="3">
        <v>20</v>
      </c>
      <c r="CH60" s="3">
        <v>20</v>
      </c>
      <c r="CI60" s="3">
        <v>20</v>
      </c>
      <c r="CJ60" s="3">
        <v>20</v>
      </c>
      <c r="CK60" s="3">
        <v>20</v>
      </c>
      <c r="CL60" s="3">
        <v>20</v>
      </c>
      <c r="CM60" s="3">
        <v>20</v>
      </c>
      <c r="CN60" s="3">
        <v>20</v>
      </c>
      <c r="CO60" s="3">
        <v>20</v>
      </c>
      <c r="CP60" s="3">
        <v>20</v>
      </c>
      <c r="CQ60" s="3">
        <v>20</v>
      </c>
      <c r="CR60" s="3"/>
      <c r="CS60" s="3">
        <v>10</v>
      </c>
      <c r="CT60" s="3">
        <v>10</v>
      </c>
      <c r="CU60" s="3">
        <v>10</v>
      </c>
      <c r="CV60" s="3">
        <v>10</v>
      </c>
      <c r="CW60" s="3">
        <v>10</v>
      </c>
      <c r="CX60" s="3">
        <v>10</v>
      </c>
      <c r="CY60" s="3">
        <v>10</v>
      </c>
      <c r="CZ60" s="3">
        <v>10</v>
      </c>
      <c r="DA60" s="3">
        <v>10</v>
      </c>
      <c r="DB60" s="3">
        <v>10</v>
      </c>
      <c r="DC60" s="3">
        <v>10</v>
      </c>
      <c r="DD60" s="3">
        <v>10</v>
      </c>
      <c r="DE60" s="3">
        <v>10</v>
      </c>
      <c r="DF60" s="3">
        <v>10</v>
      </c>
      <c r="DG60" s="3">
        <v>10</v>
      </c>
      <c r="DH60" s="3">
        <v>10</v>
      </c>
      <c r="DI60" s="3">
        <v>10</v>
      </c>
      <c r="DJ60" s="3">
        <v>10</v>
      </c>
      <c r="DK60" s="3">
        <v>10</v>
      </c>
      <c r="DL60" s="3">
        <v>10</v>
      </c>
      <c r="DM60" s="3">
        <v>10</v>
      </c>
      <c r="DN60" s="3">
        <v>10</v>
      </c>
      <c r="DO60" s="3">
        <v>10</v>
      </c>
      <c r="DP60" s="3">
        <v>10</v>
      </c>
      <c r="DQ60" s="3">
        <v>10</v>
      </c>
      <c r="DR60" s="3">
        <v>10</v>
      </c>
      <c r="DS60" s="3"/>
      <c r="DT60" s="3">
        <v>0.22977</v>
      </c>
      <c r="DU60" s="3">
        <v>2.1120000000000002E-3</v>
      </c>
      <c r="DV60" s="3">
        <v>1.2443900000000001</v>
      </c>
      <c r="DW60" s="3">
        <v>1.1997100000000001</v>
      </c>
      <c r="DX60" s="3">
        <v>1.2269E-2</v>
      </c>
      <c r="DY60" s="3">
        <v>3.2000000000000003E-4</v>
      </c>
      <c r="DZ60" s="3">
        <v>1.45E-4</v>
      </c>
      <c r="EA60" s="3">
        <v>0.71107399999999998</v>
      </c>
      <c r="EB60" s="3">
        <v>1.9059E-2</v>
      </c>
      <c r="EC60" s="3">
        <v>2.3019999999999998E-3</v>
      </c>
      <c r="ED60" s="3">
        <v>1.47E-4</v>
      </c>
      <c r="EE60" s="3">
        <v>0</v>
      </c>
      <c r="EF60" s="3">
        <v>3.0000000000000001E-6</v>
      </c>
      <c r="EG60" s="11"/>
    </row>
    <row r="61" spans="1:137" s="43" customFormat="1" x14ac:dyDescent="0.25">
      <c r="A61" s="11"/>
      <c r="B61" s="11" t="s">
        <v>180</v>
      </c>
      <c r="C61" s="105">
        <v>31</v>
      </c>
      <c r="D61" s="105">
        <v>40</v>
      </c>
      <c r="E61" s="105">
        <v>15</v>
      </c>
      <c r="F61" s="105">
        <v>10</v>
      </c>
      <c r="G61" s="105">
        <v>1</v>
      </c>
      <c r="H61" s="105">
        <v>879</v>
      </c>
      <c r="I61" s="105">
        <v>1</v>
      </c>
      <c r="J61" s="77">
        <v>2.8432599999999999</v>
      </c>
      <c r="K61" s="77">
        <v>7.9727999999999993E-2</v>
      </c>
      <c r="L61" s="77">
        <v>16.546600000000002</v>
      </c>
      <c r="M61" s="77">
        <v>24.192900000000002</v>
      </c>
      <c r="N61" s="77">
        <v>0.70696999999999999</v>
      </c>
      <c r="O61" s="77">
        <v>-7.7799999999999996E-3</v>
      </c>
      <c r="P61" s="77">
        <v>-1.3480000000000001E-2</v>
      </c>
      <c r="Q61" s="77">
        <v>9.7517999999999994</v>
      </c>
      <c r="R61" s="77">
        <v>0.22945199999999999</v>
      </c>
      <c r="S61" s="77">
        <v>0.11594500000000001</v>
      </c>
      <c r="T61" s="77">
        <v>7.4960000000000001E-3</v>
      </c>
      <c r="U61" s="77">
        <v>4.2259999999999997E-3</v>
      </c>
      <c r="V61" s="77">
        <v>-1.469E-2</v>
      </c>
      <c r="W61" s="77">
        <v>47.525100000000002</v>
      </c>
      <c r="X61" s="77">
        <v>101.968</v>
      </c>
      <c r="Y61" s="77"/>
      <c r="Z61" s="77">
        <v>3.8326500000000001</v>
      </c>
      <c r="AA61" s="77">
        <v>0.132213</v>
      </c>
      <c r="AB61" s="77">
        <v>31.264600000000002</v>
      </c>
      <c r="AC61" s="77">
        <v>51.757300000000001</v>
      </c>
      <c r="AD61" s="77">
        <v>0.90951499999999996</v>
      </c>
      <c r="AE61" s="77">
        <v>-1.005E-2</v>
      </c>
      <c r="AF61" s="77">
        <v>-1.7149999999999999E-2</v>
      </c>
      <c r="AG61" s="77">
        <v>13.6447</v>
      </c>
      <c r="AH61" s="77">
        <v>0.27639599999999998</v>
      </c>
      <c r="AI61" s="77">
        <v>0.19340299999999999</v>
      </c>
      <c r="AJ61" s="77">
        <v>1.0954999999999999E-2</v>
      </c>
      <c r="AK61" s="77">
        <v>9.6830000000000006E-3</v>
      </c>
      <c r="AL61" s="77">
        <v>-3.6670000000000001E-2</v>
      </c>
      <c r="AM61" s="77">
        <v>0</v>
      </c>
      <c r="AN61" s="77">
        <v>101.968</v>
      </c>
      <c r="AO61" s="77"/>
      <c r="AP61" s="77">
        <v>2.1451000000000001E-2</v>
      </c>
      <c r="AQ61" s="77">
        <v>1.3691999999999999E-2</v>
      </c>
      <c r="AR61" s="77">
        <v>1.3521999999999999E-2</v>
      </c>
      <c r="AS61" s="77">
        <v>1.2818E-2</v>
      </c>
      <c r="AT61" s="77">
        <v>2.6186000000000001E-2</v>
      </c>
      <c r="AU61" s="77">
        <v>2.9571E-2</v>
      </c>
      <c r="AV61" s="77">
        <v>3.1343999999999997E-2</v>
      </c>
      <c r="AW61" s="77">
        <v>1.1049E-2</v>
      </c>
      <c r="AX61" s="77">
        <v>1.0881999999999999E-2</v>
      </c>
      <c r="AY61" s="77">
        <v>3.2101999999999999E-2</v>
      </c>
      <c r="AZ61" s="77">
        <v>5.7334999999999997E-2</v>
      </c>
      <c r="BA61" s="77">
        <v>2.0702999999999999E-2</v>
      </c>
      <c r="BB61" s="77">
        <v>1.5419E-2</v>
      </c>
      <c r="BC61" s="77">
        <v>2.8915E-2</v>
      </c>
      <c r="BD61" s="77">
        <v>2.2704999999999999E-2</v>
      </c>
      <c r="BE61" s="77">
        <v>2.5548999999999999E-2</v>
      </c>
      <c r="BF61" s="77">
        <v>2.7421999999999998E-2</v>
      </c>
      <c r="BG61" s="77">
        <v>3.3688000000000003E-2</v>
      </c>
      <c r="BH61" s="77">
        <v>3.8183000000000002E-2</v>
      </c>
      <c r="BI61" s="77">
        <v>3.9885999999999998E-2</v>
      </c>
      <c r="BJ61" s="77">
        <v>1.5459000000000001E-2</v>
      </c>
      <c r="BK61" s="77">
        <v>1.3109000000000001E-2</v>
      </c>
      <c r="BL61" s="77">
        <v>5.3548999999999999E-2</v>
      </c>
      <c r="BM61" s="77">
        <v>8.3798999999999998E-2</v>
      </c>
      <c r="BN61" s="77">
        <v>4.7439000000000002E-2</v>
      </c>
      <c r="BO61" s="77">
        <v>3.8502000000000002E-2</v>
      </c>
      <c r="BP61" s="77"/>
      <c r="BQ61" s="77">
        <v>1.82117</v>
      </c>
      <c r="BR61" s="77">
        <v>10.8668</v>
      </c>
      <c r="BS61" s="77">
        <v>0.41441099999999997</v>
      </c>
      <c r="BT61" s="77">
        <v>0.33949099999999999</v>
      </c>
      <c r="BU61" s="77">
        <v>3.6476199999999999</v>
      </c>
      <c r="BV61" s="77">
        <v>-175.9</v>
      </c>
      <c r="BW61" s="77">
        <v>-107.44</v>
      </c>
      <c r="BX61" s="77">
        <v>0.46047199999999999</v>
      </c>
      <c r="BY61" s="77">
        <v>3.9136199999999999</v>
      </c>
      <c r="BZ61" s="77">
        <v>17.665400000000002</v>
      </c>
      <c r="CA61" s="77">
        <v>367.44900000000001</v>
      </c>
      <c r="CB61" s="77">
        <v>238.065</v>
      </c>
      <c r="CC61" s="77">
        <v>-44.484000000000002</v>
      </c>
      <c r="CD61" s="3"/>
      <c r="CE61" s="3">
        <v>20</v>
      </c>
      <c r="CF61" s="3">
        <v>20</v>
      </c>
      <c r="CG61" s="3">
        <v>20</v>
      </c>
      <c r="CH61" s="3">
        <v>20</v>
      </c>
      <c r="CI61" s="3">
        <v>20</v>
      </c>
      <c r="CJ61" s="3">
        <v>20</v>
      </c>
      <c r="CK61" s="3">
        <v>20</v>
      </c>
      <c r="CL61" s="3">
        <v>20</v>
      </c>
      <c r="CM61" s="3">
        <v>20</v>
      </c>
      <c r="CN61" s="3">
        <v>20</v>
      </c>
      <c r="CO61" s="3">
        <v>20</v>
      </c>
      <c r="CP61" s="3">
        <v>20</v>
      </c>
      <c r="CQ61" s="3">
        <v>20</v>
      </c>
      <c r="CR61" s="3"/>
      <c r="CS61" s="3">
        <v>10</v>
      </c>
      <c r="CT61" s="3">
        <v>10</v>
      </c>
      <c r="CU61" s="3">
        <v>10</v>
      </c>
      <c r="CV61" s="3">
        <v>10</v>
      </c>
      <c r="CW61" s="3">
        <v>10</v>
      </c>
      <c r="CX61" s="3">
        <v>10</v>
      </c>
      <c r="CY61" s="3">
        <v>10</v>
      </c>
      <c r="CZ61" s="3">
        <v>10</v>
      </c>
      <c r="DA61" s="3">
        <v>10</v>
      </c>
      <c r="DB61" s="3">
        <v>10</v>
      </c>
      <c r="DC61" s="3">
        <v>10</v>
      </c>
      <c r="DD61" s="3">
        <v>10</v>
      </c>
      <c r="DE61" s="3">
        <v>10</v>
      </c>
      <c r="DF61" s="3">
        <v>10</v>
      </c>
      <c r="DG61" s="3">
        <v>10</v>
      </c>
      <c r="DH61" s="3">
        <v>10</v>
      </c>
      <c r="DI61" s="3">
        <v>10</v>
      </c>
      <c r="DJ61" s="3">
        <v>10</v>
      </c>
      <c r="DK61" s="3">
        <v>10</v>
      </c>
      <c r="DL61" s="3">
        <v>10</v>
      </c>
      <c r="DM61" s="3">
        <v>10</v>
      </c>
      <c r="DN61" s="3">
        <v>10</v>
      </c>
      <c r="DO61" s="3">
        <v>10</v>
      </c>
      <c r="DP61" s="3">
        <v>10</v>
      </c>
      <c r="DQ61" s="3">
        <v>10</v>
      </c>
      <c r="DR61" s="3">
        <v>10</v>
      </c>
      <c r="DS61" s="3"/>
      <c r="DT61" s="3">
        <v>0.23218800000000001</v>
      </c>
      <c r="DU61" s="3">
        <v>2.137E-3</v>
      </c>
      <c r="DV61" s="3">
        <v>1.2808999999999999</v>
      </c>
      <c r="DW61" s="3">
        <v>1.1893</v>
      </c>
      <c r="DX61" s="3">
        <v>1.1831E-2</v>
      </c>
      <c r="DY61" s="3">
        <v>-1.2999999999999999E-4</v>
      </c>
      <c r="DZ61" s="3">
        <v>-1.4999999999999999E-4</v>
      </c>
      <c r="EA61" s="3">
        <v>0.71168200000000004</v>
      </c>
      <c r="EB61" s="3">
        <v>1.8058999999999999E-2</v>
      </c>
      <c r="EC61" s="3">
        <v>1.743E-3</v>
      </c>
      <c r="ED61" s="3">
        <v>9.7999999999999997E-5</v>
      </c>
      <c r="EE61" s="3">
        <v>1.9100000000000001E-4</v>
      </c>
      <c r="EF61" s="3">
        <v>-2.3000000000000001E-4</v>
      </c>
      <c r="EG61" s="11"/>
    </row>
    <row r="62" spans="1:137" s="43" customFormat="1" x14ac:dyDescent="0.25">
      <c r="A62" s="11"/>
      <c r="B62" s="11" t="s">
        <v>180</v>
      </c>
      <c r="C62" s="105">
        <v>31</v>
      </c>
      <c r="D62" s="105">
        <v>40</v>
      </c>
      <c r="E62" s="105">
        <v>15</v>
      </c>
      <c r="F62" s="105">
        <v>10</v>
      </c>
      <c r="G62" s="105">
        <v>1</v>
      </c>
      <c r="H62" s="105">
        <v>880</v>
      </c>
      <c r="I62" s="105">
        <v>2</v>
      </c>
      <c r="J62" s="77">
        <v>2.7090200000000002</v>
      </c>
      <c r="K62" s="77">
        <v>6.2264E-2</v>
      </c>
      <c r="L62" s="77">
        <v>16.53</v>
      </c>
      <c r="M62" s="77">
        <v>23.805900000000001</v>
      </c>
      <c r="N62" s="77">
        <v>0.63170800000000005</v>
      </c>
      <c r="O62" s="77">
        <v>3.689E-3</v>
      </c>
      <c r="P62" s="77">
        <v>-2.1190000000000001E-2</v>
      </c>
      <c r="Q62" s="77">
        <v>9.9417299999999997</v>
      </c>
      <c r="R62" s="77">
        <v>0.219023</v>
      </c>
      <c r="S62" s="77">
        <v>0.13714299999999999</v>
      </c>
      <c r="T62" s="77">
        <v>-3.7499999999999999E-3</v>
      </c>
      <c r="U62" s="77">
        <v>2.8159999999999999E-3</v>
      </c>
      <c r="V62" s="77">
        <v>-5.1999999999999998E-3</v>
      </c>
      <c r="W62" s="77">
        <v>47.085799999999999</v>
      </c>
      <c r="X62" s="77">
        <v>101.099</v>
      </c>
      <c r="Y62" s="77"/>
      <c r="Z62" s="77">
        <v>3.6516899999999999</v>
      </c>
      <c r="AA62" s="77">
        <v>0.103252</v>
      </c>
      <c r="AB62" s="77">
        <v>31.2331</v>
      </c>
      <c r="AC62" s="77">
        <v>50.929299999999998</v>
      </c>
      <c r="AD62" s="77">
        <v>0.81269100000000005</v>
      </c>
      <c r="AE62" s="77">
        <v>4.7629999999999999E-3</v>
      </c>
      <c r="AF62" s="77">
        <v>-2.6960000000000001E-2</v>
      </c>
      <c r="AG62" s="77">
        <v>13.910500000000001</v>
      </c>
      <c r="AH62" s="77">
        <v>0.26383400000000001</v>
      </c>
      <c r="AI62" s="77">
        <v>0.22876199999999999</v>
      </c>
      <c r="AJ62" s="77">
        <v>-5.4799999999999996E-3</v>
      </c>
      <c r="AK62" s="77">
        <v>6.4520000000000003E-3</v>
      </c>
      <c r="AL62" s="77">
        <v>-1.299E-2</v>
      </c>
      <c r="AM62" s="77">
        <v>0</v>
      </c>
      <c r="AN62" s="77">
        <v>101.099</v>
      </c>
      <c r="AO62" s="77"/>
      <c r="AP62" s="77">
        <v>2.189E-2</v>
      </c>
      <c r="AQ62" s="77">
        <v>1.5143999999999999E-2</v>
      </c>
      <c r="AR62" s="77">
        <v>1.3341E-2</v>
      </c>
      <c r="AS62" s="77">
        <v>1.3759E-2</v>
      </c>
      <c r="AT62" s="77">
        <v>2.7467999999999999E-2</v>
      </c>
      <c r="AU62" s="77">
        <v>2.8494999999999999E-2</v>
      </c>
      <c r="AV62" s="77">
        <v>3.1477999999999999E-2</v>
      </c>
      <c r="AW62" s="77">
        <v>1.179E-2</v>
      </c>
      <c r="AX62" s="77">
        <v>1.0344000000000001E-2</v>
      </c>
      <c r="AY62" s="77">
        <v>2.9433000000000001E-2</v>
      </c>
      <c r="AZ62" s="77">
        <v>5.8467999999999999E-2</v>
      </c>
      <c r="BA62" s="77">
        <v>2.1950000000000001E-2</v>
      </c>
      <c r="BB62" s="77">
        <v>1.5733E-2</v>
      </c>
      <c r="BC62" s="77">
        <v>2.9508E-2</v>
      </c>
      <c r="BD62" s="77">
        <v>2.5113E-2</v>
      </c>
      <c r="BE62" s="77">
        <v>2.5207E-2</v>
      </c>
      <c r="BF62" s="77">
        <v>2.9436E-2</v>
      </c>
      <c r="BG62" s="77">
        <v>3.5338000000000001E-2</v>
      </c>
      <c r="BH62" s="77">
        <v>3.6794E-2</v>
      </c>
      <c r="BI62" s="77">
        <v>4.0056000000000001E-2</v>
      </c>
      <c r="BJ62" s="77">
        <v>1.6497000000000001E-2</v>
      </c>
      <c r="BK62" s="77">
        <v>1.2460000000000001E-2</v>
      </c>
      <c r="BL62" s="77">
        <v>4.9095E-2</v>
      </c>
      <c r="BM62" s="77">
        <v>8.5455000000000003E-2</v>
      </c>
      <c r="BN62" s="77">
        <v>5.0297000000000001E-2</v>
      </c>
      <c r="BO62" s="77">
        <v>3.9285E-2</v>
      </c>
      <c r="BP62" s="77"/>
      <c r="BQ62" s="77">
        <v>1.87009</v>
      </c>
      <c r="BR62" s="77">
        <v>14.0968</v>
      </c>
      <c r="BS62" s="77">
        <v>0.414551</v>
      </c>
      <c r="BT62" s="77">
        <v>0.34254699999999999</v>
      </c>
      <c r="BU62" s="77">
        <v>3.96082</v>
      </c>
      <c r="BV62" s="77">
        <v>367.46800000000002</v>
      </c>
      <c r="BW62" s="77">
        <v>-67.834000000000003</v>
      </c>
      <c r="BX62" s="77">
        <v>0.45649600000000001</v>
      </c>
      <c r="BY62" s="77">
        <v>3.9700199999999999</v>
      </c>
      <c r="BZ62" s="77">
        <v>14.908899999999999</v>
      </c>
      <c r="CA62" s="77">
        <v>-728.41</v>
      </c>
      <c r="CB62" s="77">
        <v>374.21</v>
      </c>
      <c r="CC62" s="77">
        <v>-137.87</v>
      </c>
      <c r="CD62" s="3"/>
      <c r="CE62" s="3">
        <v>20</v>
      </c>
      <c r="CF62" s="3">
        <v>20</v>
      </c>
      <c r="CG62" s="3">
        <v>20</v>
      </c>
      <c r="CH62" s="3">
        <v>20</v>
      </c>
      <c r="CI62" s="3">
        <v>20</v>
      </c>
      <c r="CJ62" s="3">
        <v>20</v>
      </c>
      <c r="CK62" s="3">
        <v>20</v>
      </c>
      <c r="CL62" s="3">
        <v>20</v>
      </c>
      <c r="CM62" s="3">
        <v>20</v>
      </c>
      <c r="CN62" s="3">
        <v>20</v>
      </c>
      <c r="CO62" s="3">
        <v>20</v>
      </c>
      <c r="CP62" s="3">
        <v>20</v>
      </c>
      <c r="CQ62" s="3">
        <v>20</v>
      </c>
      <c r="CR62" s="3"/>
      <c r="CS62" s="3">
        <v>10</v>
      </c>
      <c r="CT62" s="3">
        <v>10</v>
      </c>
      <c r="CU62" s="3">
        <v>10</v>
      </c>
      <c r="CV62" s="3">
        <v>10</v>
      </c>
      <c r="CW62" s="3">
        <v>10</v>
      </c>
      <c r="CX62" s="3">
        <v>10</v>
      </c>
      <c r="CY62" s="3">
        <v>10</v>
      </c>
      <c r="CZ62" s="3">
        <v>10</v>
      </c>
      <c r="DA62" s="3">
        <v>10</v>
      </c>
      <c r="DB62" s="3">
        <v>10</v>
      </c>
      <c r="DC62" s="3">
        <v>10</v>
      </c>
      <c r="DD62" s="3">
        <v>10</v>
      </c>
      <c r="DE62" s="3">
        <v>10</v>
      </c>
      <c r="DF62" s="3">
        <v>10</v>
      </c>
      <c r="DG62" s="3">
        <v>10</v>
      </c>
      <c r="DH62" s="3">
        <v>10</v>
      </c>
      <c r="DI62" s="3">
        <v>10</v>
      </c>
      <c r="DJ62" s="3">
        <v>10</v>
      </c>
      <c r="DK62" s="3">
        <v>10</v>
      </c>
      <c r="DL62" s="3">
        <v>10</v>
      </c>
      <c r="DM62" s="3">
        <v>10</v>
      </c>
      <c r="DN62" s="3">
        <v>10</v>
      </c>
      <c r="DO62" s="3">
        <v>10</v>
      </c>
      <c r="DP62" s="3">
        <v>10</v>
      </c>
      <c r="DQ62" s="3">
        <v>10</v>
      </c>
      <c r="DR62" s="3">
        <v>10</v>
      </c>
      <c r="DS62" s="3"/>
      <c r="DT62" s="3">
        <v>0.221108</v>
      </c>
      <c r="DU62" s="3">
        <v>1.67E-3</v>
      </c>
      <c r="DV62" s="3">
        <v>1.28054</v>
      </c>
      <c r="DW62" s="3">
        <v>1.16994</v>
      </c>
      <c r="DX62" s="3">
        <v>1.0571000000000001E-2</v>
      </c>
      <c r="DY62" s="3">
        <v>6.2000000000000003E-5</v>
      </c>
      <c r="DZ62" s="3">
        <v>-2.4000000000000001E-4</v>
      </c>
      <c r="EA62" s="3">
        <v>0.72572599999999998</v>
      </c>
      <c r="EB62" s="3">
        <v>1.7256000000000001E-2</v>
      </c>
      <c r="EC62" s="3">
        <v>2.0609999999999999E-3</v>
      </c>
      <c r="ED62" s="3">
        <v>-5.0000000000000002E-5</v>
      </c>
      <c r="EE62" s="3">
        <v>1.27E-4</v>
      </c>
      <c r="EF62" s="3">
        <v>-8.0000000000000007E-5</v>
      </c>
      <c r="EG62" s="11"/>
    </row>
    <row r="63" spans="1:137" s="43" customFormat="1" x14ac:dyDescent="0.25">
      <c r="A63" s="11"/>
      <c r="B63" s="11" t="s">
        <v>180</v>
      </c>
      <c r="C63" s="105">
        <v>31</v>
      </c>
      <c r="D63" s="105">
        <v>40</v>
      </c>
      <c r="E63" s="105">
        <v>15</v>
      </c>
      <c r="F63" s="105">
        <v>10</v>
      </c>
      <c r="G63" s="105">
        <v>1</v>
      </c>
      <c r="H63" s="105">
        <v>881</v>
      </c>
      <c r="I63" s="105">
        <v>3</v>
      </c>
      <c r="J63" s="77">
        <v>2.6476899999999999</v>
      </c>
      <c r="K63" s="77">
        <v>7.1219000000000005E-2</v>
      </c>
      <c r="L63" s="77">
        <v>16.353999999999999</v>
      </c>
      <c r="M63" s="77">
        <v>23.7606</v>
      </c>
      <c r="N63" s="77">
        <v>0.63121300000000002</v>
      </c>
      <c r="O63" s="77">
        <v>2.4216000000000001E-2</v>
      </c>
      <c r="P63" s="77">
        <v>-1.6049999999999998E-2</v>
      </c>
      <c r="Q63" s="77">
        <v>9.8803599999999996</v>
      </c>
      <c r="R63" s="77">
        <v>0.21779599999999999</v>
      </c>
      <c r="S63" s="77">
        <v>0.11933100000000001</v>
      </c>
      <c r="T63" s="77">
        <v>-2.6239999999999999E-2</v>
      </c>
      <c r="U63" s="77">
        <v>1.2669E-2</v>
      </c>
      <c r="V63" s="77">
        <v>-2.8600000000000001E-3</v>
      </c>
      <c r="W63" s="77">
        <v>46.8386</v>
      </c>
      <c r="X63" s="77">
        <v>100.51300000000001</v>
      </c>
      <c r="Y63" s="77"/>
      <c r="Z63" s="77">
        <v>3.5690200000000001</v>
      </c>
      <c r="AA63" s="77">
        <v>0.118102</v>
      </c>
      <c r="AB63" s="77">
        <v>30.900600000000001</v>
      </c>
      <c r="AC63" s="77">
        <v>50.8324</v>
      </c>
      <c r="AD63" s="77">
        <v>0.81205400000000005</v>
      </c>
      <c r="AE63" s="77">
        <v>3.1268999999999998E-2</v>
      </c>
      <c r="AF63" s="77">
        <v>-2.0420000000000001E-2</v>
      </c>
      <c r="AG63" s="77">
        <v>13.8246</v>
      </c>
      <c r="AH63" s="77">
        <v>0.262355</v>
      </c>
      <c r="AI63" s="77">
        <v>0.19905100000000001</v>
      </c>
      <c r="AJ63" s="77">
        <v>-3.8350000000000002E-2</v>
      </c>
      <c r="AK63" s="77">
        <v>2.9028999999999999E-2</v>
      </c>
      <c r="AL63" s="77">
        <v>-7.1399999999999996E-3</v>
      </c>
      <c r="AM63" s="77">
        <v>0</v>
      </c>
      <c r="AN63" s="77">
        <v>100.51300000000001</v>
      </c>
      <c r="AO63" s="77"/>
      <c r="AP63" s="77">
        <v>2.3349999999999999E-2</v>
      </c>
      <c r="AQ63" s="77">
        <v>1.4356000000000001E-2</v>
      </c>
      <c r="AR63" s="77">
        <v>1.2071999999999999E-2</v>
      </c>
      <c r="AS63" s="77">
        <v>1.2539E-2</v>
      </c>
      <c r="AT63" s="77">
        <v>2.7229E-2</v>
      </c>
      <c r="AU63" s="77">
        <v>2.6120999999999998E-2</v>
      </c>
      <c r="AV63" s="77">
        <v>3.0564999999999998E-2</v>
      </c>
      <c r="AW63" s="77">
        <v>1.0945E-2</v>
      </c>
      <c r="AX63" s="77">
        <v>1.0484E-2</v>
      </c>
      <c r="AY63" s="77">
        <v>2.9752000000000001E-2</v>
      </c>
      <c r="AZ63" s="77">
        <v>6.1598E-2</v>
      </c>
      <c r="BA63" s="77">
        <v>1.9349999999999999E-2</v>
      </c>
      <c r="BB63" s="77">
        <v>1.5674E-2</v>
      </c>
      <c r="BC63" s="77">
        <v>3.1475000000000003E-2</v>
      </c>
      <c r="BD63" s="77">
        <v>2.3806000000000001E-2</v>
      </c>
      <c r="BE63" s="77">
        <v>2.281E-2</v>
      </c>
      <c r="BF63" s="77">
        <v>2.6825000000000002E-2</v>
      </c>
      <c r="BG63" s="77">
        <v>3.5029999999999999E-2</v>
      </c>
      <c r="BH63" s="77">
        <v>3.3729000000000002E-2</v>
      </c>
      <c r="BI63" s="77">
        <v>3.8893999999999998E-2</v>
      </c>
      <c r="BJ63" s="77">
        <v>1.5315E-2</v>
      </c>
      <c r="BK63" s="77">
        <v>1.2629E-2</v>
      </c>
      <c r="BL63" s="77">
        <v>4.9627999999999999E-2</v>
      </c>
      <c r="BM63" s="77">
        <v>9.0028999999999998E-2</v>
      </c>
      <c r="BN63" s="77">
        <v>4.4338000000000002E-2</v>
      </c>
      <c r="BO63" s="77">
        <v>3.9137999999999999E-2</v>
      </c>
      <c r="BP63" s="77"/>
      <c r="BQ63" s="77">
        <v>1.89761</v>
      </c>
      <c r="BR63" s="77">
        <v>12.2081</v>
      </c>
      <c r="BS63" s="77">
        <v>0.41627399999999998</v>
      </c>
      <c r="BT63" s="77">
        <v>0.342443</v>
      </c>
      <c r="BU63" s="77">
        <v>3.9524699999999999</v>
      </c>
      <c r="BV63" s="77">
        <v>54.3414</v>
      </c>
      <c r="BW63" s="77">
        <v>-87.533000000000001</v>
      </c>
      <c r="BX63" s="77">
        <v>0.45730999999999999</v>
      </c>
      <c r="BY63" s="77">
        <v>4.0010199999999996</v>
      </c>
      <c r="BZ63" s="77">
        <v>16.609200000000001</v>
      </c>
      <c r="CA63" s="77">
        <v>-104</v>
      </c>
      <c r="CB63" s="77">
        <v>79.340999999999994</v>
      </c>
      <c r="CC63" s="77">
        <v>-253.51</v>
      </c>
      <c r="CD63" s="3"/>
      <c r="CE63" s="3">
        <v>20</v>
      </c>
      <c r="CF63" s="3">
        <v>20</v>
      </c>
      <c r="CG63" s="3">
        <v>20</v>
      </c>
      <c r="CH63" s="3">
        <v>20</v>
      </c>
      <c r="CI63" s="3">
        <v>20</v>
      </c>
      <c r="CJ63" s="3">
        <v>20</v>
      </c>
      <c r="CK63" s="3">
        <v>20</v>
      </c>
      <c r="CL63" s="3">
        <v>20</v>
      </c>
      <c r="CM63" s="3">
        <v>20</v>
      </c>
      <c r="CN63" s="3">
        <v>20</v>
      </c>
      <c r="CO63" s="3">
        <v>20</v>
      </c>
      <c r="CP63" s="3">
        <v>20</v>
      </c>
      <c r="CQ63" s="3">
        <v>20</v>
      </c>
      <c r="CR63" s="3"/>
      <c r="CS63" s="3">
        <v>10</v>
      </c>
      <c r="CT63" s="3">
        <v>10</v>
      </c>
      <c r="CU63" s="3">
        <v>10</v>
      </c>
      <c r="CV63" s="3">
        <v>10</v>
      </c>
      <c r="CW63" s="3">
        <v>10</v>
      </c>
      <c r="CX63" s="3">
        <v>10</v>
      </c>
      <c r="CY63" s="3">
        <v>10</v>
      </c>
      <c r="CZ63" s="3">
        <v>10</v>
      </c>
      <c r="DA63" s="3">
        <v>10</v>
      </c>
      <c r="DB63" s="3">
        <v>10</v>
      </c>
      <c r="DC63" s="3">
        <v>10</v>
      </c>
      <c r="DD63" s="3">
        <v>10</v>
      </c>
      <c r="DE63" s="3">
        <v>10</v>
      </c>
      <c r="DF63" s="3">
        <v>10</v>
      </c>
      <c r="DG63" s="3">
        <v>10</v>
      </c>
      <c r="DH63" s="3">
        <v>10</v>
      </c>
      <c r="DI63" s="3">
        <v>10</v>
      </c>
      <c r="DJ63" s="3">
        <v>10</v>
      </c>
      <c r="DK63" s="3">
        <v>10</v>
      </c>
      <c r="DL63" s="3">
        <v>10</v>
      </c>
      <c r="DM63" s="3">
        <v>10</v>
      </c>
      <c r="DN63" s="3">
        <v>10</v>
      </c>
      <c r="DO63" s="3">
        <v>10</v>
      </c>
      <c r="DP63" s="3">
        <v>10</v>
      </c>
      <c r="DQ63" s="3">
        <v>10</v>
      </c>
      <c r="DR63" s="3">
        <v>10</v>
      </c>
      <c r="DS63" s="3"/>
      <c r="DT63" s="3">
        <v>0.21604100000000001</v>
      </c>
      <c r="DU63" s="3">
        <v>1.9109999999999999E-3</v>
      </c>
      <c r="DV63" s="3">
        <v>1.2671399999999999</v>
      </c>
      <c r="DW63" s="3">
        <v>1.1684699999999999</v>
      </c>
      <c r="DX63" s="3">
        <v>1.0562999999999999E-2</v>
      </c>
      <c r="DY63" s="3">
        <v>4.0499999999999998E-4</v>
      </c>
      <c r="DZ63" s="3">
        <v>-1.8000000000000001E-4</v>
      </c>
      <c r="EA63" s="3">
        <v>0.72115600000000002</v>
      </c>
      <c r="EB63" s="3">
        <v>1.7156999999999999E-2</v>
      </c>
      <c r="EC63" s="3">
        <v>1.7930000000000001E-3</v>
      </c>
      <c r="ED63" s="3">
        <v>-3.4000000000000002E-4</v>
      </c>
      <c r="EE63" s="3">
        <v>5.7300000000000005E-4</v>
      </c>
      <c r="EF63" s="3">
        <v>-5.0000000000000002E-5</v>
      </c>
      <c r="EG63" s="11"/>
    </row>
    <row r="64" spans="1:137" s="43" customFormat="1" x14ac:dyDescent="0.25">
      <c r="A64" s="11"/>
      <c r="B64" s="11" t="s">
        <v>180</v>
      </c>
      <c r="C64" s="105">
        <v>31</v>
      </c>
      <c r="D64" s="105">
        <v>40</v>
      </c>
      <c r="E64" s="105">
        <v>15</v>
      </c>
      <c r="F64" s="105">
        <v>10</v>
      </c>
      <c r="G64" s="105">
        <v>1</v>
      </c>
      <c r="H64" s="105">
        <v>884</v>
      </c>
      <c r="I64" s="105">
        <v>6</v>
      </c>
      <c r="J64" s="77">
        <v>2.7078500000000001</v>
      </c>
      <c r="K64" s="77">
        <v>7.9374E-2</v>
      </c>
      <c r="L64" s="77">
        <v>16.267800000000001</v>
      </c>
      <c r="M64" s="77">
        <v>24.19</v>
      </c>
      <c r="N64" s="77">
        <v>0.682867</v>
      </c>
      <c r="O64" s="77">
        <v>-2.5839999999999998E-2</v>
      </c>
      <c r="P64" s="77">
        <v>-1.668E-2</v>
      </c>
      <c r="Q64" s="77">
        <v>9.6617099999999994</v>
      </c>
      <c r="R64" s="77">
        <v>0.22765199999999999</v>
      </c>
      <c r="S64" s="77">
        <v>0.114884</v>
      </c>
      <c r="T64" s="77">
        <v>3.7520000000000001E-3</v>
      </c>
      <c r="U64" s="77">
        <v>1.8301999999999999E-2</v>
      </c>
      <c r="V64" s="77">
        <v>-4.6100000000000004E-3</v>
      </c>
      <c r="W64" s="77">
        <v>47.207900000000002</v>
      </c>
      <c r="X64" s="77">
        <v>101.11499999999999</v>
      </c>
      <c r="Y64" s="77"/>
      <c r="Z64" s="77">
        <v>3.6501199999999998</v>
      </c>
      <c r="AA64" s="77">
        <v>0.13162599999999999</v>
      </c>
      <c r="AB64" s="77">
        <v>30.7377</v>
      </c>
      <c r="AC64" s="77">
        <v>51.751100000000001</v>
      </c>
      <c r="AD64" s="77">
        <v>0.87850600000000001</v>
      </c>
      <c r="AE64" s="77">
        <v>-3.3360000000000001E-2</v>
      </c>
      <c r="AF64" s="77">
        <v>-2.1219999999999999E-2</v>
      </c>
      <c r="AG64" s="77">
        <v>13.518700000000001</v>
      </c>
      <c r="AH64" s="77">
        <v>0.274229</v>
      </c>
      <c r="AI64" s="77">
        <v>0.191633</v>
      </c>
      <c r="AJ64" s="77">
        <v>5.4840000000000002E-3</v>
      </c>
      <c r="AK64" s="77">
        <v>4.1937000000000002E-2</v>
      </c>
      <c r="AL64" s="77">
        <v>-1.15E-2</v>
      </c>
      <c r="AM64" s="77">
        <v>0</v>
      </c>
      <c r="AN64" s="77">
        <v>101.11499999999999</v>
      </c>
      <c r="AO64" s="77"/>
      <c r="AP64" s="77">
        <v>2.0674000000000001E-2</v>
      </c>
      <c r="AQ64" s="77">
        <v>1.3166000000000001E-2</v>
      </c>
      <c r="AR64" s="77">
        <v>1.2891E-2</v>
      </c>
      <c r="AS64" s="77">
        <v>1.2631E-2</v>
      </c>
      <c r="AT64" s="77">
        <v>2.6248E-2</v>
      </c>
      <c r="AU64" s="77">
        <v>3.0627000000000001E-2</v>
      </c>
      <c r="AV64" s="77">
        <v>3.1022999999999998E-2</v>
      </c>
      <c r="AW64" s="77">
        <v>1.0505E-2</v>
      </c>
      <c r="AX64" s="77">
        <v>1.0716E-2</v>
      </c>
      <c r="AY64" s="77">
        <v>3.3417000000000002E-2</v>
      </c>
      <c r="AZ64" s="77">
        <v>5.8384999999999999E-2</v>
      </c>
      <c r="BA64" s="77">
        <v>1.9352999999999999E-2</v>
      </c>
      <c r="BB64" s="77">
        <v>1.4463999999999999E-2</v>
      </c>
      <c r="BC64" s="77">
        <v>2.7868E-2</v>
      </c>
      <c r="BD64" s="77">
        <v>2.1833000000000002E-2</v>
      </c>
      <c r="BE64" s="77">
        <v>2.4357E-2</v>
      </c>
      <c r="BF64" s="77">
        <v>2.7022999999999998E-2</v>
      </c>
      <c r="BG64" s="77">
        <v>3.3767999999999999E-2</v>
      </c>
      <c r="BH64" s="77">
        <v>3.9546999999999999E-2</v>
      </c>
      <c r="BI64" s="77">
        <v>3.9476999999999998E-2</v>
      </c>
      <c r="BJ64" s="77">
        <v>1.4697999999999999E-2</v>
      </c>
      <c r="BK64" s="77">
        <v>1.2907999999999999E-2</v>
      </c>
      <c r="BL64" s="77">
        <v>5.5742E-2</v>
      </c>
      <c r="BM64" s="77">
        <v>8.5333999999999993E-2</v>
      </c>
      <c r="BN64" s="77">
        <v>4.4345000000000002E-2</v>
      </c>
      <c r="BO64" s="77">
        <v>3.6116000000000002E-2</v>
      </c>
      <c r="BP64" s="77"/>
      <c r="BQ64" s="77">
        <v>1.86459</v>
      </c>
      <c r="BR64" s="77">
        <v>10.668200000000001</v>
      </c>
      <c r="BS64" s="77">
        <v>0.41741499999999998</v>
      </c>
      <c r="BT64" s="77">
        <v>0.33904200000000001</v>
      </c>
      <c r="BU64" s="77">
        <v>3.7273900000000002</v>
      </c>
      <c r="BV64" s="77">
        <v>-52.725999999999999</v>
      </c>
      <c r="BW64" s="77">
        <v>-85.474000000000004</v>
      </c>
      <c r="BX64" s="77">
        <v>0.46218199999999998</v>
      </c>
      <c r="BY64" s="77">
        <v>3.9134799999999998</v>
      </c>
      <c r="BZ64" s="77">
        <v>18.191099999999999</v>
      </c>
      <c r="CA64" s="77">
        <v>740.35699999999997</v>
      </c>
      <c r="CB64" s="77">
        <v>57.042000000000002</v>
      </c>
      <c r="CC64" s="77">
        <v>-142.86000000000001</v>
      </c>
      <c r="CD64" s="3"/>
      <c r="CE64" s="3">
        <v>20</v>
      </c>
      <c r="CF64" s="3">
        <v>20</v>
      </c>
      <c r="CG64" s="3">
        <v>20</v>
      </c>
      <c r="CH64" s="3">
        <v>20</v>
      </c>
      <c r="CI64" s="3">
        <v>20</v>
      </c>
      <c r="CJ64" s="3">
        <v>20</v>
      </c>
      <c r="CK64" s="3">
        <v>20</v>
      </c>
      <c r="CL64" s="3">
        <v>20</v>
      </c>
      <c r="CM64" s="3">
        <v>20</v>
      </c>
      <c r="CN64" s="3">
        <v>20</v>
      </c>
      <c r="CO64" s="3">
        <v>20</v>
      </c>
      <c r="CP64" s="3">
        <v>20</v>
      </c>
      <c r="CQ64" s="3">
        <v>20</v>
      </c>
      <c r="CR64" s="3"/>
      <c r="CS64" s="3">
        <v>10</v>
      </c>
      <c r="CT64" s="3">
        <v>10</v>
      </c>
      <c r="CU64" s="3">
        <v>10</v>
      </c>
      <c r="CV64" s="3">
        <v>10</v>
      </c>
      <c r="CW64" s="3">
        <v>10</v>
      </c>
      <c r="CX64" s="3">
        <v>10</v>
      </c>
      <c r="CY64" s="3">
        <v>10</v>
      </c>
      <c r="CZ64" s="3">
        <v>10</v>
      </c>
      <c r="DA64" s="3">
        <v>10</v>
      </c>
      <c r="DB64" s="3">
        <v>10</v>
      </c>
      <c r="DC64" s="3">
        <v>10</v>
      </c>
      <c r="DD64" s="3">
        <v>10</v>
      </c>
      <c r="DE64" s="3">
        <v>10</v>
      </c>
      <c r="DF64" s="3">
        <v>10</v>
      </c>
      <c r="DG64" s="3">
        <v>10</v>
      </c>
      <c r="DH64" s="3">
        <v>10</v>
      </c>
      <c r="DI64" s="3">
        <v>10</v>
      </c>
      <c r="DJ64" s="3">
        <v>10</v>
      </c>
      <c r="DK64" s="3">
        <v>10</v>
      </c>
      <c r="DL64" s="3">
        <v>10</v>
      </c>
      <c r="DM64" s="3">
        <v>10</v>
      </c>
      <c r="DN64" s="3">
        <v>10</v>
      </c>
      <c r="DO64" s="3">
        <v>10</v>
      </c>
      <c r="DP64" s="3">
        <v>10</v>
      </c>
      <c r="DQ64" s="3">
        <v>10</v>
      </c>
      <c r="DR64" s="3">
        <v>10</v>
      </c>
      <c r="DS64" s="3"/>
      <c r="DT64" s="3">
        <v>0.22108</v>
      </c>
      <c r="DU64" s="3">
        <v>2.1299999999999999E-3</v>
      </c>
      <c r="DV64" s="3">
        <v>1.2604500000000001</v>
      </c>
      <c r="DW64" s="3">
        <v>1.19092</v>
      </c>
      <c r="DX64" s="3">
        <v>1.1426E-2</v>
      </c>
      <c r="DY64" s="3">
        <v>-4.2999999999999999E-4</v>
      </c>
      <c r="DZ64" s="3">
        <v>-1.9000000000000001E-4</v>
      </c>
      <c r="EA64" s="3">
        <v>0.70493399999999995</v>
      </c>
      <c r="EB64" s="3">
        <v>1.7912000000000001E-2</v>
      </c>
      <c r="EC64" s="3">
        <v>1.7260000000000001E-3</v>
      </c>
      <c r="ED64" s="3">
        <v>4.8999999999999998E-5</v>
      </c>
      <c r="EE64" s="3">
        <v>8.2799999999999996E-4</v>
      </c>
      <c r="EF64" s="3">
        <v>-6.9999999999999994E-5</v>
      </c>
      <c r="EG64" s="11"/>
    </row>
    <row r="65" spans="1:137" s="43" customFormat="1" x14ac:dyDescent="0.25">
      <c r="A65" s="11"/>
      <c r="B65" s="11" t="s">
        <v>180</v>
      </c>
      <c r="C65" s="105">
        <v>31</v>
      </c>
      <c r="D65" s="105">
        <v>40</v>
      </c>
      <c r="E65" s="105">
        <v>15</v>
      </c>
      <c r="F65" s="105">
        <v>10</v>
      </c>
      <c r="G65" s="105">
        <v>1</v>
      </c>
      <c r="H65" s="105">
        <v>885</v>
      </c>
      <c r="I65" s="105">
        <v>7</v>
      </c>
      <c r="J65" s="77">
        <v>2.9769000000000001</v>
      </c>
      <c r="K65" s="77">
        <v>6.6664000000000001E-2</v>
      </c>
      <c r="L65" s="77">
        <v>15.971399999999999</v>
      </c>
      <c r="M65" s="77">
        <v>24.258500000000002</v>
      </c>
      <c r="N65" s="77">
        <v>0.77908299999999997</v>
      </c>
      <c r="O65" s="77">
        <v>-4.96E-3</v>
      </c>
      <c r="P65" s="77">
        <v>5.7720000000000002E-3</v>
      </c>
      <c r="Q65" s="77">
        <v>9.3866800000000001</v>
      </c>
      <c r="R65" s="77">
        <v>0.27439999999999998</v>
      </c>
      <c r="S65" s="77">
        <v>0.13031999999999999</v>
      </c>
      <c r="T65" s="77">
        <v>-5.6169999999999998E-2</v>
      </c>
      <c r="U65" s="77">
        <v>1.1266999999999999E-2</v>
      </c>
      <c r="V65" s="77">
        <v>-8.43E-3</v>
      </c>
      <c r="W65" s="77">
        <v>47.014899999999997</v>
      </c>
      <c r="X65" s="77">
        <v>100.806</v>
      </c>
      <c r="Y65" s="77"/>
      <c r="Z65" s="77">
        <v>4.0127899999999999</v>
      </c>
      <c r="AA65" s="77">
        <v>0.11054899999999999</v>
      </c>
      <c r="AB65" s="77">
        <v>30.177600000000002</v>
      </c>
      <c r="AC65" s="77">
        <v>51.8977</v>
      </c>
      <c r="AD65" s="77">
        <v>1.0022899999999999</v>
      </c>
      <c r="AE65" s="77">
        <v>-6.4000000000000003E-3</v>
      </c>
      <c r="AF65" s="77">
        <v>7.3439999999999998E-3</v>
      </c>
      <c r="AG65" s="77">
        <v>13.133900000000001</v>
      </c>
      <c r="AH65" s="77">
        <v>0.33054</v>
      </c>
      <c r="AI65" s="77">
        <v>0.21738099999999999</v>
      </c>
      <c r="AJ65" s="77">
        <v>-8.2100000000000006E-2</v>
      </c>
      <c r="AK65" s="77">
        <v>2.5818000000000001E-2</v>
      </c>
      <c r="AL65" s="77">
        <v>-2.104E-2</v>
      </c>
      <c r="AM65" s="77">
        <v>0</v>
      </c>
      <c r="AN65" s="77">
        <v>100.806</v>
      </c>
      <c r="AO65" s="77"/>
      <c r="AP65" s="77">
        <v>2.1336000000000001E-2</v>
      </c>
      <c r="AQ65" s="77">
        <v>1.3671000000000001E-2</v>
      </c>
      <c r="AR65" s="77">
        <v>1.2984000000000001E-2</v>
      </c>
      <c r="AS65" s="77">
        <v>1.3269E-2</v>
      </c>
      <c r="AT65" s="77">
        <v>2.5496999999999999E-2</v>
      </c>
      <c r="AU65" s="77">
        <v>3.0551999999999999E-2</v>
      </c>
      <c r="AV65" s="77">
        <v>3.0051000000000001E-2</v>
      </c>
      <c r="AW65" s="77">
        <v>1.1044E-2</v>
      </c>
      <c r="AX65" s="77">
        <v>1.0633999999999999E-2</v>
      </c>
      <c r="AY65" s="77">
        <v>3.3244999999999997E-2</v>
      </c>
      <c r="AZ65" s="77">
        <v>6.0498000000000003E-2</v>
      </c>
      <c r="BA65" s="77">
        <v>2.1125999999999999E-2</v>
      </c>
      <c r="BB65" s="77">
        <v>1.3787000000000001E-2</v>
      </c>
      <c r="BC65" s="77">
        <v>2.8760000000000001E-2</v>
      </c>
      <c r="BD65" s="77">
        <v>2.2669999999999999E-2</v>
      </c>
      <c r="BE65" s="77">
        <v>2.4534E-2</v>
      </c>
      <c r="BF65" s="77">
        <v>2.8386999999999999E-2</v>
      </c>
      <c r="BG65" s="77">
        <v>3.2801999999999998E-2</v>
      </c>
      <c r="BH65" s="77">
        <v>3.9449999999999999E-2</v>
      </c>
      <c r="BI65" s="77">
        <v>3.8240000000000003E-2</v>
      </c>
      <c r="BJ65" s="77">
        <v>1.5453E-2</v>
      </c>
      <c r="BK65" s="77">
        <v>1.2808999999999999E-2</v>
      </c>
      <c r="BL65" s="77">
        <v>5.5454000000000003E-2</v>
      </c>
      <c r="BM65" s="77">
        <v>8.8423000000000002E-2</v>
      </c>
      <c r="BN65" s="77">
        <v>4.8408E-2</v>
      </c>
      <c r="BO65" s="77">
        <v>3.4425999999999998E-2</v>
      </c>
      <c r="BP65" s="77"/>
      <c r="BQ65" s="77">
        <v>1.77715</v>
      </c>
      <c r="BR65" s="77">
        <v>12.5046</v>
      </c>
      <c r="BS65" s="77">
        <v>0.42174</v>
      </c>
      <c r="BT65" s="77">
        <v>0.33858300000000002</v>
      </c>
      <c r="BU65" s="77">
        <v>3.4173800000000001</v>
      </c>
      <c r="BV65" s="77">
        <v>-287.52999999999997</v>
      </c>
      <c r="BW65" s="77">
        <v>247.70099999999999</v>
      </c>
      <c r="BX65" s="77">
        <v>0.46935700000000002</v>
      </c>
      <c r="BY65" s="77">
        <v>3.4590800000000002</v>
      </c>
      <c r="BZ65" s="77">
        <v>16.4483</v>
      </c>
      <c r="CA65" s="77">
        <v>-43.713999999999999</v>
      </c>
      <c r="CB65" s="77">
        <v>95.197100000000006</v>
      </c>
      <c r="CC65" s="77">
        <v>-71.605999999999995</v>
      </c>
      <c r="CD65" s="3"/>
      <c r="CE65" s="3">
        <v>20</v>
      </c>
      <c r="CF65" s="3">
        <v>20</v>
      </c>
      <c r="CG65" s="3">
        <v>20</v>
      </c>
      <c r="CH65" s="3">
        <v>20</v>
      </c>
      <c r="CI65" s="3">
        <v>20</v>
      </c>
      <c r="CJ65" s="3">
        <v>20</v>
      </c>
      <c r="CK65" s="3">
        <v>20</v>
      </c>
      <c r="CL65" s="3">
        <v>20</v>
      </c>
      <c r="CM65" s="3">
        <v>20</v>
      </c>
      <c r="CN65" s="3">
        <v>20</v>
      </c>
      <c r="CO65" s="3">
        <v>20</v>
      </c>
      <c r="CP65" s="3">
        <v>20</v>
      </c>
      <c r="CQ65" s="3">
        <v>20</v>
      </c>
      <c r="CR65" s="3"/>
      <c r="CS65" s="3">
        <v>10</v>
      </c>
      <c r="CT65" s="3">
        <v>10</v>
      </c>
      <c r="CU65" s="3">
        <v>10</v>
      </c>
      <c r="CV65" s="3">
        <v>10</v>
      </c>
      <c r="CW65" s="3">
        <v>10</v>
      </c>
      <c r="CX65" s="3">
        <v>10</v>
      </c>
      <c r="CY65" s="3">
        <v>10</v>
      </c>
      <c r="CZ65" s="3">
        <v>10</v>
      </c>
      <c r="DA65" s="3">
        <v>10</v>
      </c>
      <c r="DB65" s="3">
        <v>10</v>
      </c>
      <c r="DC65" s="3">
        <v>10</v>
      </c>
      <c r="DD65" s="3">
        <v>10</v>
      </c>
      <c r="DE65" s="3">
        <v>10</v>
      </c>
      <c r="DF65" s="3">
        <v>10</v>
      </c>
      <c r="DG65" s="3">
        <v>10</v>
      </c>
      <c r="DH65" s="3">
        <v>10</v>
      </c>
      <c r="DI65" s="3">
        <v>10</v>
      </c>
      <c r="DJ65" s="3">
        <v>10</v>
      </c>
      <c r="DK65" s="3">
        <v>10</v>
      </c>
      <c r="DL65" s="3">
        <v>10</v>
      </c>
      <c r="DM65" s="3">
        <v>10</v>
      </c>
      <c r="DN65" s="3">
        <v>10</v>
      </c>
      <c r="DO65" s="3">
        <v>10</v>
      </c>
      <c r="DP65" s="3">
        <v>10</v>
      </c>
      <c r="DQ65" s="3">
        <v>10</v>
      </c>
      <c r="DR65" s="3">
        <v>10</v>
      </c>
      <c r="DS65" s="3"/>
      <c r="DT65" s="3">
        <v>0.243118</v>
      </c>
      <c r="DU65" s="3">
        <v>1.7830000000000001E-3</v>
      </c>
      <c r="DV65" s="3">
        <v>1.2351799999999999</v>
      </c>
      <c r="DW65" s="3">
        <v>1.19489</v>
      </c>
      <c r="DX65" s="3">
        <v>1.304E-2</v>
      </c>
      <c r="DY65" s="3">
        <v>-8.0000000000000007E-5</v>
      </c>
      <c r="DZ65" s="3">
        <v>6.4999999999999994E-5</v>
      </c>
      <c r="EA65" s="3">
        <v>0.68479000000000001</v>
      </c>
      <c r="EB65" s="3">
        <v>2.1575E-2</v>
      </c>
      <c r="EC65" s="3">
        <v>1.9589999999999998E-3</v>
      </c>
      <c r="ED65" s="3">
        <v>-7.3999999999999999E-4</v>
      </c>
      <c r="EE65" s="3">
        <v>5.0900000000000001E-4</v>
      </c>
      <c r="EF65" s="3">
        <v>-1.2999999999999999E-4</v>
      </c>
      <c r="EG65" s="11"/>
    </row>
    <row r="66" spans="1:137" s="43" customFormat="1" x14ac:dyDescent="0.25">
      <c r="A66" s="11"/>
      <c r="B66" s="11" t="s">
        <v>180</v>
      </c>
      <c r="C66" s="105">
        <v>31</v>
      </c>
      <c r="D66" s="105">
        <v>40</v>
      </c>
      <c r="E66" s="105">
        <v>15</v>
      </c>
      <c r="F66" s="105">
        <v>10</v>
      </c>
      <c r="G66" s="105">
        <v>1</v>
      </c>
      <c r="H66" s="105">
        <v>886</v>
      </c>
      <c r="I66" s="105">
        <v>8</v>
      </c>
      <c r="J66" s="77">
        <v>2.7409400000000002</v>
      </c>
      <c r="K66" s="77">
        <v>6.9236000000000006E-2</v>
      </c>
      <c r="L66" s="77">
        <v>16.162099999999999</v>
      </c>
      <c r="M66" s="77">
        <v>24.128499999999999</v>
      </c>
      <c r="N66" s="77">
        <v>0.72597</v>
      </c>
      <c r="O66" s="77">
        <v>1.6348000000000001E-2</v>
      </c>
      <c r="P66" s="77">
        <v>2.3723999999999999E-2</v>
      </c>
      <c r="Q66" s="77">
        <v>9.6890400000000003</v>
      </c>
      <c r="R66" s="77">
        <v>0.25098599999999999</v>
      </c>
      <c r="S66" s="77">
        <v>0.14805699999999999</v>
      </c>
      <c r="T66" s="77">
        <v>-1.4970000000000001E-2</v>
      </c>
      <c r="U66" s="77">
        <v>0</v>
      </c>
      <c r="V66" s="77">
        <v>-6.6800000000000002E-3</v>
      </c>
      <c r="W66" s="77">
        <v>47.086599999999997</v>
      </c>
      <c r="X66" s="77">
        <v>101.02</v>
      </c>
      <c r="Y66" s="77"/>
      <c r="Z66" s="77">
        <v>3.6947199999999998</v>
      </c>
      <c r="AA66" s="77">
        <v>0.114814</v>
      </c>
      <c r="AB66" s="77">
        <v>30.5379</v>
      </c>
      <c r="AC66" s="77">
        <v>51.619399999999999</v>
      </c>
      <c r="AD66" s="77">
        <v>0.93395899999999998</v>
      </c>
      <c r="AE66" s="77">
        <v>2.1108999999999999E-2</v>
      </c>
      <c r="AF66" s="77">
        <v>3.0190000000000002E-2</v>
      </c>
      <c r="AG66" s="77">
        <v>13.556900000000001</v>
      </c>
      <c r="AH66" s="77">
        <v>0.30233599999999999</v>
      </c>
      <c r="AI66" s="77">
        <v>0.24696799999999999</v>
      </c>
      <c r="AJ66" s="77">
        <v>-2.189E-2</v>
      </c>
      <c r="AK66" s="77">
        <v>0</v>
      </c>
      <c r="AL66" s="77">
        <v>-1.6670000000000001E-2</v>
      </c>
      <c r="AM66" s="77">
        <v>3.9999999999999998E-6</v>
      </c>
      <c r="AN66" s="77">
        <v>101.02</v>
      </c>
      <c r="AO66" s="77"/>
      <c r="AP66" s="77">
        <v>2.1779E-2</v>
      </c>
      <c r="AQ66" s="77">
        <v>1.4631E-2</v>
      </c>
      <c r="AR66" s="77">
        <v>1.3339999999999999E-2</v>
      </c>
      <c r="AS66" s="77">
        <v>1.3010000000000001E-2</v>
      </c>
      <c r="AT66" s="77">
        <v>2.588E-2</v>
      </c>
      <c r="AU66" s="77">
        <v>2.7518999999999998E-2</v>
      </c>
      <c r="AV66" s="77">
        <v>2.9607000000000001E-2</v>
      </c>
      <c r="AW66" s="77">
        <v>1.1172E-2</v>
      </c>
      <c r="AX66" s="77">
        <v>1.0515E-2</v>
      </c>
      <c r="AY66" s="77">
        <v>2.6419000000000002E-2</v>
      </c>
      <c r="AZ66" s="77">
        <v>5.8363999999999999E-2</v>
      </c>
      <c r="BA66" s="77">
        <v>2.5673999999999999E-2</v>
      </c>
      <c r="BB66" s="77">
        <v>1.532E-2</v>
      </c>
      <c r="BC66" s="77">
        <v>2.9357000000000001E-2</v>
      </c>
      <c r="BD66" s="77">
        <v>2.4263E-2</v>
      </c>
      <c r="BE66" s="77">
        <v>2.5205000000000002E-2</v>
      </c>
      <c r="BF66" s="77">
        <v>2.7833E-2</v>
      </c>
      <c r="BG66" s="77">
        <v>3.3293999999999997E-2</v>
      </c>
      <c r="BH66" s="77">
        <v>3.5534000000000003E-2</v>
      </c>
      <c r="BI66" s="77">
        <v>3.7675E-2</v>
      </c>
      <c r="BJ66" s="77">
        <v>1.5632E-2</v>
      </c>
      <c r="BK66" s="77">
        <v>1.2666E-2</v>
      </c>
      <c r="BL66" s="77">
        <v>4.4068000000000003E-2</v>
      </c>
      <c r="BM66" s="77">
        <v>8.5303000000000004E-2</v>
      </c>
      <c r="BN66" s="77">
        <v>5.883E-2</v>
      </c>
      <c r="BO66" s="77">
        <v>3.8254000000000003E-2</v>
      </c>
      <c r="BP66" s="77"/>
      <c r="BQ66" s="77">
        <v>1.85788</v>
      </c>
      <c r="BR66" s="77">
        <v>12.6373</v>
      </c>
      <c r="BS66" s="77">
        <v>0.41905599999999998</v>
      </c>
      <c r="BT66" s="77">
        <v>0.33945799999999998</v>
      </c>
      <c r="BU66" s="77">
        <v>3.5774300000000001</v>
      </c>
      <c r="BV66" s="77">
        <v>82.707800000000006</v>
      </c>
      <c r="BW66" s="77">
        <v>61.081699999999998</v>
      </c>
      <c r="BX66" s="77">
        <v>0.46176499999999998</v>
      </c>
      <c r="BY66" s="77">
        <v>3.6494</v>
      </c>
      <c r="BZ66" s="77">
        <v>13.4748</v>
      </c>
      <c r="CA66" s="77">
        <v>-176.8</v>
      </c>
      <c r="CB66" s="77">
        <v>-36088000</v>
      </c>
      <c r="CC66" s="77">
        <v>-103.28</v>
      </c>
      <c r="CD66" s="3"/>
      <c r="CE66" s="3">
        <v>20</v>
      </c>
      <c r="CF66" s="3">
        <v>20</v>
      </c>
      <c r="CG66" s="3">
        <v>20</v>
      </c>
      <c r="CH66" s="3">
        <v>20</v>
      </c>
      <c r="CI66" s="3">
        <v>20</v>
      </c>
      <c r="CJ66" s="3">
        <v>20</v>
      </c>
      <c r="CK66" s="3">
        <v>20</v>
      </c>
      <c r="CL66" s="3">
        <v>20</v>
      </c>
      <c r="CM66" s="3">
        <v>20</v>
      </c>
      <c r="CN66" s="3">
        <v>20</v>
      </c>
      <c r="CO66" s="3">
        <v>20</v>
      </c>
      <c r="CP66" s="3">
        <v>20</v>
      </c>
      <c r="CQ66" s="3">
        <v>20</v>
      </c>
      <c r="CR66" s="3"/>
      <c r="CS66" s="3">
        <v>10</v>
      </c>
      <c r="CT66" s="3">
        <v>10</v>
      </c>
      <c r="CU66" s="3">
        <v>10</v>
      </c>
      <c r="CV66" s="3">
        <v>10</v>
      </c>
      <c r="CW66" s="3">
        <v>10</v>
      </c>
      <c r="CX66" s="3">
        <v>10</v>
      </c>
      <c r="CY66" s="3">
        <v>10</v>
      </c>
      <c r="CZ66" s="3">
        <v>10</v>
      </c>
      <c r="DA66" s="3">
        <v>10</v>
      </c>
      <c r="DB66" s="3">
        <v>10</v>
      </c>
      <c r="DC66" s="3">
        <v>10</v>
      </c>
      <c r="DD66" s="3">
        <v>10</v>
      </c>
      <c r="DE66" s="3">
        <v>10</v>
      </c>
      <c r="DF66" s="3">
        <v>10</v>
      </c>
      <c r="DG66" s="3">
        <v>10</v>
      </c>
      <c r="DH66" s="3">
        <v>10</v>
      </c>
      <c r="DI66" s="3">
        <v>10</v>
      </c>
      <c r="DJ66" s="3">
        <v>10</v>
      </c>
      <c r="DK66" s="3">
        <v>10</v>
      </c>
      <c r="DL66" s="3">
        <v>10</v>
      </c>
      <c r="DM66" s="3">
        <v>10</v>
      </c>
      <c r="DN66" s="3">
        <v>10</v>
      </c>
      <c r="DO66" s="3">
        <v>10</v>
      </c>
      <c r="DP66" s="3">
        <v>10</v>
      </c>
      <c r="DQ66" s="3">
        <v>10</v>
      </c>
      <c r="DR66" s="3">
        <v>10</v>
      </c>
      <c r="DS66" s="3"/>
      <c r="DT66" s="3">
        <v>0.223409</v>
      </c>
      <c r="DU66" s="3">
        <v>1.8550000000000001E-3</v>
      </c>
      <c r="DV66" s="3">
        <v>1.2510399999999999</v>
      </c>
      <c r="DW66" s="3">
        <v>1.1880200000000001</v>
      </c>
      <c r="DX66" s="3">
        <v>1.2152E-2</v>
      </c>
      <c r="DY66" s="3">
        <v>2.7300000000000002E-4</v>
      </c>
      <c r="DZ66" s="3">
        <v>2.6699999999999998E-4</v>
      </c>
      <c r="EA66" s="3">
        <v>0.70715799999999995</v>
      </c>
      <c r="EB66" s="3">
        <v>1.9757E-2</v>
      </c>
      <c r="EC66" s="3">
        <v>2.2260000000000001E-3</v>
      </c>
      <c r="ED66" s="3">
        <v>-2.0000000000000001E-4</v>
      </c>
      <c r="EE66" s="3">
        <v>0</v>
      </c>
      <c r="EF66" s="3">
        <v>-1E-4</v>
      </c>
      <c r="EG66" s="11"/>
    </row>
    <row r="67" spans="1:137" s="43" customFormat="1" x14ac:dyDescent="0.25">
      <c r="A67" s="11"/>
      <c r="B67" s="11" t="s">
        <v>180</v>
      </c>
      <c r="C67" s="105">
        <v>32</v>
      </c>
      <c r="D67" s="105">
        <v>40</v>
      </c>
      <c r="E67" s="105">
        <v>15</v>
      </c>
      <c r="F67" s="105">
        <v>10</v>
      </c>
      <c r="G67" s="105">
        <v>1</v>
      </c>
      <c r="H67" s="105">
        <v>887</v>
      </c>
      <c r="I67" s="105">
        <v>1</v>
      </c>
      <c r="J67" s="77">
        <v>2.8060800000000001</v>
      </c>
      <c r="K67" s="77">
        <v>8.2169000000000006E-2</v>
      </c>
      <c r="L67" s="77">
        <v>15.9656</v>
      </c>
      <c r="M67" s="77">
        <v>24.0779</v>
      </c>
      <c r="N67" s="77">
        <v>0.66590800000000006</v>
      </c>
      <c r="O67" s="77">
        <v>-1.2E-4</v>
      </c>
      <c r="P67" s="77">
        <v>-6.4000000000000005E-4</v>
      </c>
      <c r="Q67" s="77">
        <v>9.5421899999999997</v>
      </c>
      <c r="R67" s="77">
        <v>0.24970999999999999</v>
      </c>
      <c r="S67" s="77">
        <v>0.128437</v>
      </c>
      <c r="T67" s="77">
        <v>-7.4999999999999997E-3</v>
      </c>
      <c r="U67" s="77">
        <v>1.6893999999999999E-2</v>
      </c>
      <c r="V67" s="77">
        <v>5.7419999999999997E-3</v>
      </c>
      <c r="W67" s="77">
        <v>46.828600000000002</v>
      </c>
      <c r="X67" s="77">
        <v>100.361</v>
      </c>
      <c r="Y67" s="77"/>
      <c r="Z67" s="77">
        <v>3.7825299999999999</v>
      </c>
      <c r="AA67" s="77">
        <v>0.13625999999999999</v>
      </c>
      <c r="AB67" s="77">
        <v>30.166699999999999</v>
      </c>
      <c r="AC67" s="77">
        <v>51.511200000000002</v>
      </c>
      <c r="AD67" s="77">
        <v>0.85668900000000003</v>
      </c>
      <c r="AE67" s="77">
        <v>-1.6000000000000001E-4</v>
      </c>
      <c r="AF67" s="77">
        <v>-8.1999999999999998E-4</v>
      </c>
      <c r="AG67" s="77">
        <v>13.3515</v>
      </c>
      <c r="AH67" s="77">
        <v>0.30079899999999998</v>
      </c>
      <c r="AI67" s="77">
        <v>0.21424000000000001</v>
      </c>
      <c r="AJ67" s="77">
        <v>-1.0959999999999999E-2</v>
      </c>
      <c r="AK67" s="77">
        <v>3.8712000000000003E-2</v>
      </c>
      <c r="AL67" s="77">
        <v>1.4338E-2</v>
      </c>
      <c r="AM67" s="77">
        <v>0</v>
      </c>
      <c r="AN67" s="77">
        <v>100.361</v>
      </c>
      <c r="AO67" s="77"/>
      <c r="AP67" s="77">
        <v>2.0475E-2</v>
      </c>
      <c r="AQ67" s="77">
        <v>1.4370000000000001E-2</v>
      </c>
      <c r="AR67" s="77">
        <v>1.3261E-2</v>
      </c>
      <c r="AS67" s="77">
        <v>1.3252999999999999E-2</v>
      </c>
      <c r="AT67" s="77">
        <v>2.6828999999999999E-2</v>
      </c>
      <c r="AU67" s="77">
        <v>2.7609999999999999E-2</v>
      </c>
      <c r="AV67" s="77">
        <v>2.9748E-2</v>
      </c>
      <c r="AW67" s="77">
        <v>1.1346999999999999E-2</v>
      </c>
      <c r="AX67" s="77">
        <v>9.9380000000000007E-3</v>
      </c>
      <c r="AY67" s="77">
        <v>2.7328999999999999E-2</v>
      </c>
      <c r="AZ67" s="77">
        <v>6.3704999999999998E-2</v>
      </c>
      <c r="BA67" s="77">
        <v>1.9810000000000001E-2</v>
      </c>
      <c r="BB67" s="77">
        <v>1.3811E-2</v>
      </c>
      <c r="BC67" s="77">
        <v>2.76E-2</v>
      </c>
      <c r="BD67" s="77">
        <v>2.3828999999999999E-2</v>
      </c>
      <c r="BE67" s="77">
        <v>2.5056999999999999E-2</v>
      </c>
      <c r="BF67" s="77">
        <v>2.8354000000000001E-2</v>
      </c>
      <c r="BG67" s="77">
        <v>3.4514999999999997E-2</v>
      </c>
      <c r="BH67" s="77">
        <v>3.5651000000000002E-2</v>
      </c>
      <c r="BI67" s="77">
        <v>3.7855E-2</v>
      </c>
      <c r="BJ67" s="77">
        <v>1.5876999999999999E-2</v>
      </c>
      <c r="BK67" s="77">
        <v>1.1972E-2</v>
      </c>
      <c r="BL67" s="77">
        <v>4.5587000000000003E-2</v>
      </c>
      <c r="BM67" s="77">
        <v>9.3108999999999997E-2</v>
      </c>
      <c r="BN67" s="77">
        <v>4.5393999999999997E-2</v>
      </c>
      <c r="BO67" s="77">
        <v>3.4486999999999997E-2</v>
      </c>
      <c r="BP67" s="77"/>
      <c r="BQ67" s="77">
        <v>1.83019</v>
      </c>
      <c r="BR67" s="77">
        <v>10.9055</v>
      </c>
      <c r="BS67" s="77">
        <v>0.42174800000000001</v>
      </c>
      <c r="BT67" s="77">
        <v>0.33985399999999999</v>
      </c>
      <c r="BU67" s="77">
        <v>3.8066599999999999</v>
      </c>
      <c r="BV67" s="77">
        <v>-10838</v>
      </c>
      <c r="BW67" s="77">
        <v>-2183.9</v>
      </c>
      <c r="BX67" s="77">
        <v>0.46567799999999998</v>
      </c>
      <c r="BY67" s="77">
        <v>3.6051799999999998</v>
      </c>
      <c r="BZ67" s="77">
        <v>15.1149</v>
      </c>
      <c r="CA67" s="77">
        <v>-394.15</v>
      </c>
      <c r="CB67" s="77">
        <v>62.360799999999998</v>
      </c>
      <c r="CC67" s="77">
        <v>118.56</v>
      </c>
      <c r="CD67" s="3"/>
      <c r="CE67" s="3">
        <v>20</v>
      </c>
      <c r="CF67" s="3">
        <v>20</v>
      </c>
      <c r="CG67" s="3">
        <v>20</v>
      </c>
      <c r="CH67" s="3">
        <v>20</v>
      </c>
      <c r="CI67" s="3">
        <v>20</v>
      </c>
      <c r="CJ67" s="3">
        <v>20</v>
      </c>
      <c r="CK67" s="3">
        <v>20</v>
      </c>
      <c r="CL67" s="3">
        <v>20</v>
      </c>
      <c r="CM67" s="3">
        <v>20</v>
      </c>
      <c r="CN67" s="3">
        <v>20</v>
      </c>
      <c r="CO67" s="3">
        <v>20</v>
      </c>
      <c r="CP67" s="3">
        <v>20</v>
      </c>
      <c r="CQ67" s="3">
        <v>20</v>
      </c>
      <c r="CR67" s="3"/>
      <c r="CS67" s="3">
        <v>10</v>
      </c>
      <c r="CT67" s="3">
        <v>10</v>
      </c>
      <c r="CU67" s="3">
        <v>10</v>
      </c>
      <c r="CV67" s="3">
        <v>10</v>
      </c>
      <c r="CW67" s="3">
        <v>10</v>
      </c>
      <c r="CX67" s="3">
        <v>10</v>
      </c>
      <c r="CY67" s="3">
        <v>10</v>
      </c>
      <c r="CZ67" s="3">
        <v>10</v>
      </c>
      <c r="DA67" s="3">
        <v>10</v>
      </c>
      <c r="DB67" s="3">
        <v>10</v>
      </c>
      <c r="DC67" s="3">
        <v>10</v>
      </c>
      <c r="DD67" s="3">
        <v>10</v>
      </c>
      <c r="DE67" s="3">
        <v>10</v>
      </c>
      <c r="DF67" s="3">
        <v>10</v>
      </c>
      <c r="DG67" s="3">
        <v>10</v>
      </c>
      <c r="DH67" s="3">
        <v>10</v>
      </c>
      <c r="DI67" s="3">
        <v>10</v>
      </c>
      <c r="DJ67" s="3">
        <v>10</v>
      </c>
      <c r="DK67" s="3">
        <v>10</v>
      </c>
      <c r="DL67" s="3">
        <v>10</v>
      </c>
      <c r="DM67" s="3">
        <v>10</v>
      </c>
      <c r="DN67" s="3">
        <v>10</v>
      </c>
      <c r="DO67" s="3">
        <v>10</v>
      </c>
      <c r="DP67" s="3">
        <v>10</v>
      </c>
      <c r="DQ67" s="3">
        <v>10</v>
      </c>
      <c r="DR67" s="3">
        <v>10</v>
      </c>
      <c r="DS67" s="3"/>
      <c r="DT67" s="3">
        <v>0.22909099999999999</v>
      </c>
      <c r="DU67" s="3">
        <v>2.2009999999999998E-3</v>
      </c>
      <c r="DV67" s="3">
        <v>1.2358800000000001</v>
      </c>
      <c r="DW67" s="3">
        <v>1.18621</v>
      </c>
      <c r="DX67" s="3">
        <v>1.1143E-2</v>
      </c>
      <c r="DY67" s="3">
        <v>0</v>
      </c>
      <c r="DZ67" s="3">
        <v>-1.0000000000000001E-5</v>
      </c>
      <c r="EA67" s="3">
        <v>0.69620400000000005</v>
      </c>
      <c r="EB67" s="3">
        <v>1.9646E-2</v>
      </c>
      <c r="EC67" s="3">
        <v>1.9300000000000001E-3</v>
      </c>
      <c r="ED67" s="3">
        <v>-1E-4</v>
      </c>
      <c r="EE67" s="3">
        <v>7.6400000000000003E-4</v>
      </c>
      <c r="EF67" s="3">
        <v>9.1000000000000003E-5</v>
      </c>
      <c r="EG67" s="11"/>
    </row>
    <row r="68" spans="1:137" s="43" customFormat="1" x14ac:dyDescent="0.25">
      <c r="A68" s="11"/>
      <c r="B68" s="11" t="s">
        <v>180</v>
      </c>
      <c r="C68" s="105">
        <v>32</v>
      </c>
      <c r="D68" s="105">
        <v>40</v>
      </c>
      <c r="E68" s="105">
        <v>15</v>
      </c>
      <c r="F68" s="105">
        <v>10</v>
      </c>
      <c r="G68" s="105">
        <v>1</v>
      </c>
      <c r="H68" s="105">
        <v>888</v>
      </c>
      <c r="I68" s="105">
        <v>2</v>
      </c>
      <c r="J68" s="77">
        <v>2.9644900000000001</v>
      </c>
      <c r="K68" s="77">
        <v>6.2211000000000002E-2</v>
      </c>
      <c r="L68" s="77">
        <v>16.2393</v>
      </c>
      <c r="M68" s="77">
        <v>24.091799999999999</v>
      </c>
      <c r="N68" s="77">
        <v>0.67941399999999996</v>
      </c>
      <c r="O68" s="77">
        <v>2.5866E-2</v>
      </c>
      <c r="P68" s="77">
        <v>5.13E-3</v>
      </c>
      <c r="Q68" s="77">
        <v>9.6341599999999996</v>
      </c>
      <c r="R68" s="77">
        <v>0.24108299999999999</v>
      </c>
      <c r="S68" s="77">
        <v>9.0958999999999998E-2</v>
      </c>
      <c r="T68" s="77">
        <v>1.4977000000000001E-2</v>
      </c>
      <c r="U68" s="77">
        <v>-1.41E-3</v>
      </c>
      <c r="V68" s="77">
        <v>2.1329999999999999E-3</v>
      </c>
      <c r="W68" s="77">
        <v>47.1342</v>
      </c>
      <c r="X68" s="77">
        <v>101.184</v>
      </c>
      <c r="Y68" s="77"/>
      <c r="Z68" s="77">
        <v>3.99607</v>
      </c>
      <c r="AA68" s="77">
        <v>0.10316400000000001</v>
      </c>
      <c r="AB68" s="77">
        <v>30.683900000000001</v>
      </c>
      <c r="AC68" s="77">
        <v>51.540999999999997</v>
      </c>
      <c r="AD68" s="77">
        <v>0.87406399999999995</v>
      </c>
      <c r="AE68" s="77">
        <v>3.3398999999999998E-2</v>
      </c>
      <c r="AF68" s="77">
        <v>6.5269999999999998E-3</v>
      </c>
      <c r="AG68" s="77">
        <v>13.4801</v>
      </c>
      <c r="AH68" s="77">
        <v>0.290406</v>
      </c>
      <c r="AI68" s="77">
        <v>0.151725</v>
      </c>
      <c r="AJ68" s="77">
        <v>2.189E-2</v>
      </c>
      <c r="AK68" s="77">
        <v>-3.2200000000000002E-3</v>
      </c>
      <c r="AL68" s="77">
        <v>5.326E-3</v>
      </c>
      <c r="AM68" s="77">
        <v>3.9999999999999998E-6</v>
      </c>
      <c r="AN68" s="77">
        <v>101.184</v>
      </c>
      <c r="AO68" s="77"/>
      <c r="AP68" s="77">
        <v>2.0215E-2</v>
      </c>
      <c r="AQ68" s="77">
        <v>1.5124E-2</v>
      </c>
      <c r="AR68" s="77">
        <v>1.2553E-2</v>
      </c>
      <c r="AS68" s="77">
        <v>1.3240999999999999E-2</v>
      </c>
      <c r="AT68" s="77">
        <v>2.7684E-2</v>
      </c>
      <c r="AU68" s="77">
        <v>2.5415E-2</v>
      </c>
      <c r="AV68" s="77">
        <v>2.9860999999999999E-2</v>
      </c>
      <c r="AW68" s="77">
        <v>1.1243E-2</v>
      </c>
      <c r="AX68" s="77">
        <v>1.0806E-2</v>
      </c>
      <c r="AY68" s="77">
        <v>3.3959999999999997E-2</v>
      </c>
      <c r="AZ68" s="77">
        <v>5.6163999999999999E-2</v>
      </c>
      <c r="BA68" s="77">
        <v>2.3882E-2</v>
      </c>
      <c r="BB68" s="77">
        <v>1.337E-2</v>
      </c>
      <c r="BC68" s="77">
        <v>2.7248999999999999E-2</v>
      </c>
      <c r="BD68" s="77">
        <v>2.5080999999999999E-2</v>
      </c>
      <c r="BE68" s="77">
        <v>2.3719E-2</v>
      </c>
      <c r="BF68" s="77">
        <v>2.8326E-2</v>
      </c>
      <c r="BG68" s="77">
        <v>3.5616000000000002E-2</v>
      </c>
      <c r="BH68" s="77">
        <v>3.2815999999999998E-2</v>
      </c>
      <c r="BI68" s="77">
        <v>3.7997999999999997E-2</v>
      </c>
      <c r="BJ68" s="77">
        <v>1.5730999999999998E-2</v>
      </c>
      <c r="BK68" s="77">
        <v>1.3017000000000001E-2</v>
      </c>
      <c r="BL68" s="77">
        <v>5.6646000000000002E-2</v>
      </c>
      <c r="BM68" s="77">
        <v>8.2087999999999994E-2</v>
      </c>
      <c r="BN68" s="77">
        <v>5.4724000000000002E-2</v>
      </c>
      <c r="BO68" s="77">
        <v>3.3385999999999999E-2</v>
      </c>
      <c r="BP68" s="77"/>
      <c r="BQ68" s="77">
        <v>1.77766</v>
      </c>
      <c r="BR68" s="77">
        <v>14.097300000000001</v>
      </c>
      <c r="BS68" s="77">
        <v>0.41807800000000001</v>
      </c>
      <c r="BT68" s="77">
        <v>0.33994799999999997</v>
      </c>
      <c r="BU68" s="77">
        <v>3.7884099999999998</v>
      </c>
      <c r="BV68" s="77">
        <v>49.888500000000001</v>
      </c>
      <c r="BW68" s="77">
        <v>276.685</v>
      </c>
      <c r="BX68" s="77">
        <v>0.46325300000000003</v>
      </c>
      <c r="BY68" s="77">
        <v>3.77834</v>
      </c>
      <c r="BZ68" s="77">
        <v>22.139900000000001</v>
      </c>
      <c r="CA68" s="77">
        <v>183.714</v>
      </c>
      <c r="CB68" s="77">
        <v>-793.7</v>
      </c>
      <c r="CC68" s="77">
        <v>300.89299999999997</v>
      </c>
      <c r="CD68" s="3"/>
      <c r="CE68" s="3">
        <v>20</v>
      </c>
      <c r="CF68" s="3">
        <v>20</v>
      </c>
      <c r="CG68" s="3">
        <v>20</v>
      </c>
      <c r="CH68" s="3">
        <v>20</v>
      </c>
      <c r="CI68" s="3">
        <v>20</v>
      </c>
      <c r="CJ68" s="3">
        <v>20</v>
      </c>
      <c r="CK68" s="3">
        <v>20</v>
      </c>
      <c r="CL68" s="3">
        <v>20</v>
      </c>
      <c r="CM68" s="3">
        <v>20</v>
      </c>
      <c r="CN68" s="3">
        <v>20</v>
      </c>
      <c r="CO68" s="3">
        <v>20</v>
      </c>
      <c r="CP68" s="3">
        <v>20</v>
      </c>
      <c r="CQ68" s="3">
        <v>20</v>
      </c>
      <c r="CR68" s="3"/>
      <c r="CS68" s="3">
        <v>10</v>
      </c>
      <c r="CT68" s="3">
        <v>10</v>
      </c>
      <c r="CU68" s="3">
        <v>10</v>
      </c>
      <c r="CV68" s="3">
        <v>10</v>
      </c>
      <c r="CW68" s="3">
        <v>10</v>
      </c>
      <c r="CX68" s="3">
        <v>10</v>
      </c>
      <c r="CY68" s="3">
        <v>10</v>
      </c>
      <c r="CZ68" s="3">
        <v>10</v>
      </c>
      <c r="DA68" s="3">
        <v>10</v>
      </c>
      <c r="DB68" s="3">
        <v>10</v>
      </c>
      <c r="DC68" s="3">
        <v>10</v>
      </c>
      <c r="DD68" s="3">
        <v>10</v>
      </c>
      <c r="DE68" s="3">
        <v>10</v>
      </c>
      <c r="DF68" s="3">
        <v>10</v>
      </c>
      <c r="DG68" s="3">
        <v>10</v>
      </c>
      <c r="DH68" s="3">
        <v>10</v>
      </c>
      <c r="DI68" s="3">
        <v>10</v>
      </c>
      <c r="DJ68" s="3">
        <v>10</v>
      </c>
      <c r="DK68" s="3">
        <v>10</v>
      </c>
      <c r="DL68" s="3">
        <v>10</v>
      </c>
      <c r="DM68" s="3">
        <v>10</v>
      </c>
      <c r="DN68" s="3">
        <v>10</v>
      </c>
      <c r="DO68" s="3">
        <v>10</v>
      </c>
      <c r="DP68" s="3">
        <v>10</v>
      </c>
      <c r="DQ68" s="3">
        <v>10</v>
      </c>
      <c r="DR68" s="3">
        <v>10</v>
      </c>
      <c r="DS68" s="3"/>
      <c r="DT68" s="3">
        <v>0.24210400000000001</v>
      </c>
      <c r="DU68" s="3">
        <v>1.665E-3</v>
      </c>
      <c r="DV68" s="3">
        <v>1.2560199999999999</v>
      </c>
      <c r="DW68" s="3">
        <v>1.18516</v>
      </c>
      <c r="DX68" s="3">
        <v>1.1370999999999999E-2</v>
      </c>
      <c r="DY68" s="3">
        <v>4.3300000000000001E-4</v>
      </c>
      <c r="DZ68" s="3">
        <v>5.8E-5</v>
      </c>
      <c r="EA68" s="3">
        <v>0.70304599999999995</v>
      </c>
      <c r="EB68" s="3">
        <v>1.8970999999999998E-2</v>
      </c>
      <c r="EC68" s="3">
        <v>1.3669999999999999E-3</v>
      </c>
      <c r="ED68" s="3">
        <v>1.9599999999999999E-4</v>
      </c>
      <c r="EE68" s="3">
        <v>-6.0000000000000002E-5</v>
      </c>
      <c r="EF68" s="3">
        <v>3.4E-5</v>
      </c>
      <c r="EG68" s="11"/>
    </row>
    <row r="69" spans="1:137" s="43" customFormat="1" x14ac:dyDescent="0.25">
      <c r="A69" s="11"/>
      <c r="B69" s="11" t="s">
        <v>180</v>
      </c>
      <c r="C69" s="105">
        <v>33</v>
      </c>
      <c r="D69" s="105">
        <v>40</v>
      </c>
      <c r="E69" s="105">
        <v>15</v>
      </c>
      <c r="F69" s="105">
        <v>10</v>
      </c>
      <c r="G69" s="105">
        <v>1</v>
      </c>
      <c r="H69" s="105">
        <v>889</v>
      </c>
      <c r="I69" s="105">
        <v>1</v>
      </c>
      <c r="J69" s="77">
        <v>2.6413899999999999</v>
      </c>
      <c r="K69" s="77">
        <v>8.3316000000000001E-2</v>
      </c>
      <c r="L69" s="77">
        <v>16.188300000000002</v>
      </c>
      <c r="M69" s="77">
        <v>24.011500000000002</v>
      </c>
      <c r="N69" s="77">
        <v>0.67114799999999997</v>
      </c>
      <c r="O69" s="77">
        <v>-7.4000000000000003E-3</v>
      </c>
      <c r="P69" s="77">
        <v>8.3440000000000007E-3</v>
      </c>
      <c r="Q69" s="77">
        <v>9.8014799999999997</v>
      </c>
      <c r="R69" s="77">
        <v>0.21470700000000001</v>
      </c>
      <c r="S69" s="77">
        <v>0.14759800000000001</v>
      </c>
      <c r="T69" s="77">
        <v>5.2489000000000001E-2</v>
      </c>
      <c r="U69" s="77">
        <v>1.5487000000000001E-2</v>
      </c>
      <c r="V69" s="77">
        <v>-5.6299999999999996E-3</v>
      </c>
      <c r="W69" s="77">
        <v>47.014299999999999</v>
      </c>
      <c r="X69" s="77">
        <v>100.837</v>
      </c>
      <c r="Y69" s="77"/>
      <c r="Z69" s="77">
        <v>3.56054</v>
      </c>
      <c r="AA69" s="77">
        <v>0.13816200000000001</v>
      </c>
      <c r="AB69" s="77">
        <v>30.587399999999999</v>
      </c>
      <c r="AC69" s="77">
        <v>51.369199999999999</v>
      </c>
      <c r="AD69" s="77">
        <v>0.863429</v>
      </c>
      <c r="AE69" s="77">
        <v>-9.5499999999999995E-3</v>
      </c>
      <c r="AF69" s="77">
        <v>1.0617E-2</v>
      </c>
      <c r="AG69" s="77">
        <v>13.7142</v>
      </c>
      <c r="AH69" s="77">
        <v>0.258635</v>
      </c>
      <c r="AI69" s="77">
        <v>0.246201</v>
      </c>
      <c r="AJ69" s="77">
        <v>7.6716000000000006E-2</v>
      </c>
      <c r="AK69" s="77">
        <v>3.5485999999999997E-2</v>
      </c>
      <c r="AL69" s="77">
        <v>-1.406E-2</v>
      </c>
      <c r="AM69" s="77">
        <v>3.9999999999999998E-6</v>
      </c>
      <c r="AN69" s="77">
        <v>100.837</v>
      </c>
      <c r="AO69" s="77"/>
      <c r="AP69" s="77">
        <v>1.9761000000000001E-2</v>
      </c>
      <c r="AQ69" s="77">
        <v>1.4215999999999999E-2</v>
      </c>
      <c r="AR69" s="77">
        <v>1.3178E-2</v>
      </c>
      <c r="AS69" s="77">
        <v>1.2702E-2</v>
      </c>
      <c r="AT69" s="77">
        <v>2.5987E-2</v>
      </c>
      <c r="AU69" s="77">
        <v>2.9759000000000001E-2</v>
      </c>
      <c r="AV69" s="77">
        <v>2.8815E-2</v>
      </c>
      <c r="AW69" s="77">
        <v>1.1167E-2</v>
      </c>
      <c r="AX69" s="77">
        <v>1.0373E-2</v>
      </c>
      <c r="AY69" s="77">
        <v>2.6620999999999999E-2</v>
      </c>
      <c r="AZ69" s="77">
        <v>4.0543000000000003E-2</v>
      </c>
      <c r="BA69" s="77">
        <v>1.9354E-2</v>
      </c>
      <c r="BB69" s="77">
        <v>1.4239E-2</v>
      </c>
      <c r="BC69" s="77">
        <v>2.6637000000000001E-2</v>
      </c>
      <c r="BD69" s="77">
        <v>2.3574000000000001E-2</v>
      </c>
      <c r="BE69" s="77">
        <v>2.4899999999999999E-2</v>
      </c>
      <c r="BF69" s="77">
        <v>2.7175000000000001E-2</v>
      </c>
      <c r="BG69" s="77">
        <v>3.3432000000000003E-2</v>
      </c>
      <c r="BH69" s="77">
        <v>3.8426000000000002E-2</v>
      </c>
      <c r="BI69" s="77">
        <v>3.6666999999999998E-2</v>
      </c>
      <c r="BJ69" s="77">
        <v>1.5625E-2</v>
      </c>
      <c r="BK69" s="77">
        <v>1.2494999999999999E-2</v>
      </c>
      <c r="BL69" s="77">
        <v>4.4405E-2</v>
      </c>
      <c r="BM69" s="77">
        <v>5.9256999999999997E-2</v>
      </c>
      <c r="BN69" s="77">
        <v>4.4346999999999998E-2</v>
      </c>
      <c r="BO69" s="77">
        <v>3.5555000000000003E-2</v>
      </c>
      <c r="BP69" s="77"/>
      <c r="BQ69" s="77">
        <v>1.88828</v>
      </c>
      <c r="BR69" s="77">
        <v>10.721500000000001</v>
      </c>
      <c r="BS69" s="77">
        <v>0.41882799999999998</v>
      </c>
      <c r="BT69" s="77">
        <v>0.34044600000000003</v>
      </c>
      <c r="BU69" s="77">
        <v>3.7597900000000002</v>
      </c>
      <c r="BV69" s="77">
        <v>-186.41</v>
      </c>
      <c r="BW69" s="77">
        <v>165.14500000000001</v>
      </c>
      <c r="BX69" s="77">
        <v>0.45932400000000001</v>
      </c>
      <c r="BY69" s="77">
        <v>4.0254200000000004</v>
      </c>
      <c r="BZ69" s="77">
        <v>13.5496</v>
      </c>
      <c r="CA69" s="77">
        <v>45.165900000000001</v>
      </c>
      <c r="CB69" s="77">
        <v>66.177700000000002</v>
      </c>
      <c r="CC69" s="77">
        <v>-113.98</v>
      </c>
      <c r="CD69" s="3"/>
      <c r="CE69" s="3">
        <v>20</v>
      </c>
      <c r="CF69" s="3">
        <v>20</v>
      </c>
      <c r="CG69" s="3">
        <v>20</v>
      </c>
      <c r="CH69" s="3">
        <v>20</v>
      </c>
      <c r="CI69" s="3">
        <v>20</v>
      </c>
      <c r="CJ69" s="3">
        <v>20</v>
      </c>
      <c r="CK69" s="3">
        <v>20</v>
      </c>
      <c r="CL69" s="3">
        <v>20</v>
      </c>
      <c r="CM69" s="3">
        <v>20</v>
      </c>
      <c r="CN69" s="3">
        <v>20</v>
      </c>
      <c r="CO69" s="3">
        <v>20</v>
      </c>
      <c r="CP69" s="3">
        <v>20</v>
      </c>
      <c r="CQ69" s="3">
        <v>20</v>
      </c>
      <c r="CR69" s="3"/>
      <c r="CS69" s="3">
        <v>10</v>
      </c>
      <c r="CT69" s="3">
        <v>10</v>
      </c>
      <c r="CU69" s="3">
        <v>10</v>
      </c>
      <c r="CV69" s="3">
        <v>10</v>
      </c>
      <c r="CW69" s="3">
        <v>10</v>
      </c>
      <c r="CX69" s="3">
        <v>10</v>
      </c>
      <c r="CY69" s="3">
        <v>10</v>
      </c>
      <c r="CZ69" s="3">
        <v>10</v>
      </c>
      <c r="DA69" s="3">
        <v>10</v>
      </c>
      <c r="DB69" s="3">
        <v>10</v>
      </c>
      <c r="DC69" s="3">
        <v>10</v>
      </c>
      <c r="DD69" s="3">
        <v>10</v>
      </c>
      <c r="DE69" s="3">
        <v>10</v>
      </c>
      <c r="DF69" s="3">
        <v>10</v>
      </c>
      <c r="DG69" s="3">
        <v>10</v>
      </c>
      <c r="DH69" s="3">
        <v>10</v>
      </c>
      <c r="DI69" s="3">
        <v>10</v>
      </c>
      <c r="DJ69" s="3">
        <v>10</v>
      </c>
      <c r="DK69" s="3">
        <v>10</v>
      </c>
      <c r="DL69" s="3">
        <v>10</v>
      </c>
      <c r="DM69" s="3">
        <v>10</v>
      </c>
      <c r="DN69" s="3">
        <v>10</v>
      </c>
      <c r="DO69" s="3">
        <v>10</v>
      </c>
      <c r="DP69" s="3">
        <v>10</v>
      </c>
      <c r="DQ69" s="3">
        <v>10</v>
      </c>
      <c r="DR69" s="3">
        <v>10</v>
      </c>
      <c r="DS69" s="3"/>
      <c r="DT69" s="3">
        <v>0.215252</v>
      </c>
      <c r="DU69" s="3">
        <v>2.2339999999999999E-3</v>
      </c>
      <c r="DV69" s="3">
        <v>1.2536799999999999</v>
      </c>
      <c r="DW69" s="3">
        <v>1.18222</v>
      </c>
      <c r="DX69" s="3">
        <v>1.1232000000000001E-2</v>
      </c>
      <c r="DY69" s="3">
        <v>-1.2E-4</v>
      </c>
      <c r="DZ69" s="3">
        <v>9.3999999999999994E-5</v>
      </c>
      <c r="EA69" s="3">
        <v>0.71547799999999995</v>
      </c>
      <c r="EB69" s="3">
        <v>1.6909E-2</v>
      </c>
      <c r="EC69" s="3">
        <v>2.2179999999999999E-3</v>
      </c>
      <c r="ED69" s="3">
        <v>6.8800000000000003E-4</v>
      </c>
      <c r="EE69" s="3">
        <v>7.0100000000000002E-4</v>
      </c>
      <c r="EF69" s="3">
        <v>-9.0000000000000006E-5</v>
      </c>
      <c r="EG69" s="11"/>
    </row>
    <row r="70" spans="1:137" s="43" customFormat="1" x14ac:dyDescent="0.25">
      <c r="A70" s="11"/>
      <c r="B70" s="11" t="s">
        <v>180</v>
      </c>
      <c r="C70" s="105">
        <v>33</v>
      </c>
      <c r="D70" s="105">
        <v>40</v>
      </c>
      <c r="E70" s="105">
        <v>15</v>
      </c>
      <c r="F70" s="105">
        <v>10</v>
      </c>
      <c r="G70" s="105">
        <v>1</v>
      </c>
      <c r="H70" s="105">
        <v>890</v>
      </c>
      <c r="I70" s="105">
        <v>2</v>
      </c>
      <c r="J70" s="77">
        <v>2.4927100000000002</v>
      </c>
      <c r="K70" s="77">
        <v>6.8088999999999997E-2</v>
      </c>
      <c r="L70" s="77">
        <v>16.265599999999999</v>
      </c>
      <c r="M70" s="77">
        <v>24.013000000000002</v>
      </c>
      <c r="N70" s="77">
        <v>0.68042999999999998</v>
      </c>
      <c r="O70" s="77">
        <v>7.7169999999999999E-3</v>
      </c>
      <c r="P70" s="77">
        <v>-1.669E-2</v>
      </c>
      <c r="Q70" s="77">
        <v>9.8998799999999996</v>
      </c>
      <c r="R70" s="77">
        <v>0.22656100000000001</v>
      </c>
      <c r="S70" s="77">
        <v>0.105865</v>
      </c>
      <c r="T70" s="77">
        <v>1.4997E-2</v>
      </c>
      <c r="U70" s="77">
        <v>2.8149999999999998E-3</v>
      </c>
      <c r="V70" s="77">
        <v>-2.9999999999999997E-4</v>
      </c>
      <c r="W70" s="77">
        <v>47.011499999999998</v>
      </c>
      <c r="X70" s="77">
        <v>100.77200000000001</v>
      </c>
      <c r="Y70" s="77"/>
      <c r="Z70" s="77">
        <v>3.3601200000000002</v>
      </c>
      <c r="AA70" s="77">
        <v>0.112912</v>
      </c>
      <c r="AB70" s="77">
        <v>30.733599999999999</v>
      </c>
      <c r="AC70" s="77">
        <v>51.372500000000002</v>
      </c>
      <c r="AD70" s="77">
        <v>0.87537100000000001</v>
      </c>
      <c r="AE70" s="77">
        <v>9.9649999999999999E-3</v>
      </c>
      <c r="AF70" s="77">
        <v>-2.1229999999999999E-2</v>
      </c>
      <c r="AG70" s="77">
        <v>13.851900000000001</v>
      </c>
      <c r="AH70" s="77">
        <v>0.27291399999999999</v>
      </c>
      <c r="AI70" s="77">
        <v>0.17659</v>
      </c>
      <c r="AJ70" s="77">
        <v>2.1919000000000001E-2</v>
      </c>
      <c r="AK70" s="77">
        <v>6.4510000000000001E-3</v>
      </c>
      <c r="AL70" s="77">
        <v>-7.3999999999999999E-4</v>
      </c>
      <c r="AM70" s="77">
        <v>0</v>
      </c>
      <c r="AN70" s="77">
        <v>100.77200000000001</v>
      </c>
      <c r="AO70" s="77"/>
      <c r="AP70" s="77">
        <v>2.1212999999999999E-2</v>
      </c>
      <c r="AQ70" s="77">
        <v>1.3454000000000001E-2</v>
      </c>
      <c r="AR70" s="77">
        <v>1.3912000000000001E-2</v>
      </c>
      <c r="AS70" s="77">
        <v>1.2675000000000001E-2</v>
      </c>
      <c r="AT70" s="77">
        <v>2.4985E-2</v>
      </c>
      <c r="AU70" s="77">
        <v>2.7900000000000001E-2</v>
      </c>
      <c r="AV70" s="77">
        <v>3.1158999999999999E-2</v>
      </c>
      <c r="AW70" s="77">
        <v>1.0739E-2</v>
      </c>
      <c r="AX70" s="77">
        <v>1.0925000000000001E-2</v>
      </c>
      <c r="AY70" s="77">
        <v>2.8563999999999999E-2</v>
      </c>
      <c r="AZ70" s="77">
        <v>6.0553999999999997E-2</v>
      </c>
      <c r="BA70" s="77">
        <v>2.1940999999999999E-2</v>
      </c>
      <c r="BB70" s="77">
        <v>1.4577E-2</v>
      </c>
      <c r="BC70" s="77">
        <v>2.8594999999999999E-2</v>
      </c>
      <c r="BD70" s="77">
        <v>2.231E-2</v>
      </c>
      <c r="BE70" s="77">
        <v>2.6287000000000001E-2</v>
      </c>
      <c r="BF70" s="77">
        <v>2.7116000000000001E-2</v>
      </c>
      <c r="BG70" s="77">
        <v>3.2142999999999998E-2</v>
      </c>
      <c r="BH70" s="77">
        <v>3.6026000000000002E-2</v>
      </c>
      <c r="BI70" s="77">
        <v>3.9650999999999999E-2</v>
      </c>
      <c r="BJ70" s="77">
        <v>1.5027E-2</v>
      </c>
      <c r="BK70" s="77">
        <v>1.3161000000000001E-2</v>
      </c>
      <c r="BL70" s="77">
        <v>4.7647000000000002E-2</v>
      </c>
      <c r="BM70" s="77">
        <v>8.8503999999999999E-2</v>
      </c>
      <c r="BN70" s="77">
        <v>5.0275E-2</v>
      </c>
      <c r="BO70" s="77">
        <v>3.6398E-2</v>
      </c>
      <c r="BP70" s="77"/>
      <c r="BQ70" s="77">
        <v>1.95126</v>
      </c>
      <c r="BR70" s="77">
        <v>12.1715</v>
      </c>
      <c r="BS70" s="77">
        <v>0.41772700000000001</v>
      </c>
      <c r="BT70" s="77">
        <v>0.34036899999999998</v>
      </c>
      <c r="BU70" s="77">
        <v>3.69503</v>
      </c>
      <c r="BV70" s="77">
        <v>173.774</v>
      </c>
      <c r="BW70" s="77">
        <v>-85.822000000000003</v>
      </c>
      <c r="BX70" s="77">
        <v>0.45677299999999998</v>
      </c>
      <c r="BY70" s="77">
        <v>3.95031</v>
      </c>
      <c r="BZ70" s="77">
        <v>17.803899999999999</v>
      </c>
      <c r="CA70" s="77">
        <v>196.798</v>
      </c>
      <c r="CB70" s="77">
        <v>374.13600000000002</v>
      </c>
      <c r="CC70" s="77">
        <v>-2322</v>
      </c>
      <c r="CD70" s="3"/>
      <c r="CE70" s="3">
        <v>20</v>
      </c>
      <c r="CF70" s="3">
        <v>20</v>
      </c>
      <c r="CG70" s="3">
        <v>20</v>
      </c>
      <c r="CH70" s="3">
        <v>20</v>
      </c>
      <c r="CI70" s="3">
        <v>20</v>
      </c>
      <c r="CJ70" s="3">
        <v>20</v>
      </c>
      <c r="CK70" s="3">
        <v>20</v>
      </c>
      <c r="CL70" s="3">
        <v>20</v>
      </c>
      <c r="CM70" s="3">
        <v>20</v>
      </c>
      <c r="CN70" s="3">
        <v>20</v>
      </c>
      <c r="CO70" s="3">
        <v>20</v>
      </c>
      <c r="CP70" s="3">
        <v>20</v>
      </c>
      <c r="CQ70" s="3">
        <v>20</v>
      </c>
      <c r="CR70" s="3"/>
      <c r="CS70" s="3">
        <v>10</v>
      </c>
      <c r="CT70" s="3">
        <v>10</v>
      </c>
      <c r="CU70" s="3">
        <v>10</v>
      </c>
      <c r="CV70" s="3">
        <v>10</v>
      </c>
      <c r="CW70" s="3">
        <v>10</v>
      </c>
      <c r="CX70" s="3">
        <v>10</v>
      </c>
      <c r="CY70" s="3">
        <v>10</v>
      </c>
      <c r="CZ70" s="3">
        <v>10</v>
      </c>
      <c r="DA70" s="3">
        <v>10</v>
      </c>
      <c r="DB70" s="3">
        <v>10</v>
      </c>
      <c r="DC70" s="3">
        <v>10</v>
      </c>
      <c r="DD70" s="3">
        <v>10</v>
      </c>
      <c r="DE70" s="3">
        <v>10</v>
      </c>
      <c r="DF70" s="3">
        <v>10</v>
      </c>
      <c r="DG70" s="3">
        <v>10</v>
      </c>
      <c r="DH70" s="3">
        <v>10</v>
      </c>
      <c r="DI70" s="3">
        <v>10</v>
      </c>
      <c r="DJ70" s="3">
        <v>10</v>
      </c>
      <c r="DK70" s="3">
        <v>10</v>
      </c>
      <c r="DL70" s="3">
        <v>10</v>
      </c>
      <c r="DM70" s="3">
        <v>10</v>
      </c>
      <c r="DN70" s="3">
        <v>10</v>
      </c>
      <c r="DO70" s="3">
        <v>10</v>
      </c>
      <c r="DP70" s="3">
        <v>10</v>
      </c>
      <c r="DQ70" s="3">
        <v>10</v>
      </c>
      <c r="DR70" s="3">
        <v>10</v>
      </c>
      <c r="DS70" s="3"/>
      <c r="DT70" s="3">
        <v>0.2031</v>
      </c>
      <c r="DU70" s="3">
        <v>1.8289999999999999E-3</v>
      </c>
      <c r="DV70" s="3">
        <v>1.2612399999999999</v>
      </c>
      <c r="DW70" s="3">
        <v>1.18248</v>
      </c>
      <c r="DX70" s="3">
        <v>1.1386E-2</v>
      </c>
      <c r="DY70" s="3">
        <v>1.2899999999999999E-4</v>
      </c>
      <c r="DZ70" s="3">
        <v>-1.9000000000000001E-4</v>
      </c>
      <c r="EA70" s="3">
        <v>0.72253599999999996</v>
      </c>
      <c r="EB70" s="3">
        <v>1.7846000000000001E-2</v>
      </c>
      <c r="EC70" s="3">
        <v>1.591E-3</v>
      </c>
      <c r="ED70" s="3">
        <v>1.9599999999999999E-4</v>
      </c>
      <c r="EE70" s="3">
        <v>1.27E-4</v>
      </c>
      <c r="EF70" s="3">
        <v>0</v>
      </c>
      <c r="EG70" s="11"/>
    </row>
    <row r="71" spans="1:137" s="43" customFormat="1" x14ac:dyDescent="0.25">
      <c r="A71" s="11"/>
      <c r="B71" s="11" t="s">
        <v>180</v>
      </c>
      <c r="C71" s="105">
        <v>34</v>
      </c>
      <c r="D71" s="105">
        <v>40</v>
      </c>
      <c r="E71" s="105">
        <v>15</v>
      </c>
      <c r="F71" s="105">
        <v>10</v>
      </c>
      <c r="G71" s="105">
        <v>1</v>
      </c>
      <c r="H71" s="105">
        <v>891</v>
      </c>
      <c r="I71" s="105">
        <v>1</v>
      </c>
      <c r="J71" s="77">
        <v>2.7352300000000001</v>
      </c>
      <c r="K71" s="77">
        <v>6.7753999999999995E-2</v>
      </c>
      <c r="L71" s="77">
        <v>16.191199999999998</v>
      </c>
      <c r="M71" s="77">
        <v>23.937799999999999</v>
      </c>
      <c r="N71" s="77">
        <v>0.68947000000000003</v>
      </c>
      <c r="O71" s="77">
        <v>-1.004E-2</v>
      </c>
      <c r="P71" s="77">
        <v>-7.0600000000000003E-3</v>
      </c>
      <c r="Q71" s="77">
        <v>9.8074600000000007</v>
      </c>
      <c r="R71" s="77">
        <v>0.215554</v>
      </c>
      <c r="S71" s="77">
        <v>0.10774599999999999</v>
      </c>
      <c r="T71" s="77">
        <v>9.0000000000000002E-6</v>
      </c>
      <c r="U71" s="77">
        <v>2.8149999999999998E-3</v>
      </c>
      <c r="V71" s="77">
        <v>-1.64E-3</v>
      </c>
      <c r="W71" s="77">
        <v>46.896999999999998</v>
      </c>
      <c r="X71" s="77">
        <v>100.633</v>
      </c>
      <c r="Y71" s="77"/>
      <c r="Z71" s="77">
        <v>3.68703</v>
      </c>
      <c r="AA71" s="77">
        <v>0.112356</v>
      </c>
      <c r="AB71" s="77">
        <v>30.593</v>
      </c>
      <c r="AC71" s="77">
        <v>51.211500000000001</v>
      </c>
      <c r="AD71" s="77">
        <v>0.88700100000000004</v>
      </c>
      <c r="AE71" s="77">
        <v>-1.2970000000000001E-2</v>
      </c>
      <c r="AF71" s="77">
        <v>-8.9800000000000001E-3</v>
      </c>
      <c r="AG71" s="77">
        <v>13.7226</v>
      </c>
      <c r="AH71" s="77">
        <v>0.25965500000000002</v>
      </c>
      <c r="AI71" s="77">
        <v>0.179726</v>
      </c>
      <c r="AJ71" s="77">
        <v>1.2999999999999999E-5</v>
      </c>
      <c r="AK71" s="77">
        <v>6.4510000000000001E-3</v>
      </c>
      <c r="AL71" s="77">
        <v>-4.1099999999999999E-3</v>
      </c>
      <c r="AM71" s="77">
        <v>0</v>
      </c>
      <c r="AN71" s="77">
        <v>100.633</v>
      </c>
      <c r="AO71" s="77"/>
      <c r="AP71" s="77">
        <v>1.9674000000000001E-2</v>
      </c>
      <c r="AQ71" s="77">
        <v>1.5041000000000001E-2</v>
      </c>
      <c r="AR71" s="77">
        <v>1.2984000000000001E-2</v>
      </c>
      <c r="AS71" s="77">
        <v>1.2966999999999999E-2</v>
      </c>
      <c r="AT71" s="77">
        <v>2.7203999999999999E-2</v>
      </c>
      <c r="AU71" s="77">
        <v>2.8534E-2</v>
      </c>
      <c r="AV71" s="77">
        <v>3.0380999999999998E-2</v>
      </c>
      <c r="AW71" s="77">
        <v>1.1483E-2</v>
      </c>
      <c r="AX71" s="77">
        <v>1.0689000000000001E-2</v>
      </c>
      <c r="AY71" s="77">
        <v>3.1343000000000003E-2</v>
      </c>
      <c r="AZ71" s="77">
        <v>6.2607999999999997E-2</v>
      </c>
      <c r="BA71" s="77">
        <v>2.2349999999999998E-2</v>
      </c>
      <c r="BB71" s="77">
        <v>1.4425E-2</v>
      </c>
      <c r="BC71" s="77">
        <v>2.6519999999999998E-2</v>
      </c>
      <c r="BD71" s="77">
        <v>2.4943E-2</v>
      </c>
      <c r="BE71" s="77">
        <v>2.4532999999999999E-2</v>
      </c>
      <c r="BF71" s="77">
        <v>2.7741999999999999E-2</v>
      </c>
      <c r="BG71" s="77">
        <v>3.4998000000000001E-2</v>
      </c>
      <c r="BH71" s="77">
        <v>3.6845000000000003E-2</v>
      </c>
      <c r="BI71" s="77">
        <v>3.8661000000000001E-2</v>
      </c>
      <c r="BJ71" s="77">
        <v>1.6067000000000001E-2</v>
      </c>
      <c r="BK71" s="77">
        <v>1.2876E-2</v>
      </c>
      <c r="BL71" s="77">
        <v>5.2282000000000002E-2</v>
      </c>
      <c r="BM71" s="77">
        <v>9.1507000000000005E-2</v>
      </c>
      <c r="BN71" s="77">
        <v>5.1213000000000002E-2</v>
      </c>
      <c r="BO71" s="77">
        <v>3.6019000000000002E-2</v>
      </c>
      <c r="BP71" s="77"/>
      <c r="BQ71" s="77">
        <v>1.8535299999999999</v>
      </c>
      <c r="BR71" s="77">
        <v>13.090199999999999</v>
      </c>
      <c r="BS71" s="77">
        <v>0.418825</v>
      </c>
      <c r="BT71" s="77">
        <v>0.34110699999999999</v>
      </c>
      <c r="BU71" s="77">
        <v>3.7390699999999999</v>
      </c>
      <c r="BV71" s="77">
        <v>-130.6</v>
      </c>
      <c r="BW71" s="77">
        <v>-200.64</v>
      </c>
      <c r="BX71" s="77">
        <v>0.45945900000000001</v>
      </c>
      <c r="BY71" s="77">
        <v>4.0548599999999997</v>
      </c>
      <c r="BZ71" s="77">
        <v>18.454999999999998</v>
      </c>
      <c r="CA71" s="77">
        <v>321837</v>
      </c>
      <c r="CB71" s="77">
        <v>380.84199999999998</v>
      </c>
      <c r="CC71" s="77">
        <v>-408.29</v>
      </c>
      <c r="CD71" s="3"/>
      <c r="CE71" s="3">
        <v>20</v>
      </c>
      <c r="CF71" s="3">
        <v>20</v>
      </c>
      <c r="CG71" s="3">
        <v>20</v>
      </c>
      <c r="CH71" s="3">
        <v>20</v>
      </c>
      <c r="CI71" s="3">
        <v>20</v>
      </c>
      <c r="CJ71" s="3">
        <v>20</v>
      </c>
      <c r="CK71" s="3">
        <v>20</v>
      </c>
      <c r="CL71" s="3">
        <v>20</v>
      </c>
      <c r="CM71" s="3">
        <v>20</v>
      </c>
      <c r="CN71" s="3">
        <v>20</v>
      </c>
      <c r="CO71" s="3">
        <v>20</v>
      </c>
      <c r="CP71" s="3">
        <v>20</v>
      </c>
      <c r="CQ71" s="3">
        <v>20</v>
      </c>
      <c r="CR71" s="3"/>
      <c r="CS71" s="3">
        <v>10</v>
      </c>
      <c r="CT71" s="3">
        <v>10</v>
      </c>
      <c r="CU71" s="3">
        <v>10</v>
      </c>
      <c r="CV71" s="3">
        <v>10</v>
      </c>
      <c r="CW71" s="3">
        <v>10</v>
      </c>
      <c r="CX71" s="3">
        <v>10</v>
      </c>
      <c r="CY71" s="3">
        <v>10</v>
      </c>
      <c r="CZ71" s="3">
        <v>10</v>
      </c>
      <c r="DA71" s="3">
        <v>10</v>
      </c>
      <c r="DB71" s="3">
        <v>10</v>
      </c>
      <c r="DC71" s="3">
        <v>10</v>
      </c>
      <c r="DD71" s="3">
        <v>10</v>
      </c>
      <c r="DE71" s="3">
        <v>10</v>
      </c>
      <c r="DF71" s="3">
        <v>10</v>
      </c>
      <c r="DG71" s="3">
        <v>10</v>
      </c>
      <c r="DH71" s="3">
        <v>10</v>
      </c>
      <c r="DI71" s="3">
        <v>10</v>
      </c>
      <c r="DJ71" s="3">
        <v>10</v>
      </c>
      <c r="DK71" s="3">
        <v>10</v>
      </c>
      <c r="DL71" s="3">
        <v>10</v>
      </c>
      <c r="DM71" s="3">
        <v>10</v>
      </c>
      <c r="DN71" s="3">
        <v>10</v>
      </c>
      <c r="DO71" s="3">
        <v>10</v>
      </c>
      <c r="DP71" s="3">
        <v>10</v>
      </c>
      <c r="DQ71" s="3">
        <v>10</v>
      </c>
      <c r="DR71" s="3">
        <v>10</v>
      </c>
      <c r="DS71" s="3"/>
      <c r="DT71" s="3">
        <v>0.22312699999999999</v>
      </c>
      <c r="DU71" s="3">
        <v>1.8159999999999999E-3</v>
      </c>
      <c r="DV71" s="3">
        <v>1.2536799999999999</v>
      </c>
      <c r="DW71" s="3">
        <v>1.1781299999999999</v>
      </c>
      <c r="DX71" s="3">
        <v>1.1538E-2</v>
      </c>
      <c r="DY71" s="3">
        <v>-1.7000000000000001E-4</v>
      </c>
      <c r="DZ71" s="3">
        <v>-8.0000000000000007E-5</v>
      </c>
      <c r="EA71" s="3">
        <v>0.71579499999999996</v>
      </c>
      <c r="EB71" s="3">
        <v>1.6975000000000001E-2</v>
      </c>
      <c r="EC71" s="3">
        <v>1.619E-3</v>
      </c>
      <c r="ED71" s="3">
        <v>0</v>
      </c>
      <c r="EE71" s="3">
        <v>1.27E-4</v>
      </c>
      <c r="EF71" s="3">
        <v>-3.0000000000000001E-5</v>
      </c>
      <c r="EG71" s="11"/>
    </row>
    <row r="72" spans="1:137" s="43" customFormat="1" x14ac:dyDescent="0.25">
      <c r="A72" s="11"/>
      <c r="B72" s="11" t="s">
        <v>180</v>
      </c>
      <c r="C72" s="105">
        <v>34</v>
      </c>
      <c r="D72" s="105">
        <v>40</v>
      </c>
      <c r="E72" s="105">
        <v>15</v>
      </c>
      <c r="F72" s="105">
        <v>10</v>
      </c>
      <c r="G72" s="105">
        <v>1</v>
      </c>
      <c r="H72" s="105">
        <v>892</v>
      </c>
      <c r="I72" s="105">
        <v>2</v>
      </c>
      <c r="J72" s="77">
        <v>2.75949</v>
      </c>
      <c r="K72" s="77">
        <v>6.1716E-2</v>
      </c>
      <c r="L72" s="77">
        <v>16.029399999999999</v>
      </c>
      <c r="M72" s="77">
        <v>23.6891</v>
      </c>
      <c r="N72" s="77">
        <v>0.69785200000000003</v>
      </c>
      <c r="O72" s="77">
        <v>-9.4599999999999997E-3</v>
      </c>
      <c r="P72" s="77">
        <v>-1.3469999999999999E-2</v>
      </c>
      <c r="Q72" s="77">
        <v>9.7663899999999995</v>
      </c>
      <c r="R72" s="77">
        <v>0.215532</v>
      </c>
      <c r="S72" s="77">
        <v>0.14063000000000001</v>
      </c>
      <c r="T72" s="77">
        <v>9.9999999999999995E-7</v>
      </c>
      <c r="U72" s="77">
        <v>2.2509000000000001E-2</v>
      </c>
      <c r="V72" s="77">
        <v>-1.0499999999999999E-3</v>
      </c>
      <c r="W72" s="77">
        <v>46.506900000000002</v>
      </c>
      <c r="X72" s="77">
        <v>99.865499999999997</v>
      </c>
      <c r="Y72" s="77"/>
      <c r="Z72" s="77">
        <v>3.7197300000000002</v>
      </c>
      <c r="AA72" s="77">
        <v>0.102343</v>
      </c>
      <c r="AB72" s="77">
        <v>30.287299999999998</v>
      </c>
      <c r="AC72" s="77">
        <v>50.679400000000001</v>
      </c>
      <c r="AD72" s="77">
        <v>0.89778400000000003</v>
      </c>
      <c r="AE72" s="77">
        <v>-1.222E-2</v>
      </c>
      <c r="AF72" s="77">
        <v>-1.7139999999999999E-2</v>
      </c>
      <c r="AG72" s="77">
        <v>13.6652</v>
      </c>
      <c r="AH72" s="77">
        <v>0.25962800000000003</v>
      </c>
      <c r="AI72" s="77">
        <v>0.23457800000000001</v>
      </c>
      <c r="AJ72" s="77">
        <v>9.9999999999999995E-7</v>
      </c>
      <c r="AK72" s="77">
        <v>5.1577999999999999E-2</v>
      </c>
      <c r="AL72" s="77">
        <v>-2.63E-3</v>
      </c>
      <c r="AM72" s="77">
        <v>3.9999999999999998E-6</v>
      </c>
      <c r="AN72" s="77">
        <v>99.865499999999997</v>
      </c>
      <c r="AO72" s="77"/>
      <c r="AP72" s="77">
        <v>2.0205999999999998E-2</v>
      </c>
      <c r="AQ72" s="77">
        <v>1.4593999999999999E-2</v>
      </c>
      <c r="AR72" s="77">
        <v>1.308E-2</v>
      </c>
      <c r="AS72" s="77">
        <v>1.2893E-2</v>
      </c>
      <c r="AT72" s="77">
        <v>2.6515E-2</v>
      </c>
      <c r="AU72" s="77">
        <v>3.0842999999999999E-2</v>
      </c>
      <c r="AV72" s="77">
        <v>3.0792E-2</v>
      </c>
      <c r="AW72" s="77">
        <v>1.1395000000000001E-2</v>
      </c>
      <c r="AX72" s="77">
        <v>1.0364E-2</v>
      </c>
      <c r="AY72" s="77">
        <v>2.8043999999999999E-2</v>
      </c>
      <c r="AZ72" s="77">
        <v>5.6202000000000002E-2</v>
      </c>
      <c r="BA72" s="77">
        <v>1.9793999999999999E-2</v>
      </c>
      <c r="BB72" s="77">
        <v>1.5990000000000001E-2</v>
      </c>
      <c r="BC72" s="77">
        <v>2.7237000000000001E-2</v>
      </c>
      <c r="BD72" s="77">
        <v>2.4201E-2</v>
      </c>
      <c r="BE72" s="77">
        <v>2.4712999999999999E-2</v>
      </c>
      <c r="BF72" s="77">
        <v>2.7583E-2</v>
      </c>
      <c r="BG72" s="77">
        <v>3.4112000000000003E-2</v>
      </c>
      <c r="BH72" s="77">
        <v>3.9824999999999999E-2</v>
      </c>
      <c r="BI72" s="77">
        <v>3.9183000000000003E-2</v>
      </c>
      <c r="BJ72" s="77">
        <v>1.5944E-2</v>
      </c>
      <c r="BK72" s="77">
        <v>1.2485E-2</v>
      </c>
      <c r="BL72" s="77">
        <v>4.6779000000000001E-2</v>
      </c>
      <c r="BM72" s="77">
        <v>8.2142999999999994E-2</v>
      </c>
      <c r="BN72" s="77">
        <v>4.5357000000000001E-2</v>
      </c>
      <c r="BO72" s="77">
        <v>3.9926999999999997E-2</v>
      </c>
      <c r="BP72" s="77"/>
      <c r="BQ72" s="77">
        <v>1.8465199999999999</v>
      </c>
      <c r="BR72" s="77">
        <v>13.8621</v>
      </c>
      <c r="BS72" s="77">
        <v>0.42094900000000002</v>
      </c>
      <c r="BT72" s="77">
        <v>0.34277999999999997</v>
      </c>
      <c r="BU72" s="77">
        <v>3.6873499999999999</v>
      </c>
      <c r="BV72" s="77">
        <v>-150.56</v>
      </c>
      <c r="BW72" s="77">
        <v>-105.51</v>
      </c>
      <c r="BX72" s="77">
        <v>0.46021400000000001</v>
      </c>
      <c r="BY72" s="77">
        <v>4.0133599999999996</v>
      </c>
      <c r="BZ72" s="77">
        <v>14.323600000000001</v>
      </c>
      <c r="CA72" s="77">
        <v>4783936</v>
      </c>
      <c r="CB72" s="77">
        <v>48.408499999999997</v>
      </c>
      <c r="CC72" s="77">
        <v>-712.14</v>
      </c>
      <c r="CD72" s="3"/>
      <c r="CE72" s="3">
        <v>20</v>
      </c>
      <c r="CF72" s="3">
        <v>20</v>
      </c>
      <c r="CG72" s="3">
        <v>20</v>
      </c>
      <c r="CH72" s="3">
        <v>20</v>
      </c>
      <c r="CI72" s="3">
        <v>20</v>
      </c>
      <c r="CJ72" s="3">
        <v>20</v>
      </c>
      <c r="CK72" s="3">
        <v>20</v>
      </c>
      <c r="CL72" s="3">
        <v>20</v>
      </c>
      <c r="CM72" s="3">
        <v>20</v>
      </c>
      <c r="CN72" s="3">
        <v>20</v>
      </c>
      <c r="CO72" s="3">
        <v>20</v>
      </c>
      <c r="CP72" s="3">
        <v>20</v>
      </c>
      <c r="CQ72" s="3">
        <v>20</v>
      </c>
      <c r="CR72" s="3"/>
      <c r="CS72" s="3">
        <v>10</v>
      </c>
      <c r="CT72" s="3">
        <v>10</v>
      </c>
      <c r="CU72" s="3">
        <v>10</v>
      </c>
      <c r="CV72" s="3">
        <v>10</v>
      </c>
      <c r="CW72" s="3">
        <v>10</v>
      </c>
      <c r="CX72" s="3">
        <v>10</v>
      </c>
      <c r="CY72" s="3">
        <v>10</v>
      </c>
      <c r="CZ72" s="3">
        <v>10</v>
      </c>
      <c r="DA72" s="3">
        <v>10</v>
      </c>
      <c r="DB72" s="3">
        <v>10</v>
      </c>
      <c r="DC72" s="3">
        <v>10</v>
      </c>
      <c r="DD72" s="3">
        <v>10</v>
      </c>
      <c r="DE72" s="3">
        <v>10</v>
      </c>
      <c r="DF72" s="3">
        <v>10</v>
      </c>
      <c r="DG72" s="3">
        <v>10</v>
      </c>
      <c r="DH72" s="3">
        <v>10</v>
      </c>
      <c r="DI72" s="3">
        <v>10</v>
      </c>
      <c r="DJ72" s="3">
        <v>10</v>
      </c>
      <c r="DK72" s="3">
        <v>10</v>
      </c>
      <c r="DL72" s="3">
        <v>10</v>
      </c>
      <c r="DM72" s="3">
        <v>10</v>
      </c>
      <c r="DN72" s="3">
        <v>10</v>
      </c>
      <c r="DO72" s="3">
        <v>10</v>
      </c>
      <c r="DP72" s="3">
        <v>10</v>
      </c>
      <c r="DQ72" s="3">
        <v>10</v>
      </c>
      <c r="DR72" s="3">
        <v>10</v>
      </c>
      <c r="DS72" s="3"/>
      <c r="DT72" s="3">
        <v>0.22503799999999999</v>
      </c>
      <c r="DU72" s="3">
        <v>1.653E-3</v>
      </c>
      <c r="DV72" s="3">
        <v>1.2405900000000001</v>
      </c>
      <c r="DW72" s="3">
        <v>1.16595</v>
      </c>
      <c r="DX72" s="3">
        <v>1.1679E-2</v>
      </c>
      <c r="DY72" s="3">
        <v>-1.6000000000000001E-4</v>
      </c>
      <c r="DZ72" s="3">
        <v>-1.4999999999999999E-4</v>
      </c>
      <c r="EA72" s="3">
        <v>0.71293600000000001</v>
      </c>
      <c r="EB72" s="3">
        <v>1.6978E-2</v>
      </c>
      <c r="EC72" s="3">
        <v>2.1129999999999999E-3</v>
      </c>
      <c r="ED72" s="3">
        <v>0</v>
      </c>
      <c r="EE72" s="3">
        <v>1.0189999999999999E-3</v>
      </c>
      <c r="EF72" s="3">
        <v>-2.0000000000000002E-5</v>
      </c>
      <c r="EG72" s="11"/>
    </row>
    <row r="73" spans="1:137" s="43" customFormat="1" x14ac:dyDescent="0.25">
      <c r="A73" s="11"/>
      <c r="B73" s="11" t="s">
        <v>180</v>
      </c>
      <c r="C73" s="105">
        <v>37</v>
      </c>
      <c r="D73" s="105">
        <v>40</v>
      </c>
      <c r="E73" s="105">
        <v>15</v>
      </c>
      <c r="F73" s="105">
        <v>10</v>
      </c>
      <c r="G73" s="105">
        <v>1</v>
      </c>
      <c r="H73" s="105">
        <v>905</v>
      </c>
      <c r="I73" s="105">
        <v>7</v>
      </c>
      <c r="J73" s="77">
        <v>2.66046</v>
      </c>
      <c r="K73" s="77">
        <v>6.6562999999999997E-2</v>
      </c>
      <c r="L73" s="77">
        <v>16.0457</v>
      </c>
      <c r="M73" s="77">
        <v>23.933900000000001</v>
      </c>
      <c r="N73" s="77">
        <v>0.76278500000000005</v>
      </c>
      <c r="O73" s="77">
        <v>-1.8799999999999999E-3</v>
      </c>
      <c r="P73" s="77">
        <v>1.4149999999999999E-2</v>
      </c>
      <c r="Q73" s="77">
        <v>9.6494900000000001</v>
      </c>
      <c r="R73" s="77">
        <v>0.21925600000000001</v>
      </c>
      <c r="S73" s="77">
        <v>0.12942500000000001</v>
      </c>
      <c r="T73" s="77">
        <v>-1.485E-2</v>
      </c>
      <c r="U73" s="77">
        <v>8.4690000000000008E-3</v>
      </c>
      <c r="V73" s="77">
        <v>-7.4099999999999999E-3</v>
      </c>
      <c r="W73" s="77">
        <v>46.709499999999998</v>
      </c>
      <c r="X73" s="77">
        <v>100.176</v>
      </c>
      <c r="Y73" s="77"/>
      <c r="Z73" s="77">
        <v>3.5862400000000001</v>
      </c>
      <c r="AA73" s="77">
        <v>0.11038100000000001</v>
      </c>
      <c r="AB73" s="77">
        <v>30.318000000000001</v>
      </c>
      <c r="AC73" s="77">
        <v>51.203200000000002</v>
      </c>
      <c r="AD73" s="77">
        <v>0.98131999999999997</v>
      </c>
      <c r="AE73" s="77">
        <v>-2.4199999999999998E-3</v>
      </c>
      <c r="AF73" s="77">
        <v>1.8006000000000001E-2</v>
      </c>
      <c r="AG73" s="77">
        <v>13.5016</v>
      </c>
      <c r="AH73" s="77">
        <v>0.26411400000000002</v>
      </c>
      <c r="AI73" s="77">
        <v>0.215888</v>
      </c>
      <c r="AJ73" s="77">
        <v>-2.1700000000000001E-2</v>
      </c>
      <c r="AK73" s="77">
        <v>1.9404999999999999E-2</v>
      </c>
      <c r="AL73" s="77">
        <v>-1.8499999999999999E-2</v>
      </c>
      <c r="AM73" s="77">
        <v>0</v>
      </c>
      <c r="AN73" s="77">
        <v>100.176</v>
      </c>
      <c r="AO73" s="77"/>
      <c r="AP73" s="77">
        <v>2.1571E-2</v>
      </c>
      <c r="AQ73" s="77">
        <v>1.4770999999999999E-2</v>
      </c>
      <c r="AR73" s="77">
        <v>1.2560999999999999E-2</v>
      </c>
      <c r="AS73" s="77">
        <v>1.3649E-2</v>
      </c>
      <c r="AT73" s="77">
        <v>2.6886E-2</v>
      </c>
      <c r="AU73" s="77">
        <v>2.6596000000000002E-2</v>
      </c>
      <c r="AV73" s="77">
        <v>2.9326000000000001E-2</v>
      </c>
      <c r="AW73" s="77">
        <v>1.0977000000000001E-2</v>
      </c>
      <c r="AX73" s="77">
        <v>1.1377E-2</v>
      </c>
      <c r="AY73" s="77">
        <v>3.2909000000000001E-2</v>
      </c>
      <c r="AZ73" s="77">
        <v>5.7884999999999999E-2</v>
      </c>
      <c r="BA73" s="77">
        <v>2.2405999999999999E-2</v>
      </c>
      <c r="BB73" s="77">
        <v>1.6626999999999999E-2</v>
      </c>
      <c r="BC73" s="77">
        <v>2.9076999999999999E-2</v>
      </c>
      <c r="BD73" s="77">
        <v>2.4494999999999999E-2</v>
      </c>
      <c r="BE73" s="77">
        <v>2.3733000000000001E-2</v>
      </c>
      <c r="BF73" s="77">
        <v>2.9201000000000001E-2</v>
      </c>
      <c r="BG73" s="77">
        <v>3.4589000000000002E-2</v>
      </c>
      <c r="BH73" s="77">
        <v>3.4341000000000003E-2</v>
      </c>
      <c r="BI73" s="77">
        <v>3.7317999999999997E-2</v>
      </c>
      <c r="BJ73" s="77">
        <v>1.536E-2</v>
      </c>
      <c r="BK73" s="77">
        <v>1.3705E-2</v>
      </c>
      <c r="BL73" s="77">
        <v>5.4893999999999998E-2</v>
      </c>
      <c r="BM73" s="77">
        <v>8.4602999999999998E-2</v>
      </c>
      <c r="BN73" s="77">
        <v>5.1341999999999999E-2</v>
      </c>
      <c r="BO73" s="77">
        <v>4.1519E-2</v>
      </c>
      <c r="BP73" s="77"/>
      <c r="BQ73" s="77">
        <v>1.8900399999999999</v>
      </c>
      <c r="BR73" s="77">
        <v>13.1348</v>
      </c>
      <c r="BS73" s="77">
        <v>0.42111199999999999</v>
      </c>
      <c r="BT73" s="77">
        <v>0.34148499999999998</v>
      </c>
      <c r="BU73" s="77">
        <v>3.5061</v>
      </c>
      <c r="BV73" s="77">
        <v>-664.29</v>
      </c>
      <c r="BW73" s="77">
        <v>99.999799999999993</v>
      </c>
      <c r="BX73" s="77">
        <v>0.463534</v>
      </c>
      <c r="BY73" s="77">
        <v>4.0989599999999999</v>
      </c>
      <c r="BZ73" s="77">
        <v>16.4587</v>
      </c>
      <c r="CA73" s="77">
        <v>-176.82</v>
      </c>
      <c r="CB73" s="77">
        <v>131.23699999999999</v>
      </c>
      <c r="CC73" s="77">
        <v>-101.29</v>
      </c>
      <c r="CD73" s="3"/>
      <c r="CE73" s="3">
        <v>20</v>
      </c>
      <c r="CF73" s="3">
        <v>20</v>
      </c>
      <c r="CG73" s="3">
        <v>20</v>
      </c>
      <c r="CH73" s="3">
        <v>20</v>
      </c>
      <c r="CI73" s="3">
        <v>20</v>
      </c>
      <c r="CJ73" s="3">
        <v>20</v>
      </c>
      <c r="CK73" s="3">
        <v>20</v>
      </c>
      <c r="CL73" s="3">
        <v>20</v>
      </c>
      <c r="CM73" s="3">
        <v>20</v>
      </c>
      <c r="CN73" s="3">
        <v>20</v>
      </c>
      <c r="CO73" s="3">
        <v>20</v>
      </c>
      <c r="CP73" s="3">
        <v>20</v>
      </c>
      <c r="CQ73" s="3">
        <v>20</v>
      </c>
      <c r="CR73" s="3"/>
      <c r="CS73" s="3">
        <v>10</v>
      </c>
      <c r="CT73" s="3">
        <v>10</v>
      </c>
      <c r="CU73" s="3">
        <v>10</v>
      </c>
      <c r="CV73" s="3">
        <v>10</v>
      </c>
      <c r="CW73" s="3">
        <v>10</v>
      </c>
      <c r="CX73" s="3">
        <v>10</v>
      </c>
      <c r="CY73" s="3">
        <v>10</v>
      </c>
      <c r="CZ73" s="3">
        <v>10</v>
      </c>
      <c r="DA73" s="3">
        <v>10</v>
      </c>
      <c r="DB73" s="3">
        <v>10</v>
      </c>
      <c r="DC73" s="3">
        <v>10</v>
      </c>
      <c r="DD73" s="3">
        <v>10</v>
      </c>
      <c r="DE73" s="3">
        <v>10</v>
      </c>
      <c r="DF73" s="3">
        <v>10</v>
      </c>
      <c r="DG73" s="3">
        <v>10</v>
      </c>
      <c r="DH73" s="3">
        <v>10</v>
      </c>
      <c r="DI73" s="3">
        <v>10</v>
      </c>
      <c r="DJ73" s="3">
        <v>10</v>
      </c>
      <c r="DK73" s="3">
        <v>10</v>
      </c>
      <c r="DL73" s="3">
        <v>10</v>
      </c>
      <c r="DM73" s="3">
        <v>10</v>
      </c>
      <c r="DN73" s="3">
        <v>10</v>
      </c>
      <c r="DO73" s="3">
        <v>10</v>
      </c>
      <c r="DP73" s="3">
        <v>10</v>
      </c>
      <c r="DQ73" s="3">
        <v>10</v>
      </c>
      <c r="DR73" s="3">
        <v>10</v>
      </c>
      <c r="DS73" s="3"/>
      <c r="DT73" s="3">
        <v>0.21677099999999999</v>
      </c>
      <c r="DU73" s="3">
        <v>1.784E-3</v>
      </c>
      <c r="DV73" s="3">
        <v>1.24241</v>
      </c>
      <c r="DW73" s="3">
        <v>1.1785099999999999</v>
      </c>
      <c r="DX73" s="3">
        <v>1.2767000000000001E-2</v>
      </c>
      <c r="DY73" s="3">
        <v>-3.0000000000000001E-5</v>
      </c>
      <c r="DZ73" s="3">
        <v>1.5899999999999999E-4</v>
      </c>
      <c r="EA73" s="3">
        <v>0.70429200000000003</v>
      </c>
      <c r="EB73" s="3">
        <v>1.7260999999999999E-2</v>
      </c>
      <c r="EC73" s="3">
        <v>1.9449999999999999E-3</v>
      </c>
      <c r="ED73" s="3">
        <v>-2.0000000000000001E-4</v>
      </c>
      <c r="EE73" s="3">
        <v>3.8299999999999999E-4</v>
      </c>
      <c r="EF73" s="3">
        <v>-1.2E-4</v>
      </c>
      <c r="EG73" s="11"/>
    </row>
    <row r="74" spans="1:137" s="43" customFormat="1" x14ac:dyDescent="0.25">
      <c r="A74" s="11"/>
      <c r="B74" s="11" t="s">
        <v>180</v>
      </c>
      <c r="C74" s="105">
        <v>37</v>
      </c>
      <c r="D74" s="105">
        <v>40</v>
      </c>
      <c r="E74" s="105">
        <v>15</v>
      </c>
      <c r="F74" s="105">
        <v>10</v>
      </c>
      <c r="G74" s="105">
        <v>1</v>
      </c>
      <c r="H74" s="105">
        <v>906</v>
      </c>
      <c r="I74" s="105">
        <v>8</v>
      </c>
      <c r="J74" s="77">
        <v>2.8759199999999998</v>
      </c>
      <c r="K74" s="77">
        <v>9.1658000000000003E-2</v>
      </c>
      <c r="L74" s="77">
        <v>16.109000000000002</v>
      </c>
      <c r="M74" s="77">
        <v>24.047599999999999</v>
      </c>
      <c r="N74" s="77">
        <v>0.796929</v>
      </c>
      <c r="O74" s="77">
        <v>1.8220000000000001E-3</v>
      </c>
      <c r="P74" s="77">
        <v>6.4300000000000002E-4</v>
      </c>
      <c r="Q74" s="77">
        <v>9.5679800000000004</v>
      </c>
      <c r="R74" s="77">
        <v>0.24696799999999999</v>
      </c>
      <c r="S74" s="77">
        <v>0.11486399999999999</v>
      </c>
      <c r="T74" s="77">
        <v>-2.2270000000000002E-2</v>
      </c>
      <c r="U74" s="77">
        <v>-9.8799999999999999E-3</v>
      </c>
      <c r="V74" s="77">
        <v>3.3E-4</v>
      </c>
      <c r="W74" s="77">
        <v>46.941899999999997</v>
      </c>
      <c r="X74" s="77">
        <v>100.764</v>
      </c>
      <c r="Y74" s="77"/>
      <c r="Z74" s="77">
        <v>3.8766799999999999</v>
      </c>
      <c r="AA74" s="77">
        <v>0.15199699999999999</v>
      </c>
      <c r="AB74" s="77">
        <v>30.4377</v>
      </c>
      <c r="AC74" s="77">
        <v>51.446399999999997</v>
      </c>
      <c r="AD74" s="77">
        <v>1.02525</v>
      </c>
      <c r="AE74" s="77">
        <v>2.3530000000000001E-3</v>
      </c>
      <c r="AF74" s="77">
        <v>8.1800000000000004E-4</v>
      </c>
      <c r="AG74" s="77">
        <v>13.387499999999999</v>
      </c>
      <c r="AH74" s="77">
        <v>0.29749599999999998</v>
      </c>
      <c r="AI74" s="77">
        <v>0.19159899999999999</v>
      </c>
      <c r="AJ74" s="77">
        <v>-3.2550000000000003E-2</v>
      </c>
      <c r="AK74" s="77">
        <v>-2.264E-2</v>
      </c>
      <c r="AL74" s="77">
        <v>8.2399999999999997E-4</v>
      </c>
      <c r="AM74" s="77">
        <v>3.9999999999999998E-6</v>
      </c>
      <c r="AN74" s="77">
        <v>100.764</v>
      </c>
      <c r="AO74" s="77"/>
      <c r="AP74" s="77">
        <v>2.2419000000000001E-2</v>
      </c>
      <c r="AQ74" s="77">
        <v>1.3871E-2</v>
      </c>
      <c r="AR74" s="77">
        <v>1.2482E-2</v>
      </c>
      <c r="AS74" s="77">
        <v>1.2891E-2</v>
      </c>
      <c r="AT74" s="77">
        <v>2.7120999999999999E-2</v>
      </c>
      <c r="AU74" s="77">
        <v>2.8531999999999998E-2</v>
      </c>
      <c r="AV74" s="77">
        <v>3.0249999999999999E-2</v>
      </c>
      <c r="AW74" s="77">
        <v>1.1161000000000001E-2</v>
      </c>
      <c r="AX74" s="77">
        <v>1.0385E-2</v>
      </c>
      <c r="AY74" s="77">
        <v>3.2446000000000003E-2</v>
      </c>
      <c r="AZ74" s="77">
        <v>6.3961000000000004E-2</v>
      </c>
      <c r="BA74" s="77">
        <v>2.4320999999999999E-2</v>
      </c>
      <c r="BB74" s="77">
        <v>1.3974E-2</v>
      </c>
      <c r="BC74" s="77">
        <v>3.0221000000000001E-2</v>
      </c>
      <c r="BD74" s="77">
        <v>2.3002999999999999E-2</v>
      </c>
      <c r="BE74" s="77">
        <v>2.3584000000000001E-2</v>
      </c>
      <c r="BF74" s="77">
        <v>2.7577999999999998E-2</v>
      </c>
      <c r="BG74" s="77">
        <v>3.4890999999999998E-2</v>
      </c>
      <c r="BH74" s="77">
        <v>3.6842E-2</v>
      </c>
      <c r="BI74" s="77">
        <v>3.8494E-2</v>
      </c>
      <c r="BJ74" s="77">
        <v>1.5617000000000001E-2</v>
      </c>
      <c r="BK74" s="77">
        <v>1.251E-2</v>
      </c>
      <c r="BL74" s="77">
        <v>5.4121000000000002E-2</v>
      </c>
      <c r="BM74" s="77">
        <v>9.3483999999999998E-2</v>
      </c>
      <c r="BN74" s="77">
        <v>5.5728E-2</v>
      </c>
      <c r="BO74" s="77">
        <v>3.4893E-2</v>
      </c>
      <c r="BP74" s="77"/>
      <c r="BQ74" s="77">
        <v>1.8162499999999999</v>
      </c>
      <c r="BR74" s="77">
        <v>9.8361699999999992</v>
      </c>
      <c r="BS74" s="77">
        <v>0.42040300000000003</v>
      </c>
      <c r="BT74" s="77">
        <v>0.340561</v>
      </c>
      <c r="BU74" s="77">
        <v>3.4193500000000001</v>
      </c>
      <c r="BV74" s="77">
        <v>741.34500000000003</v>
      </c>
      <c r="BW74" s="77">
        <v>2220.11</v>
      </c>
      <c r="BX74" s="77">
        <v>0.465532</v>
      </c>
      <c r="BY74" s="77">
        <v>3.6785399999999999</v>
      </c>
      <c r="BZ74" s="77">
        <v>17.903700000000001</v>
      </c>
      <c r="CA74" s="77">
        <v>-129.08000000000001</v>
      </c>
      <c r="CB74" s="77">
        <v>-109.71</v>
      </c>
      <c r="CC74" s="77">
        <v>2001.81</v>
      </c>
      <c r="CD74" s="3"/>
      <c r="CE74" s="3">
        <v>20</v>
      </c>
      <c r="CF74" s="3">
        <v>20</v>
      </c>
      <c r="CG74" s="3">
        <v>20</v>
      </c>
      <c r="CH74" s="3">
        <v>20</v>
      </c>
      <c r="CI74" s="3">
        <v>20</v>
      </c>
      <c r="CJ74" s="3">
        <v>20</v>
      </c>
      <c r="CK74" s="3">
        <v>20</v>
      </c>
      <c r="CL74" s="3">
        <v>20</v>
      </c>
      <c r="CM74" s="3">
        <v>20</v>
      </c>
      <c r="CN74" s="3">
        <v>20</v>
      </c>
      <c r="CO74" s="3">
        <v>20</v>
      </c>
      <c r="CP74" s="3">
        <v>20</v>
      </c>
      <c r="CQ74" s="3">
        <v>20</v>
      </c>
      <c r="CR74" s="3"/>
      <c r="CS74" s="3">
        <v>10</v>
      </c>
      <c r="CT74" s="3">
        <v>10</v>
      </c>
      <c r="CU74" s="3">
        <v>10</v>
      </c>
      <c r="CV74" s="3">
        <v>10</v>
      </c>
      <c r="CW74" s="3">
        <v>10</v>
      </c>
      <c r="CX74" s="3">
        <v>10</v>
      </c>
      <c r="CY74" s="3">
        <v>10</v>
      </c>
      <c r="CZ74" s="3">
        <v>10</v>
      </c>
      <c r="DA74" s="3">
        <v>10</v>
      </c>
      <c r="DB74" s="3">
        <v>10</v>
      </c>
      <c r="DC74" s="3">
        <v>10</v>
      </c>
      <c r="DD74" s="3">
        <v>10</v>
      </c>
      <c r="DE74" s="3">
        <v>10</v>
      </c>
      <c r="DF74" s="3">
        <v>10</v>
      </c>
      <c r="DG74" s="3">
        <v>10</v>
      </c>
      <c r="DH74" s="3">
        <v>10</v>
      </c>
      <c r="DI74" s="3">
        <v>10</v>
      </c>
      <c r="DJ74" s="3">
        <v>10</v>
      </c>
      <c r="DK74" s="3">
        <v>10</v>
      </c>
      <c r="DL74" s="3">
        <v>10</v>
      </c>
      <c r="DM74" s="3">
        <v>10</v>
      </c>
      <c r="DN74" s="3">
        <v>10</v>
      </c>
      <c r="DO74" s="3">
        <v>10</v>
      </c>
      <c r="DP74" s="3">
        <v>10</v>
      </c>
      <c r="DQ74" s="3">
        <v>10</v>
      </c>
      <c r="DR74" s="3">
        <v>10</v>
      </c>
      <c r="DS74" s="3"/>
      <c r="DT74" s="3">
        <v>0.23461799999999999</v>
      </c>
      <c r="DU74" s="3">
        <v>2.4529999999999999E-3</v>
      </c>
      <c r="DV74" s="3">
        <v>1.2457100000000001</v>
      </c>
      <c r="DW74" s="3">
        <v>1.18336</v>
      </c>
      <c r="DX74" s="3">
        <v>1.3339E-2</v>
      </c>
      <c r="DY74" s="3">
        <v>3.0000000000000001E-5</v>
      </c>
      <c r="DZ74" s="3">
        <v>6.9999999999999999E-6</v>
      </c>
      <c r="EA74" s="3">
        <v>0.69826200000000005</v>
      </c>
      <c r="EB74" s="3">
        <v>1.9434E-2</v>
      </c>
      <c r="EC74" s="3">
        <v>1.727E-3</v>
      </c>
      <c r="ED74" s="3">
        <v>-2.9999999999999997E-4</v>
      </c>
      <c r="EE74" s="3">
        <v>-4.4999999999999999E-4</v>
      </c>
      <c r="EF74" s="3">
        <v>5.0000000000000004E-6</v>
      </c>
      <c r="EG74" s="11"/>
    </row>
    <row r="75" spans="1:137" s="43" customFormat="1" x14ac:dyDescent="0.25">
      <c r="A75" s="11"/>
      <c r="B75" s="11" t="s">
        <v>180</v>
      </c>
      <c r="C75" s="105">
        <v>37</v>
      </c>
      <c r="D75" s="105">
        <v>40</v>
      </c>
      <c r="E75" s="105">
        <v>15</v>
      </c>
      <c r="F75" s="105">
        <v>10</v>
      </c>
      <c r="G75" s="105">
        <v>1</v>
      </c>
      <c r="H75" s="105">
        <v>907</v>
      </c>
      <c r="I75" s="105">
        <v>9</v>
      </c>
      <c r="J75" s="77">
        <v>2.50414</v>
      </c>
      <c r="K75" s="77">
        <v>8.4148000000000001E-2</v>
      </c>
      <c r="L75" s="77">
        <v>16.4331</v>
      </c>
      <c r="M75" s="77">
        <v>23.448599999999999</v>
      </c>
      <c r="N75" s="77">
        <v>0.78976800000000003</v>
      </c>
      <c r="O75" s="77">
        <v>1.0246999999999999E-2</v>
      </c>
      <c r="P75" s="77">
        <v>5.7840000000000001E-3</v>
      </c>
      <c r="Q75" s="77">
        <v>10.139900000000001</v>
      </c>
      <c r="R75" s="77">
        <v>0.21770999999999999</v>
      </c>
      <c r="S75" s="77">
        <v>0.107917</v>
      </c>
      <c r="T75" s="77">
        <v>4.1283E-2</v>
      </c>
      <c r="U75" s="77">
        <v>-7.0400000000000003E-3</v>
      </c>
      <c r="V75" s="77">
        <v>-7.2000000000000005E-4</v>
      </c>
      <c r="W75" s="77">
        <v>46.664299999999997</v>
      </c>
      <c r="X75" s="77">
        <v>100.43899999999999</v>
      </c>
      <c r="Y75" s="77"/>
      <c r="Z75" s="77">
        <v>3.3755299999999999</v>
      </c>
      <c r="AA75" s="77">
        <v>0.139544</v>
      </c>
      <c r="AB75" s="77">
        <v>31.0501</v>
      </c>
      <c r="AC75" s="77">
        <v>50.1648</v>
      </c>
      <c r="AD75" s="77">
        <v>1.01603</v>
      </c>
      <c r="AE75" s="77">
        <v>1.3232000000000001E-2</v>
      </c>
      <c r="AF75" s="77">
        <v>7.3600000000000002E-3</v>
      </c>
      <c r="AG75" s="77">
        <v>14.187799999999999</v>
      </c>
      <c r="AH75" s="77">
        <v>0.26225199999999999</v>
      </c>
      <c r="AI75" s="77">
        <v>0.180011</v>
      </c>
      <c r="AJ75" s="77">
        <v>6.0338000000000003E-2</v>
      </c>
      <c r="AK75" s="77">
        <v>-1.6129999999999999E-2</v>
      </c>
      <c r="AL75" s="77">
        <v>-1.8E-3</v>
      </c>
      <c r="AM75" s="77">
        <v>0</v>
      </c>
      <c r="AN75" s="77">
        <v>100.43899999999999</v>
      </c>
      <c r="AO75" s="77"/>
      <c r="AP75" s="77">
        <v>2.0347000000000001E-2</v>
      </c>
      <c r="AQ75" s="77">
        <v>1.3523E-2</v>
      </c>
      <c r="AR75" s="77">
        <v>1.3162999999999999E-2</v>
      </c>
      <c r="AS75" s="77">
        <v>1.3133000000000001E-2</v>
      </c>
      <c r="AT75" s="77">
        <v>2.6079999999999999E-2</v>
      </c>
      <c r="AU75" s="77">
        <v>2.5561E-2</v>
      </c>
      <c r="AV75" s="77">
        <v>2.9867000000000001E-2</v>
      </c>
      <c r="AW75" s="77">
        <v>1.1185E-2</v>
      </c>
      <c r="AX75" s="77">
        <v>1.0325000000000001E-2</v>
      </c>
      <c r="AY75" s="77">
        <v>3.2155999999999997E-2</v>
      </c>
      <c r="AZ75" s="77">
        <v>5.2804999999999998E-2</v>
      </c>
      <c r="BA75" s="77">
        <v>2.2748999999999998E-2</v>
      </c>
      <c r="BB75" s="77">
        <v>1.3877E-2</v>
      </c>
      <c r="BC75" s="77">
        <v>2.7427E-2</v>
      </c>
      <c r="BD75" s="77">
        <v>2.2425E-2</v>
      </c>
      <c r="BE75" s="77">
        <v>2.4871999999999998E-2</v>
      </c>
      <c r="BF75" s="77">
        <v>2.8097E-2</v>
      </c>
      <c r="BG75" s="77">
        <v>3.3551999999999998E-2</v>
      </c>
      <c r="BH75" s="77">
        <v>3.3005E-2</v>
      </c>
      <c r="BI75" s="77">
        <v>3.8006999999999999E-2</v>
      </c>
      <c r="BJ75" s="77">
        <v>1.5649E-2</v>
      </c>
      <c r="BK75" s="77">
        <v>1.2437999999999999E-2</v>
      </c>
      <c r="BL75" s="77">
        <v>5.3637999999999998E-2</v>
      </c>
      <c r="BM75" s="77">
        <v>7.7178999999999998E-2</v>
      </c>
      <c r="BN75" s="77">
        <v>5.2128000000000001E-2</v>
      </c>
      <c r="BO75" s="77">
        <v>3.4651000000000001E-2</v>
      </c>
      <c r="BP75" s="77"/>
      <c r="BQ75" s="77">
        <v>1.9476800000000001</v>
      </c>
      <c r="BR75" s="77">
        <v>10.356199999999999</v>
      </c>
      <c r="BS75" s="77">
        <v>0.41618899999999998</v>
      </c>
      <c r="BT75" s="77">
        <v>0.34523799999999999</v>
      </c>
      <c r="BU75" s="77">
        <v>3.4093599999999999</v>
      </c>
      <c r="BV75" s="77">
        <v>121.224</v>
      </c>
      <c r="BW75" s="77">
        <v>245.70599999999999</v>
      </c>
      <c r="BX75" s="77">
        <v>0.45187500000000003</v>
      </c>
      <c r="BY75" s="77">
        <v>3.98299</v>
      </c>
      <c r="BZ75" s="77">
        <v>18.703099999999999</v>
      </c>
      <c r="CA75" s="77">
        <v>67.415599999999998</v>
      </c>
      <c r="CB75" s="77">
        <v>-145.61000000000001</v>
      </c>
      <c r="CC75" s="77">
        <v>-900.91</v>
      </c>
      <c r="CD75" s="3"/>
      <c r="CE75" s="3">
        <v>20</v>
      </c>
      <c r="CF75" s="3">
        <v>20</v>
      </c>
      <c r="CG75" s="3">
        <v>20</v>
      </c>
      <c r="CH75" s="3">
        <v>20</v>
      </c>
      <c r="CI75" s="3">
        <v>20</v>
      </c>
      <c r="CJ75" s="3">
        <v>20</v>
      </c>
      <c r="CK75" s="3">
        <v>20</v>
      </c>
      <c r="CL75" s="3">
        <v>20</v>
      </c>
      <c r="CM75" s="3">
        <v>20</v>
      </c>
      <c r="CN75" s="3">
        <v>20</v>
      </c>
      <c r="CO75" s="3">
        <v>20</v>
      </c>
      <c r="CP75" s="3">
        <v>20</v>
      </c>
      <c r="CQ75" s="3">
        <v>20</v>
      </c>
      <c r="CR75" s="3"/>
      <c r="CS75" s="3">
        <v>10</v>
      </c>
      <c r="CT75" s="3">
        <v>10</v>
      </c>
      <c r="CU75" s="3">
        <v>10</v>
      </c>
      <c r="CV75" s="3">
        <v>10</v>
      </c>
      <c r="CW75" s="3">
        <v>10</v>
      </c>
      <c r="CX75" s="3">
        <v>10</v>
      </c>
      <c r="CY75" s="3">
        <v>10</v>
      </c>
      <c r="CZ75" s="3">
        <v>10</v>
      </c>
      <c r="DA75" s="3">
        <v>10</v>
      </c>
      <c r="DB75" s="3">
        <v>10</v>
      </c>
      <c r="DC75" s="3">
        <v>10</v>
      </c>
      <c r="DD75" s="3">
        <v>10</v>
      </c>
      <c r="DE75" s="3">
        <v>10</v>
      </c>
      <c r="DF75" s="3">
        <v>10</v>
      </c>
      <c r="DG75" s="3">
        <v>10</v>
      </c>
      <c r="DH75" s="3">
        <v>10</v>
      </c>
      <c r="DI75" s="3">
        <v>10</v>
      </c>
      <c r="DJ75" s="3">
        <v>10</v>
      </c>
      <c r="DK75" s="3">
        <v>10</v>
      </c>
      <c r="DL75" s="3">
        <v>10</v>
      </c>
      <c r="DM75" s="3">
        <v>10</v>
      </c>
      <c r="DN75" s="3">
        <v>10</v>
      </c>
      <c r="DO75" s="3">
        <v>10</v>
      </c>
      <c r="DP75" s="3">
        <v>10</v>
      </c>
      <c r="DQ75" s="3">
        <v>10</v>
      </c>
      <c r="DR75" s="3">
        <v>10</v>
      </c>
      <c r="DS75" s="3"/>
      <c r="DT75" s="3">
        <v>0.203565</v>
      </c>
      <c r="DU75" s="3">
        <v>2.2560000000000002E-3</v>
      </c>
      <c r="DV75" s="3">
        <v>1.2720899999999999</v>
      </c>
      <c r="DW75" s="3">
        <v>1.15201</v>
      </c>
      <c r="DX75" s="3">
        <v>1.3221999999999999E-2</v>
      </c>
      <c r="DY75" s="3">
        <v>1.7100000000000001E-4</v>
      </c>
      <c r="DZ75" s="3">
        <v>6.4999999999999994E-5</v>
      </c>
      <c r="EA75" s="3">
        <v>0.74066900000000002</v>
      </c>
      <c r="EB75" s="3">
        <v>1.7176E-2</v>
      </c>
      <c r="EC75" s="3">
        <v>1.622E-3</v>
      </c>
      <c r="ED75" s="3">
        <v>5.4100000000000003E-4</v>
      </c>
      <c r="EE75" s="3">
        <v>-3.2000000000000003E-4</v>
      </c>
      <c r="EF75" s="3">
        <v>-1.0000000000000001E-5</v>
      </c>
      <c r="EG75" s="11"/>
    </row>
    <row r="76" spans="1:137" s="43" customFormat="1" x14ac:dyDescent="0.25">
      <c r="A76" s="11"/>
      <c r="B76" s="11" t="s">
        <v>180</v>
      </c>
      <c r="C76" s="105">
        <v>37</v>
      </c>
      <c r="D76" s="105">
        <v>40</v>
      </c>
      <c r="E76" s="105">
        <v>15</v>
      </c>
      <c r="F76" s="105">
        <v>10</v>
      </c>
      <c r="G76" s="105">
        <v>1</v>
      </c>
      <c r="H76" s="105">
        <v>908</v>
      </c>
      <c r="I76" s="105">
        <v>10</v>
      </c>
      <c r="J76" s="77">
        <v>3.01945</v>
      </c>
      <c r="K76" s="77">
        <v>6.7603999999999997E-2</v>
      </c>
      <c r="L76" s="77">
        <v>16.135999999999999</v>
      </c>
      <c r="M76" s="77">
        <v>24.3291</v>
      </c>
      <c r="N76" s="77">
        <v>0.61971500000000002</v>
      </c>
      <c r="O76" s="77">
        <v>1.052E-3</v>
      </c>
      <c r="P76" s="77">
        <v>-3.2200000000000002E-3</v>
      </c>
      <c r="Q76" s="77">
        <v>9.6366700000000005</v>
      </c>
      <c r="R76" s="77">
        <v>0.24540699999999999</v>
      </c>
      <c r="S76" s="77">
        <v>0.16395199999999999</v>
      </c>
      <c r="T76" s="77">
        <v>-2.6280000000000001E-2</v>
      </c>
      <c r="U76" s="77">
        <v>1.4109999999999999E-3</v>
      </c>
      <c r="V76" s="77">
        <v>-3.1900000000000001E-3</v>
      </c>
      <c r="W76" s="77">
        <v>47.336100000000002</v>
      </c>
      <c r="X76" s="77">
        <v>101.524</v>
      </c>
      <c r="Y76" s="77"/>
      <c r="Z76" s="77">
        <v>4.0701599999999996</v>
      </c>
      <c r="AA76" s="77">
        <v>0.112108</v>
      </c>
      <c r="AB76" s="77">
        <v>30.488800000000001</v>
      </c>
      <c r="AC76" s="77">
        <v>52.048699999999997</v>
      </c>
      <c r="AD76" s="77">
        <v>0.79726200000000003</v>
      </c>
      <c r="AE76" s="77">
        <v>1.358E-3</v>
      </c>
      <c r="AF76" s="77">
        <v>-4.0899999999999999E-3</v>
      </c>
      <c r="AG76" s="77">
        <v>13.483599999999999</v>
      </c>
      <c r="AH76" s="77">
        <v>0.29561599999999999</v>
      </c>
      <c r="AI76" s="77">
        <v>0.27348099999999997</v>
      </c>
      <c r="AJ76" s="77">
        <v>-3.841E-2</v>
      </c>
      <c r="AK76" s="77">
        <v>3.2339999999999999E-3</v>
      </c>
      <c r="AL76" s="77">
        <v>-7.9600000000000001E-3</v>
      </c>
      <c r="AM76" s="77">
        <v>7.9999999999999996E-6</v>
      </c>
      <c r="AN76" s="77">
        <v>101.524</v>
      </c>
      <c r="AO76" s="77"/>
      <c r="AP76" s="77">
        <v>1.8598E-2</v>
      </c>
      <c r="AQ76" s="77">
        <v>1.3941E-2</v>
      </c>
      <c r="AR76" s="77">
        <v>1.2593999999999999E-2</v>
      </c>
      <c r="AS76" s="77">
        <v>1.3372999999999999E-2</v>
      </c>
      <c r="AT76" s="77">
        <v>2.6511E-2</v>
      </c>
      <c r="AU76" s="77">
        <v>2.9392999999999999E-2</v>
      </c>
      <c r="AV76" s="77">
        <v>3.0197999999999999E-2</v>
      </c>
      <c r="AW76" s="77">
        <v>1.0806E-2</v>
      </c>
      <c r="AX76" s="77">
        <v>1.0454E-2</v>
      </c>
      <c r="AY76" s="77">
        <v>3.1396E-2</v>
      </c>
      <c r="AZ76" s="77">
        <v>6.2715000000000007E-2</v>
      </c>
      <c r="BA76" s="77">
        <v>2.3195E-2</v>
      </c>
      <c r="BB76" s="77">
        <v>1.4885000000000001E-2</v>
      </c>
      <c r="BC76" s="77">
        <v>2.5069000000000001E-2</v>
      </c>
      <c r="BD76" s="77">
        <v>2.3118E-2</v>
      </c>
      <c r="BE76" s="77">
        <v>2.3796000000000001E-2</v>
      </c>
      <c r="BF76" s="77">
        <v>2.8608999999999999E-2</v>
      </c>
      <c r="BG76" s="77">
        <v>3.4106999999999998E-2</v>
      </c>
      <c r="BH76" s="77">
        <v>3.7953000000000001E-2</v>
      </c>
      <c r="BI76" s="77">
        <v>3.8427000000000003E-2</v>
      </c>
      <c r="BJ76" s="77">
        <v>1.512E-2</v>
      </c>
      <c r="BK76" s="77">
        <v>1.2593E-2</v>
      </c>
      <c r="BL76" s="77">
        <v>5.237E-2</v>
      </c>
      <c r="BM76" s="77">
        <v>9.1661999999999993E-2</v>
      </c>
      <c r="BN76" s="77">
        <v>5.3149000000000002E-2</v>
      </c>
      <c r="BO76" s="77">
        <v>3.7168E-2</v>
      </c>
      <c r="BP76" s="77"/>
      <c r="BQ76" s="77">
        <v>1.7586200000000001</v>
      </c>
      <c r="BR76" s="77">
        <v>12.5175</v>
      </c>
      <c r="BS76" s="77">
        <v>0.42009200000000002</v>
      </c>
      <c r="BT76" s="77">
        <v>0.33857100000000001</v>
      </c>
      <c r="BU76" s="77">
        <v>3.9750800000000002</v>
      </c>
      <c r="BV76" s="77">
        <v>1320.44</v>
      </c>
      <c r="BW76" s="77">
        <v>-440.48</v>
      </c>
      <c r="BX76" s="77">
        <v>0.46379799999999999</v>
      </c>
      <c r="BY76" s="77">
        <v>3.7016300000000002</v>
      </c>
      <c r="BZ76" s="77">
        <v>13.4876</v>
      </c>
      <c r="CA76" s="77">
        <v>-105.96</v>
      </c>
      <c r="CB76" s="77">
        <v>781.096</v>
      </c>
      <c r="CC76" s="77">
        <v>-215.1</v>
      </c>
      <c r="CD76" s="3"/>
      <c r="CE76" s="3">
        <v>20</v>
      </c>
      <c r="CF76" s="3">
        <v>20</v>
      </c>
      <c r="CG76" s="3">
        <v>20</v>
      </c>
      <c r="CH76" s="3">
        <v>20</v>
      </c>
      <c r="CI76" s="3">
        <v>20</v>
      </c>
      <c r="CJ76" s="3">
        <v>20</v>
      </c>
      <c r="CK76" s="3">
        <v>20</v>
      </c>
      <c r="CL76" s="3">
        <v>20</v>
      </c>
      <c r="CM76" s="3">
        <v>20</v>
      </c>
      <c r="CN76" s="3">
        <v>20</v>
      </c>
      <c r="CO76" s="3">
        <v>20</v>
      </c>
      <c r="CP76" s="3">
        <v>20</v>
      </c>
      <c r="CQ76" s="3">
        <v>20</v>
      </c>
      <c r="CR76" s="3"/>
      <c r="CS76" s="3">
        <v>10</v>
      </c>
      <c r="CT76" s="3">
        <v>10</v>
      </c>
      <c r="CU76" s="3">
        <v>10</v>
      </c>
      <c r="CV76" s="3">
        <v>10</v>
      </c>
      <c r="CW76" s="3">
        <v>10</v>
      </c>
      <c r="CX76" s="3">
        <v>10</v>
      </c>
      <c r="CY76" s="3">
        <v>10</v>
      </c>
      <c r="CZ76" s="3">
        <v>10</v>
      </c>
      <c r="DA76" s="3">
        <v>10</v>
      </c>
      <c r="DB76" s="3">
        <v>10</v>
      </c>
      <c r="DC76" s="3">
        <v>10</v>
      </c>
      <c r="DD76" s="3">
        <v>10</v>
      </c>
      <c r="DE76" s="3">
        <v>10</v>
      </c>
      <c r="DF76" s="3">
        <v>10</v>
      </c>
      <c r="DG76" s="3">
        <v>10</v>
      </c>
      <c r="DH76" s="3">
        <v>10</v>
      </c>
      <c r="DI76" s="3">
        <v>10</v>
      </c>
      <c r="DJ76" s="3">
        <v>10</v>
      </c>
      <c r="DK76" s="3">
        <v>10</v>
      </c>
      <c r="DL76" s="3">
        <v>10</v>
      </c>
      <c r="DM76" s="3">
        <v>10</v>
      </c>
      <c r="DN76" s="3">
        <v>10</v>
      </c>
      <c r="DO76" s="3">
        <v>10</v>
      </c>
      <c r="DP76" s="3">
        <v>10</v>
      </c>
      <c r="DQ76" s="3">
        <v>10</v>
      </c>
      <c r="DR76" s="3">
        <v>10</v>
      </c>
      <c r="DS76" s="3"/>
      <c r="DT76" s="3">
        <v>0.246835</v>
      </c>
      <c r="DU76" s="3">
        <v>1.8090000000000001E-3</v>
      </c>
      <c r="DV76" s="3">
        <v>1.2482500000000001</v>
      </c>
      <c r="DW76" s="3">
        <v>1.1981900000000001</v>
      </c>
      <c r="DX76" s="3">
        <v>1.0370000000000001E-2</v>
      </c>
      <c r="DY76" s="3">
        <v>1.8E-5</v>
      </c>
      <c r="DZ76" s="3">
        <v>-4.0000000000000003E-5</v>
      </c>
      <c r="EA76" s="3">
        <v>0.70313199999999998</v>
      </c>
      <c r="EB76" s="3">
        <v>1.9307000000000001E-2</v>
      </c>
      <c r="EC76" s="3">
        <v>2.464E-3</v>
      </c>
      <c r="ED76" s="3">
        <v>-3.4000000000000002E-4</v>
      </c>
      <c r="EE76" s="3">
        <v>6.3999999999999997E-5</v>
      </c>
      <c r="EF76" s="3">
        <v>-5.0000000000000002E-5</v>
      </c>
      <c r="EG76" s="11"/>
    </row>
    <row r="77" spans="1:137" s="43" customFormat="1" x14ac:dyDescent="0.25">
      <c r="A77" s="11"/>
      <c r="B77" s="11" t="s">
        <v>180</v>
      </c>
      <c r="C77" s="105">
        <v>37</v>
      </c>
      <c r="D77" s="105">
        <v>40</v>
      </c>
      <c r="E77" s="105">
        <v>15</v>
      </c>
      <c r="F77" s="105">
        <v>10</v>
      </c>
      <c r="G77" s="105">
        <v>1</v>
      </c>
      <c r="H77" s="105">
        <v>909</v>
      </c>
      <c r="I77" s="105">
        <v>11</v>
      </c>
      <c r="J77" s="77">
        <v>2.9512399999999999</v>
      </c>
      <c r="K77" s="77">
        <v>5.5329999999999997E-2</v>
      </c>
      <c r="L77" s="77">
        <v>16.1145</v>
      </c>
      <c r="M77" s="77">
        <v>24.388400000000001</v>
      </c>
      <c r="N77" s="77">
        <v>0.66280700000000004</v>
      </c>
      <c r="O77" s="77">
        <v>7.2309999999999996E-3</v>
      </c>
      <c r="P77" s="77">
        <v>9.6530000000000001E-3</v>
      </c>
      <c r="Q77" s="77">
        <v>9.6209199999999999</v>
      </c>
      <c r="R77" s="77">
        <v>0.25270599999999999</v>
      </c>
      <c r="S77" s="77">
        <v>0.150171</v>
      </c>
      <c r="T77" s="77">
        <v>7.5209999999999999E-3</v>
      </c>
      <c r="U77" s="77">
        <v>1.9774E-2</v>
      </c>
      <c r="V77" s="77">
        <v>6.6160000000000004E-3</v>
      </c>
      <c r="W77" s="77">
        <v>47.410299999999999</v>
      </c>
      <c r="X77" s="77">
        <v>101.657</v>
      </c>
      <c r="Y77" s="77"/>
      <c r="Z77" s="77">
        <v>3.9782000000000002</v>
      </c>
      <c r="AA77" s="77">
        <v>9.1754000000000002E-2</v>
      </c>
      <c r="AB77" s="77">
        <v>30.448</v>
      </c>
      <c r="AC77" s="77">
        <v>52.1755</v>
      </c>
      <c r="AD77" s="77">
        <v>0.85270000000000001</v>
      </c>
      <c r="AE77" s="77">
        <v>9.3369999999999998E-3</v>
      </c>
      <c r="AF77" s="77">
        <v>1.2283000000000001E-2</v>
      </c>
      <c r="AG77" s="77">
        <v>13.461600000000001</v>
      </c>
      <c r="AH77" s="77">
        <v>0.30440800000000001</v>
      </c>
      <c r="AI77" s="77">
        <v>0.25049300000000002</v>
      </c>
      <c r="AJ77" s="77">
        <v>1.0992E-2</v>
      </c>
      <c r="AK77" s="77">
        <v>4.5310000000000003E-2</v>
      </c>
      <c r="AL77" s="77">
        <v>1.6518999999999999E-2</v>
      </c>
      <c r="AM77" s="77">
        <v>0</v>
      </c>
      <c r="AN77" s="77">
        <v>101.657</v>
      </c>
      <c r="AO77" s="77"/>
      <c r="AP77" s="77">
        <v>1.9966999999999999E-2</v>
      </c>
      <c r="AQ77" s="77">
        <v>1.5379E-2</v>
      </c>
      <c r="AR77" s="77">
        <v>1.3084E-2</v>
      </c>
      <c r="AS77" s="77">
        <v>1.2723E-2</v>
      </c>
      <c r="AT77" s="77">
        <v>2.8462999999999999E-2</v>
      </c>
      <c r="AU77" s="77">
        <v>2.7659E-2</v>
      </c>
      <c r="AV77" s="77">
        <v>3.0027999999999999E-2</v>
      </c>
      <c r="AW77" s="77">
        <v>1.1306999999999999E-2</v>
      </c>
      <c r="AX77" s="77">
        <v>1.0463999999999999E-2</v>
      </c>
      <c r="AY77" s="77">
        <v>3.3811000000000001E-2</v>
      </c>
      <c r="AZ77" s="77">
        <v>5.7484E-2</v>
      </c>
      <c r="BA77" s="77">
        <v>1.8946999999999999E-2</v>
      </c>
      <c r="BB77" s="77">
        <v>1.4277E-2</v>
      </c>
      <c r="BC77" s="77">
        <v>2.6915000000000001E-2</v>
      </c>
      <c r="BD77" s="77">
        <v>2.5502E-2</v>
      </c>
      <c r="BE77" s="77">
        <v>2.4721E-2</v>
      </c>
      <c r="BF77" s="77">
        <v>2.7219E-2</v>
      </c>
      <c r="BG77" s="77">
        <v>3.6617999999999998E-2</v>
      </c>
      <c r="BH77" s="77">
        <v>3.5714999999999997E-2</v>
      </c>
      <c r="BI77" s="77">
        <v>3.8212000000000003E-2</v>
      </c>
      <c r="BJ77" s="77">
        <v>1.5820000000000001E-2</v>
      </c>
      <c r="BK77" s="77">
        <v>1.2605E-2</v>
      </c>
      <c r="BL77" s="77">
        <v>5.6398999999999998E-2</v>
      </c>
      <c r="BM77" s="77">
        <v>8.4016999999999994E-2</v>
      </c>
      <c r="BN77" s="77">
        <v>4.3416000000000003E-2</v>
      </c>
      <c r="BO77" s="77">
        <v>3.5649E-2</v>
      </c>
      <c r="BP77" s="77"/>
      <c r="BQ77" s="77">
        <v>1.7846</v>
      </c>
      <c r="BR77" s="77">
        <v>15.738300000000001</v>
      </c>
      <c r="BS77" s="77">
        <v>0.42056199999999999</v>
      </c>
      <c r="BT77" s="77">
        <v>0.33805800000000003</v>
      </c>
      <c r="BU77" s="77">
        <v>3.8823699999999999</v>
      </c>
      <c r="BV77" s="77">
        <v>183.697</v>
      </c>
      <c r="BW77" s="77">
        <v>148.90299999999999</v>
      </c>
      <c r="BX77" s="77">
        <v>0.464555</v>
      </c>
      <c r="BY77" s="77">
        <v>3.63381</v>
      </c>
      <c r="BZ77" s="77">
        <v>14.9102</v>
      </c>
      <c r="CA77" s="77">
        <v>367.16899999999998</v>
      </c>
      <c r="CB77" s="77">
        <v>52.483699999999999</v>
      </c>
      <c r="CC77" s="77">
        <v>106.739</v>
      </c>
      <c r="CD77" s="3"/>
      <c r="CE77" s="3">
        <v>20</v>
      </c>
      <c r="CF77" s="3">
        <v>20</v>
      </c>
      <c r="CG77" s="3">
        <v>20</v>
      </c>
      <c r="CH77" s="3">
        <v>20</v>
      </c>
      <c r="CI77" s="3">
        <v>20</v>
      </c>
      <c r="CJ77" s="3">
        <v>20</v>
      </c>
      <c r="CK77" s="3">
        <v>20</v>
      </c>
      <c r="CL77" s="3">
        <v>20</v>
      </c>
      <c r="CM77" s="3">
        <v>20</v>
      </c>
      <c r="CN77" s="3">
        <v>20</v>
      </c>
      <c r="CO77" s="3">
        <v>20</v>
      </c>
      <c r="CP77" s="3">
        <v>20</v>
      </c>
      <c r="CQ77" s="3">
        <v>20</v>
      </c>
      <c r="CR77" s="3"/>
      <c r="CS77" s="3">
        <v>10</v>
      </c>
      <c r="CT77" s="3">
        <v>10</v>
      </c>
      <c r="CU77" s="3">
        <v>10</v>
      </c>
      <c r="CV77" s="3">
        <v>10</v>
      </c>
      <c r="CW77" s="3">
        <v>10</v>
      </c>
      <c r="CX77" s="3">
        <v>10</v>
      </c>
      <c r="CY77" s="3">
        <v>10</v>
      </c>
      <c r="CZ77" s="3">
        <v>10</v>
      </c>
      <c r="DA77" s="3">
        <v>10</v>
      </c>
      <c r="DB77" s="3">
        <v>10</v>
      </c>
      <c r="DC77" s="3">
        <v>10</v>
      </c>
      <c r="DD77" s="3">
        <v>10</v>
      </c>
      <c r="DE77" s="3">
        <v>10</v>
      </c>
      <c r="DF77" s="3">
        <v>10</v>
      </c>
      <c r="DG77" s="3">
        <v>10</v>
      </c>
      <c r="DH77" s="3">
        <v>10</v>
      </c>
      <c r="DI77" s="3">
        <v>10</v>
      </c>
      <c r="DJ77" s="3">
        <v>10</v>
      </c>
      <c r="DK77" s="3">
        <v>10</v>
      </c>
      <c r="DL77" s="3">
        <v>10</v>
      </c>
      <c r="DM77" s="3">
        <v>10</v>
      </c>
      <c r="DN77" s="3">
        <v>10</v>
      </c>
      <c r="DO77" s="3">
        <v>10</v>
      </c>
      <c r="DP77" s="3">
        <v>10</v>
      </c>
      <c r="DQ77" s="3">
        <v>10</v>
      </c>
      <c r="DR77" s="3">
        <v>10</v>
      </c>
      <c r="DS77" s="3"/>
      <c r="DT77" s="3">
        <v>0.24096000000000001</v>
      </c>
      <c r="DU77" s="3">
        <v>1.4809999999999999E-3</v>
      </c>
      <c r="DV77" s="3">
        <v>1.24675</v>
      </c>
      <c r="DW77" s="3">
        <v>1.2016100000000001</v>
      </c>
      <c r="DX77" s="3">
        <v>1.1093E-2</v>
      </c>
      <c r="DY77" s="3">
        <v>1.21E-4</v>
      </c>
      <c r="DZ77" s="3">
        <v>1.0900000000000001E-4</v>
      </c>
      <c r="EA77" s="3">
        <v>0.70201899999999995</v>
      </c>
      <c r="EB77" s="3">
        <v>1.9880999999999999E-2</v>
      </c>
      <c r="EC77" s="3">
        <v>2.2569999999999999E-3</v>
      </c>
      <c r="ED77" s="3">
        <v>9.8999999999999994E-5</v>
      </c>
      <c r="EE77" s="3">
        <v>8.9400000000000005E-4</v>
      </c>
      <c r="EF77" s="3">
        <v>1.0399999999999999E-4</v>
      </c>
      <c r="EG77" s="11"/>
    </row>
    <row r="78" spans="1:137" s="43" customFormat="1" x14ac:dyDescent="0.25">
      <c r="A78" s="11"/>
      <c r="B78" s="11" t="s">
        <v>180</v>
      </c>
      <c r="C78" s="105">
        <v>38</v>
      </c>
      <c r="D78" s="105">
        <v>40</v>
      </c>
      <c r="E78" s="105">
        <v>15</v>
      </c>
      <c r="F78" s="105">
        <v>10</v>
      </c>
      <c r="G78" s="105">
        <v>1</v>
      </c>
      <c r="H78" s="105">
        <v>910</v>
      </c>
      <c r="I78" s="105">
        <v>1</v>
      </c>
      <c r="J78" s="77">
        <v>2.7742300000000002</v>
      </c>
      <c r="K78" s="77">
        <v>6.6568000000000002E-2</v>
      </c>
      <c r="L78" s="77">
        <v>16.4133</v>
      </c>
      <c r="M78" s="77">
        <v>24.109000000000002</v>
      </c>
      <c r="N78" s="77">
        <v>0.602545</v>
      </c>
      <c r="O78" s="77">
        <v>1.3468000000000001E-2</v>
      </c>
      <c r="P78" s="77">
        <v>2.5720000000000001E-3</v>
      </c>
      <c r="Q78" s="77">
        <v>9.7549700000000001</v>
      </c>
      <c r="R78" s="77">
        <v>0.206953</v>
      </c>
      <c r="S78" s="77">
        <v>0.144876</v>
      </c>
      <c r="T78" s="77">
        <v>-2.2579999999999999E-2</v>
      </c>
      <c r="U78" s="77">
        <v>1.4112E-2</v>
      </c>
      <c r="V78" s="77">
        <v>-1.2199999999999999E-3</v>
      </c>
      <c r="W78" s="77">
        <v>47.293900000000001</v>
      </c>
      <c r="X78" s="77">
        <v>101.373</v>
      </c>
      <c r="Y78" s="77"/>
      <c r="Z78" s="77">
        <v>3.7395999999999998</v>
      </c>
      <c r="AA78" s="77">
        <v>0.11039</v>
      </c>
      <c r="AB78" s="77">
        <v>31.012699999999999</v>
      </c>
      <c r="AC78" s="77">
        <v>51.577800000000003</v>
      </c>
      <c r="AD78" s="77">
        <v>0.775173</v>
      </c>
      <c r="AE78" s="77">
        <v>1.7389999999999999E-2</v>
      </c>
      <c r="AF78" s="77">
        <v>3.2729999999999999E-3</v>
      </c>
      <c r="AG78" s="77">
        <v>13.6492</v>
      </c>
      <c r="AH78" s="77">
        <v>0.24929499999999999</v>
      </c>
      <c r="AI78" s="77">
        <v>0.24166099999999999</v>
      </c>
      <c r="AJ78" s="77">
        <v>-3.3000000000000002E-2</v>
      </c>
      <c r="AK78" s="77">
        <v>3.2336999999999998E-2</v>
      </c>
      <c r="AL78" s="77">
        <v>-3.0400000000000002E-3</v>
      </c>
      <c r="AM78" s="77">
        <v>0</v>
      </c>
      <c r="AN78" s="77">
        <v>101.373</v>
      </c>
      <c r="AO78" s="77"/>
      <c r="AP78" s="77">
        <v>1.9219E-2</v>
      </c>
      <c r="AQ78" s="77">
        <v>1.3455E-2</v>
      </c>
      <c r="AR78" s="77">
        <v>1.2788000000000001E-2</v>
      </c>
      <c r="AS78" s="77">
        <v>1.3788999999999999E-2</v>
      </c>
      <c r="AT78" s="77">
        <v>2.7378E-2</v>
      </c>
      <c r="AU78" s="77">
        <v>2.7650000000000001E-2</v>
      </c>
      <c r="AV78" s="77">
        <v>2.9891000000000001E-2</v>
      </c>
      <c r="AW78" s="77">
        <v>1.1334E-2</v>
      </c>
      <c r="AX78" s="77">
        <v>1.0710000000000001E-2</v>
      </c>
      <c r="AY78" s="77">
        <v>2.9648000000000001E-2</v>
      </c>
      <c r="AZ78" s="77">
        <v>5.8680000000000003E-2</v>
      </c>
      <c r="BA78" s="77">
        <v>2.0306000000000001E-2</v>
      </c>
      <c r="BB78" s="77">
        <v>1.5661999999999999E-2</v>
      </c>
      <c r="BC78" s="77">
        <v>2.5905999999999998E-2</v>
      </c>
      <c r="BD78" s="77">
        <v>2.2311999999999999E-2</v>
      </c>
      <c r="BE78" s="77">
        <v>2.4161999999999999E-2</v>
      </c>
      <c r="BF78" s="77">
        <v>2.9499999999999998E-2</v>
      </c>
      <c r="BG78" s="77">
        <v>3.5221000000000002E-2</v>
      </c>
      <c r="BH78" s="77">
        <v>3.5702999999999999E-2</v>
      </c>
      <c r="BI78" s="77">
        <v>3.8037000000000001E-2</v>
      </c>
      <c r="BJ78" s="77">
        <v>1.5858000000000001E-2</v>
      </c>
      <c r="BK78" s="77">
        <v>1.2900999999999999E-2</v>
      </c>
      <c r="BL78" s="77">
        <v>4.9453999999999998E-2</v>
      </c>
      <c r="BM78" s="77">
        <v>8.5764999999999994E-2</v>
      </c>
      <c r="BN78" s="77">
        <v>4.6529000000000001E-2</v>
      </c>
      <c r="BO78" s="77">
        <v>3.9107999999999997E-2</v>
      </c>
      <c r="BP78" s="77"/>
      <c r="BQ78" s="77">
        <v>1.83962</v>
      </c>
      <c r="BR78" s="77">
        <v>12.4018</v>
      </c>
      <c r="BS78" s="77">
        <v>0.41629100000000002</v>
      </c>
      <c r="BT78" s="77">
        <v>0.34039399999999997</v>
      </c>
      <c r="BU78" s="77">
        <v>4.0814300000000001</v>
      </c>
      <c r="BV78" s="77">
        <v>100.146</v>
      </c>
      <c r="BW78" s="77">
        <v>550.048</v>
      </c>
      <c r="BX78" s="77">
        <v>0.46123999999999998</v>
      </c>
      <c r="BY78" s="77">
        <v>4.1729200000000004</v>
      </c>
      <c r="BZ78" s="77">
        <v>14.378399999999999</v>
      </c>
      <c r="CA78" s="77">
        <v>-115.5</v>
      </c>
      <c r="CB78" s="77">
        <v>74.838499999999996</v>
      </c>
      <c r="CC78" s="77">
        <v>-600.87</v>
      </c>
      <c r="CD78" s="3"/>
      <c r="CE78" s="3">
        <v>20</v>
      </c>
      <c r="CF78" s="3">
        <v>20</v>
      </c>
      <c r="CG78" s="3">
        <v>20</v>
      </c>
      <c r="CH78" s="3">
        <v>20</v>
      </c>
      <c r="CI78" s="3">
        <v>20</v>
      </c>
      <c r="CJ78" s="3">
        <v>20</v>
      </c>
      <c r="CK78" s="3">
        <v>20</v>
      </c>
      <c r="CL78" s="3">
        <v>20</v>
      </c>
      <c r="CM78" s="3">
        <v>20</v>
      </c>
      <c r="CN78" s="3">
        <v>20</v>
      </c>
      <c r="CO78" s="3">
        <v>20</v>
      </c>
      <c r="CP78" s="3">
        <v>20</v>
      </c>
      <c r="CQ78" s="3">
        <v>20</v>
      </c>
      <c r="CR78" s="3"/>
      <c r="CS78" s="3">
        <v>10</v>
      </c>
      <c r="CT78" s="3">
        <v>10</v>
      </c>
      <c r="CU78" s="3">
        <v>10</v>
      </c>
      <c r="CV78" s="3">
        <v>10</v>
      </c>
      <c r="CW78" s="3">
        <v>10</v>
      </c>
      <c r="CX78" s="3">
        <v>10</v>
      </c>
      <c r="CY78" s="3">
        <v>10</v>
      </c>
      <c r="CZ78" s="3">
        <v>10</v>
      </c>
      <c r="DA78" s="3">
        <v>10</v>
      </c>
      <c r="DB78" s="3">
        <v>10</v>
      </c>
      <c r="DC78" s="3">
        <v>10</v>
      </c>
      <c r="DD78" s="3">
        <v>10</v>
      </c>
      <c r="DE78" s="3">
        <v>10</v>
      </c>
      <c r="DF78" s="3">
        <v>10</v>
      </c>
      <c r="DG78" s="3">
        <v>10</v>
      </c>
      <c r="DH78" s="3">
        <v>10</v>
      </c>
      <c r="DI78" s="3">
        <v>10</v>
      </c>
      <c r="DJ78" s="3">
        <v>10</v>
      </c>
      <c r="DK78" s="3">
        <v>10</v>
      </c>
      <c r="DL78" s="3">
        <v>10</v>
      </c>
      <c r="DM78" s="3">
        <v>10</v>
      </c>
      <c r="DN78" s="3">
        <v>10</v>
      </c>
      <c r="DO78" s="3">
        <v>10</v>
      </c>
      <c r="DP78" s="3">
        <v>10</v>
      </c>
      <c r="DQ78" s="3">
        <v>10</v>
      </c>
      <c r="DR78" s="3">
        <v>10</v>
      </c>
      <c r="DS78" s="3"/>
      <c r="DT78" s="3">
        <v>0.2266</v>
      </c>
      <c r="DU78" s="3">
        <v>1.786E-3</v>
      </c>
      <c r="DV78" s="3">
        <v>1.27146</v>
      </c>
      <c r="DW78" s="3">
        <v>1.18598</v>
      </c>
      <c r="DX78" s="3">
        <v>1.0083E-2</v>
      </c>
      <c r="DY78" s="3">
        <v>2.2499999999999999E-4</v>
      </c>
      <c r="DZ78" s="3">
        <v>2.9E-5</v>
      </c>
      <c r="EA78" s="3">
        <v>0.71186700000000003</v>
      </c>
      <c r="EB78" s="3">
        <v>1.6289000000000001E-2</v>
      </c>
      <c r="EC78" s="3">
        <v>2.1770000000000001E-3</v>
      </c>
      <c r="ED78" s="3">
        <v>-2.9999999999999997E-4</v>
      </c>
      <c r="EE78" s="3">
        <v>6.38E-4</v>
      </c>
      <c r="EF78" s="3">
        <v>-2.0000000000000002E-5</v>
      </c>
      <c r="EG78" s="11"/>
    </row>
    <row r="79" spans="1:137" s="43" customFormat="1" x14ac:dyDescent="0.25">
      <c r="A79" s="11"/>
      <c r="B79" s="11" t="s">
        <v>180</v>
      </c>
      <c r="C79" s="105">
        <v>38</v>
      </c>
      <c r="D79" s="105">
        <v>40</v>
      </c>
      <c r="E79" s="105">
        <v>15</v>
      </c>
      <c r="F79" s="105">
        <v>10</v>
      </c>
      <c r="G79" s="105">
        <v>1</v>
      </c>
      <c r="H79" s="105">
        <v>911</v>
      </c>
      <c r="I79" s="105">
        <v>2</v>
      </c>
      <c r="J79" s="77">
        <v>2.9261200000000001</v>
      </c>
      <c r="K79" s="77">
        <v>6.1732000000000002E-2</v>
      </c>
      <c r="L79" s="77">
        <v>15.8927</v>
      </c>
      <c r="M79" s="77">
        <v>24.161200000000001</v>
      </c>
      <c r="N79" s="77">
        <v>0.71832799999999997</v>
      </c>
      <c r="O79" s="77">
        <v>-7.6299999999999996E-3</v>
      </c>
      <c r="P79" s="77">
        <v>1.4142E-2</v>
      </c>
      <c r="Q79" s="77">
        <v>9.5502599999999997</v>
      </c>
      <c r="R79" s="77">
        <v>0.22348599999999999</v>
      </c>
      <c r="S79" s="77">
        <v>0.104599</v>
      </c>
      <c r="T79" s="77">
        <v>1.5011999999999999E-2</v>
      </c>
      <c r="U79" s="77">
        <v>0</v>
      </c>
      <c r="V79" s="77">
        <v>2.434E-3</v>
      </c>
      <c r="W79" s="77">
        <v>46.869500000000002</v>
      </c>
      <c r="X79" s="77">
        <v>100.532</v>
      </c>
      <c r="Y79" s="77"/>
      <c r="Z79" s="77">
        <v>3.94434</v>
      </c>
      <c r="AA79" s="77">
        <v>0.10237</v>
      </c>
      <c r="AB79" s="77">
        <v>30.029</v>
      </c>
      <c r="AC79" s="77">
        <v>51.689500000000002</v>
      </c>
      <c r="AD79" s="77">
        <v>0.924126</v>
      </c>
      <c r="AE79" s="77">
        <v>-9.8600000000000007E-3</v>
      </c>
      <c r="AF79" s="77">
        <v>1.7996000000000002E-2</v>
      </c>
      <c r="AG79" s="77">
        <v>13.3627</v>
      </c>
      <c r="AH79" s="77">
        <v>0.26921</v>
      </c>
      <c r="AI79" s="77">
        <v>0.17447799999999999</v>
      </c>
      <c r="AJ79" s="77">
        <v>2.1942E-2</v>
      </c>
      <c r="AK79" s="77">
        <v>0</v>
      </c>
      <c r="AL79" s="77">
        <v>6.0769999999999999E-3</v>
      </c>
      <c r="AM79" s="77">
        <v>7.9999999999999996E-6</v>
      </c>
      <c r="AN79" s="77">
        <v>100.532</v>
      </c>
      <c r="AO79" s="77"/>
      <c r="AP79" s="77">
        <v>2.2793000000000001E-2</v>
      </c>
      <c r="AQ79" s="77">
        <v>1.3056999999999999E-2</v>
      </c>
      <c r="AR79" s="77">
        <v>1.3348E-2</v>
      </c>
      <c r="AS79" s="77">
        <v>1.3216E-2</v>
      </c>
      <c r="AT79" s="77">
        <v>2.4826999999999998E-2</v>
      </c>
      <c r="AU79" s="77">
        <v>2.8726999999999999E-2</v>
      </c>
      <c r="AV79" s="77">
        <v>3.0363999999999999E-2</v>
      </c>
      <c r="AW79" s="77">
        <v>1.0356000000000001E-2</v>
      </c>
      <c r="AX79" s="77">
        <v>1.1107000000000001E-2</v>
      </c>
      <c r="AY79" s="77">
        <v>3.1376000000000001E-2</v>
      </c>
      <c r="AZ79" s="77">
        <v>5.8498000000000001E-2</v>
      </c>
      <c r="BA79" s="77">
        <v>2.2397E-2</v>
      </c>
      <c r="BB79" s="77">
        <v>1.3809999999999999E-2</v>
      </c>
      <c r="BC79" s="77">
        <v>3.0724999999999999E-2</v>
      </c>
      <c r="BD79" s="77">
        <v>2.1652000000000001E-2</v>
      </c>
      <c r="BE79" s="77">
        <v>2.5221E-2</v>
      </c>
      <c r="BF79" s="77">
        <v>2.8274000000000001E-2</v>
      </c>
      <c r="BG79" s="77">
        <v>3.1940000000000003E-2</v>
      </c>
      <c r="BH79" s="77">
        <v>3.7093000000000001E-2</v>
      </c>
      <c r="BI79" s="77">
        <v>3.8637999999999999E-2</v>
      </c>
      <c r="BJ79" s="77">
        <v>1.4489E-2</v>
      </c>
      <c r="BK79" s="77">
        <v>1.338E-2</v>
      </c>
      <c r="BL79" s="77">
        <v>5.2337000000000002E-2</v>
      </c>
      <c r="BM79" s="77">
        <v>8.5499000000000006E-2</v>
      </c>
      <c r="BN79" s="77">
        <v>5.1322E-2</v>
      </c>
      <c r="BO79" s="77">
        <v>3.4484000000000001E-2</v>
      </c>
      <c r="BP79" s="77"/>
      <c r="BQ79" s="77">
        <v>1.8006500000000001</v>
      </c>
      <c r="BR79" s="77">
        <v>12.942299999999999</v>
      </c>
      <c r="BS79" s="77">
        <v>0.42341600000000001</v>
      </c>
      <c r="BT79" s="77">
        <v>0.33950900000000001</v>
      </c>
      <c r="BU79" s="77">
        <v>3.5733899999999998</v>
      </c>
      <c r="BV79" s="77">
        <v>-174.1</v>
      </c>
      <c r="BW79" s="77">
        <v>103.434</v>
      </c>
      <c r="BX79" s="77">
        <v>0.46548800000000001</v>
      </c>
      <c r="BY79" s="77">
        <v>4.0122</v>
      </c>
      <c r="BZ79" s="77">
        <v>18.8995</v>
      </c>
      <c r="CA79" s="77">
        <v>190.37299999999999</v>
      </c>
      <c r="CB79" s="77">
        <v>-52320050</v>
      </c>
      <c r="CC79" s="77">
        <v>272.73899999999998</v>
      </c>
      <c r="CD79" s="3"/>
      <c r="CE79" s="3">
        <v>20</v>
      </c>
      <c r="CF79" s="3">
        <v>20</v>
      </c>
      <c r="CG79" s="3">
        <v>20</v>
      </c>
      <c r="CH79" s="3">
        <v>20</v>
      </c>
      <c r="CI79" s="3">
        <v>20</v>
      </c>
      <c r="CJ79" s="3">
        <v>20</v>
      </c>
      <c r="CK79" s="3">
        <v>20</v>
      </c>
      <c r="CL79" s="3">
        <v>20</v>
      </c>
      <c r="CM79" s="3">
        <v>20</v>
      </c>
      <c r="CN79" s="3">
        <v>20</v>
      </c>
      <c r="CO79" s="3">
        <v>20</v>
      </c>
      <c r="CP79" s="3">
        <v>20</v>
      </c>
      <c r="CQ79" s="3">
        <v>20</v>
      </c>
      <c r="CR79" s="3"/>
      <c r="CS79" s="3">
        <v>10</v>
      </c>
      <c r="CT79" s="3">
        <v>10</v>
      </c>
      <c r="CU79" s="3">
        <v>10</v>
      </c>
      <c r="CV79" s="3">
        <v>10</v>
      </c>
      <c r="CW79" s="3">
        <v>10</v>
      </c>
      <c r="CX79" s="3">
        <v>10</v>
      </c>
      <c r="CY79" s="3">
        <v>10</v>
      </c>
      <c r="CZ79" s="3">
        <v>10</v>
      </c>
      <c r="DA79" s="3">
        <v>10</v>
      </c>
      <c r="DB79" s="3">
        <v>10</v>
      </c>
      <c r="DC79" s="3">
        <v>10</v>
      </c>
      <c r="DD79" s="3">
        <v>10</v>
      </c>
      <c r="DE79" s="3">
        <v>10</v>
      </c>
      <c r="DF79" s="3">
        <v>10</v>
      </c>
      <c r="DG79" s="3">
        <v>10</v>
      </c>
      <c r="DH79" s="3">
        <v>10</v>
      </c>
      <c r="DI79" s="3">
        <v>10</v>
      </c>
      <c r="DJ79" s="3">
        <v>10</v>
      </c>
      <c r="DK79" s="3">
        <v>10</v>
      </c>
      <c r="DL79" s="3">
        <v>10</v>
      </c>
      <c r="DM79" s="3">
        <v>10</v>
      </c>
      <c r="DN79" s="3">
        <v>10</v>
      </c>
      <c r="DO79" s="3">
        <v>10</v>
      </c>
      <c r="DP79" s="3">
        <v>10</v>
      </c>
      <c r="DQ79" s="3">
        <v>10</v>
      </c>
      <c r="DR79" s="3">
        <v>10</v>
      </c>
      <c r="DS79" s="3"/>
      <c r="DT79" s="3">
        <v>0.23879300000000001</v>
      </c>
      <c r="DU79" s="3">
        <v>1.6509999999999999E-3</v>
      </c>
      <c r="DV79" s="3">
        <v>1.2291399999999999</v>
      </c>
      <c r="DW79" s="3">
        <v>1.19048</v>
      </c>
      <c r="DX79" s="3">
        <v>1.2022E-2</v>
      </c>
      <c r="DY79" s="3">
        <v>-1.2999999999999999E-4</v>
      </c>
      <c r="DZ79" s="3">
        <v>1.5899999999999999E-4</v>
      </c>
      <c r="EA79" s="3">
        <v>0.69688399999999995</v>
      </c>
      <c r="EB79" s="3">
        <v>1.7583000000000001E-2</v>
      </c>
      <c r="EC79" s="3">
        <v>1.572E-3</v>
      </c>
      <c r="ED79" s="3">
        <v>1.9699999999999999E-4</v>
      </c>
      <c r="EE79" s="3">
        <v>0</v>
      </c>
      <c r="EF79" s="3">
        <v>3.8000000000000002E-5</v>
      </c>
      <c r="EG79" s="11"/>
    </row>
    <row r="80" spans="1:137" x14ac:dyDescent="0.25"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77"/>
      <c r="Y80" s="77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7"/>
      <c r="AO80" s="104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4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4"/>
      <c r="CC80" s="5"/>
      <c r="CD80" s="103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</row>
    <row r="81" spans="2:136" x14ac:dyDescent="0.25">
      <c r="B81" s="1" t="s">
        <v>181</v>
      </c>
      <c r="C81" s="3">
        <v>19</v>
      </c>
      <c r="D81" s="3">
        <v>40</v>
      </c>
      <c r="E81" s="3">
        <v>15</v>
      </c>
      <c r="F81" s="3">
        <v>10</v>
      </c>
      <c r="G81" s="3">
        <v>5</v>
      </c>
      <c r="H81" s="3">
        <v>830</v>
      </c>
      <c r="I81" s="3">
        <v>1</v>
      </c>
      <c r="J81" s="77">
        <v>3.6538300000000001</v>
      </c>
      <c r="K81" s="77">
        <v>2.7165699999999999</v>
      </c>
      <c r="L81" s="77">
        <v>7.7297799999999999</v>
      </c>
      <c r="M81" s="77">
        <v>20.628299999999999</v>
      </c>
      <c r="N81" s="77">
        <v>9.6371699999999993</v>
      </c>
      <c r="O81" s="77">
        <v>0.141904</v>
      </c>
      <c r="P81" s="77">
        <v>-8.9200000000000008E-3</v>
      </c>
      <c r="Q81" s="77">
        <v>7.5432199999999998</v>
      </c>
      <c r="R81" s="77">
        <v>1.4804200000000001</v>
      </c>
      <c r="S81" s="77">
        <v>2.4032200000000001</v>
      </c>
      <c r="T81" s="77">
        <v>4.6924E-2</v>
      </c>
      <c r="U81" s="77">
        <v>0.43647399999999997</v>
      </c>
      <c r="V81" s="77">
        <v>2.8982000000000001E-2</v>
      </c>
      <c r="W81" s="77">
        <v>41.7866</v>
      </c>
      <c r="X81" s="77">
        <v>98.224400000000003</v>
      </c>
      <c r="Y81" s="77"/>
      <c r="Z81" s="77">
        <v>4.9252799999999999</v>
      </c>
      <c r="AA81" s="77">
        <v>4.5049000000000001</v>
      </c>
      <c r="AB81" s="77">
        <v>14.6053</v>
      </c>
      <c r="AC81" s="77">
        <v>44.131300000000003</v>
      </c>
      <c r="AD81" s="77">
        <v>12.398199999999999</v>
      </c>
      <c r="AE81" s="77">
        <v>0.183231</v>
      </c>
      <c r="AF81" s="77">
        <v>-1.1350000000000001E-2</v>
      </c>
      <c r="AG81" s="77">
        <v>10.554500000000001</v>
      </c>
      <c r="AH81" s="77">
        <v>1.7833000000000001</v>
      </c>
      <c r="AI81" s="77">
        <v>4.0087000000000002</v>
      </c>
      <c r="AJ81" s="77">
        <v>6.8583000000000005E-2</v>
      </c>
      <c r="AK81" s="77">
        <v>1.00014</v>
      </c>
      <c r="AL81" s="77">
        <v>7.2369000000000003E-2</v>
      </c>
      <c r="AM81" s="77">
        <v>0</v>
      </c>
      <c r="AN81" s="77">
        <v>98.224400000000003</v>
      </c>
      <c r="AO81" s="77"/>
      <c r="AP81" s="77">
        <v>2.3120000000000002E-2</v>
      </c>
      <c r="AQ81" s="77">
        <v>1.5468000000000001E-2</v>
      </c>
      <c r="AR81" s="77">
        <v>1.3904E-2</v>
      </c>
      <c r="AS81" s="77">
        <v>1.3754000000000001E-2</v>
      </c>
      <c r="AT81" s="77">
        <v>2.8542999999999999E-2</v>
      </c>
      <c r="AU81" s="77">
        <v>2.9697000000000001E-2</v>
      </c>
      <c r="AV81" s="77">
        <v>3.0887000000000001E-2</v>
      </c>
      <c r="AW81" s="77">
        <v>1.1405999999999999E-2</v>
      </c>
      <c r="AX81" s="77">
        <v>1.1240999999999999E-2</v>
      </c>
      <c r="AY81" s="77">
        <v>2.7541E-2</v>
      </c>
      <c r="AZ81" s="77">
        <v>4.4645999999999998E-2</v>
      </c>
      <c r="BA81" s="77">
        <v>2.3365E-2</v>
      </c>
      <c r="BB81" s="77">
        <v>1.5491E-2</v>
      </c>
      <c r="BC81" s="77">
        <v>3.1165000000000002E-2</v>
      </c>
      <c r="BD81" s="77">
        <v>2.5649999999999999E-2</v>
      </c>
      <c r="BE81" s="77">
        <v>2.6272E-2</v>
      </c>
      <c r="BF81" s="77">
        <v>2.9423999999999999E-2</v>
      </c>
      <c r="BG81" s="77">
        <v>3.6720000000000003E-2</v>
      </c>
      <c r="BH81" s="77">
        <v>3.8344999999999997E-2</v>
      </c>
      <c r="BI81" s="77">
        <v>3.9305E-2</v>
      </c>
      <c r="BJ81" s="77">
        <v>1.5959000000000001E-2</v>
      </c>
      <c r="BK81" s="77">
        <v>1.354E-2</v>
      </c>
      <c r="BL81" s="77">
        <v>4.5939000000000001E-2</v>
      </c>
      <c r="BM81" s="77">
        <v>6.5253000000000005E-2</v>
      </c>
      <c r="BN81" s="77">
        <v>5.3539999999999997E-2</v>
      </c>
      <c r="BO81" s="77">
        <v>3.8679999999999999E-2</v>
      </c>
      <c r="BP81" s="77"/>
      <c r="BQ81" s="77">
        <v>1.69319</v>
      </c>
      <c r="BR81" s="77">
        <v>1.3306</v>
      </c>
      <c r="BS81" s="77">
        <v>0.63718699999999995</v>
      </c>
      <c r="BT81" s="77">
        <v>0.367309</v>
      </c>
      <c r="BU81" s="77">
        <v>0.87269200000000002</v>
      </c>
      <c r="BV81" s="77">
        <v>12.615600000000001</v>
      </c>
      <c r="BW81" s="77">
        <v>-160.97999999999999</v>
      </c>
      <c r="BX81" s="77">
        <v>0.51995199999999997</v>
      </c>
      <c r="BY81" s="77">
        <v>1.30644</v>
      </c>
      <c r="BZ81" s="77">
        <v>2.6391800000000001</v>
      </c>
      <c r="CA81" s="77">
        <v>52.733699999999999</v>
      </c>
      <c r="CB81" s="77">
        <v>6.1572300000000002</v>
      </c>
      <c r="CC81" s="77">
        <v>29.468699999999998</v>
      </c>
      <c r="CD81" s="103"/>
      <c r="CE81" s="3">
        <v>20</v>
      </c>
      <c r="CF81" s="3">
        <v>20</v>
      </c>
      <c r="CG81" s="3">
        <v>20</v>
      </c>
      <c r="CH81" s="3">
        <v>20</v>
      </c>
      <c r="CI81" s="3">
        <v>20</v>
      </c>
      <c r="CJ81" s="3">
        <v>20</v>
      </c>
      <c r="CK81" s="3">
        <v>20</v>
      </c>
      <c r="CL81" s="3">
        <v>20</v>
      </c>
      <c r="CM81" s="3">
        <v>20</v>
      </c>
      <c r="CN81" s="3">
        <v>20</v>
      </c>
      <c r="CO81" s="3">
        <v>20</v>
      </c>
      <c r="CP81" s="3">
        <v>20</v>
      </c>
      <c r="CQ81" s="3">
        <v>20</v>
      </c>
      <c r="CS81" s="3">
        <v>10</v>
      </c>
      <c r="CT81" s="3">
        <v>10</v>
      </c>
      <c r="CU81" s="3">
        <v>10</v>
      </c>
      <c r="CV81" s="3">
        <v>10</v>
      </c>
      <c r="CW81" s="3">
        <v>10</v>
      </c>
      <c r="CX81" s="3">
        <v>10</v>
      </c>
      <c r="CY81" s="3">
        <v>10</v>
      </c>
      <c r="CZ81" s="3">
        <v>10</v>
      </c>
      <c r="DA81" s="3">
        <v>10</v>
      </c>
      <c r="DB81" s="3">
        <v>10</v>
      </c>
      <c r="DC81" s="3">
        <v>10</v>
      </c>
      <c r="DD81" s="3">
        <v>10</v>
      </c>
      <c r="DE81" s="3">
        <v>10</v>
      </c>
      <c r="DF81" s="3">
        <v>10</v>
      </c>
      <c r="DG81" s="3">
        <v>10</v>
      </c>
      <c r="DH81" s="3">
        <v>10</v>
      </c>
      <c r="DI81" s="3">
        <v>10</v>
      </c>
      <c r="DJ81" s="3">
        <v>10</v>
      </c>
      <c r="DK81" s="3">
        <v>10</v>
      </c>
      <c r="DL81" s="3">
        <v>10</v>
      </c>
      <c r="DM81" s="3">
        <v>10</v>
      </c>
      <c r="DN81" s="3">
        <v>10</v>
      </c>
      <c r="DO81" s="3">
        <v>10</v>
      </c>
      <c r="DP81" s="3">
        <v>10</v>
      </c>
      <c r="DQ81" s="3">
        <v>10</v>
      </c>
      <c r="DR81" s="3">
        <v>10</v>
      </c>
      <c r="DT81" s="79">
        <v>0.267484</v>
      </c>
      <c r="DU81" s="79">
        <v>6.6393999999999995E-2</v>
      </c>
      <c r="DV81" s="79">
        <v>0.37949899999999998</v>
      </c>
      <c r="DW81" s="79">
        <v>1.02336</v>
      </c>
      <c r="DX81" s="79">
        <v>0.16450400000000001</v>
      </c>
      <c r="DY81" s="79">
        <v>2.4169999999999999E-3</v>
      </c>
      <c r="DZ81" s="79">
        <v>-1E-4</v>
      </c>
      <c r="EA81" s="79">
        <v>0.216777</v>
      </c>
      <c r="EB81" s="79">
        <v>0.118552</v>
      </c>
      <c r="EC81" s="79">
        <v>3.7171000000000003E-2</v>
      </c>
      <c r="ED81" s="79">
        <v>6.4099999999999997E-4</v>
      </c>
      <c r="EE81" s="79">
        <v>2.0286999999999999E-2</v>
      </c>
      <c r="EF81" s="79">
        <v>4.6799999999999999E-4</v>
      </c>
    </row>
    <row r="82" spans="2:136" x14ac:dyDescent="0.25">
      <c r="B82" s="1" t="s">
        <v>181</v>
      </c>
      <c r="C82" s="3">
        <v>19</v>
      </c>
      <c r="D82" s="3">
        <v>40</v>
      </c>
      <c r="E82" s="3">
        <v>15</v>
      </c>
      <c r="F82" s="3">
        <v>10</v>
      </c>
      <c r="G82" s="3">
        <v>5</v>
      </c>
      <c r="H82" s="3">
        <v>831</v>
      </c>
      <c r="I82" s="3">
        <v>2</v>
      </c>
      <c r="J82" s="77">
        <v>3.4572799999999999</v>
      </c>
      <c r="K82" s="77">
        <v>2.69468</v>
      </c>
      <c r="L82" s="77">
        <v>7.8714500000000003</v>
      </c>
      <c r="M82" s="77">
        <v>20.792899999999999</v>
      </c>
      <c r="N82" s="77">
        <v>9.7744099999999996</v>
      </c>
      <c r="O82" s="77">
        <v>0.179225</v>
      </c>
      <c r="P82" s="77">
        <v>-1.593E-2</v>
      </c>
      <c r="Q82" s="77">
        <v>7.4457300000000002</v>
      </c>
      <c r="R82" s="77">
        <v>1.4821</v>
      </c>
      <c r="S82" s="77">
        <v>2.43262</v>
      </c>
      <c r="T82" s="77">
        <v>-2.5260000000000001E-2</v>
      </c>
      <c r="U82" s="77">
        <v>0.461397</v>
      </c>
      <c r="V82" s="77">
        <v>3.6054000000000003E-2</v>
      </c>
      <c r="W82" s="77">
        <v>42.056100000000001</v>
      </c>
      <c r="X82" s="77">
        <v>98.642700000000005</v>
      </c>
      <c r="Y82" s="77"/>
      <c r="Z82" s="77">
        <v>4.6603300000000001</v>
      </c>
      <c r="AA82" s="77">
        <v>4.4685899999999998</v>
      </c>
      <c r="AB82" s="77">
        <v>14.872999999999999</v>
      </c>
      <c r="AC82" s="77">
        <v>44.483400000000003</v>
      </c>
      <c r="AD82" s="77">
        <v>12.5748</v>
      </c>
      <c r="AE82" s="77">
        <v>0.23142099999999999</v>
      </c>
      <c r="AF82" s="77">
        <v>-2.027E-2</v>
      </c>
      <c r="AG82" s="77">
        <v>10.418100000000001</v>
      </c>
      <c r="AH82" s="77">
        <v>1.7853300000000001</v>
      </c>
      <c r="AI82" s="77">
        <v>4.0577399999999999</v>
      </c>
      <c r="AJ82" s="77">
        <v>-3.6920000000000001E-2</v>
      </c>
      <c r="AK82" s="77">
        <v>1.05725</v>
      </c>
      <c r="AL82" s="77">
        <v>9.0026999999999996E-2</v>
      </c>
      <c r="AM82" s="77">
        <v>0</v>
      </c>
      <c r="AN82" s="77">
        <v>98.642700000000005</v>
      </c>
      <c r="AO82" s="77"/>
      <c r="AP82" s="77">
        <v>2.5308000000000001E-2</v>
      </c>
      <c r="AQ82" s="77">
        <v>1.5819E-2</v>
      </c>
      <c r="AR82" s="77">
        <v>1.3727E-2</v>
      </c>
      <c r="AS82" s="77">
        <v>1.2841999999999999E-2</v>
      </c>
      <c r="AT82" s="77">
        <v>2.7255000000000001E-2</v>
      </c>
      <c r="AU82" s="77">
        <v>2.8309999999999998E-2</v>
      </c>
      <c r="AV82" s="77">
        <v>3.2890000000000003E-2</v>
      </c>
      <c r="AW82" s="77">
        <v>1.1343000000000001E-2</v>
      </c>
      <c r="AX82" s="77">
        <v>1.0947E-2</v>
      </c>
      <c r="AY82" s="77">
        <v>3.5994999999999999E-2</v>
      </c>
      <c r="AZ82" s="77">
        <v>6.4048999999999995E-2</v>
      </c>
      <c r="BA82" s="77">
        <v>2.1468999999999999E-2</v>
      </c>
      <c r="BB82" s="77">
        <v>1.4186000000000001E-2</v>
      </c>
      <c r="BC82" s="77">
        <v>3.4113999999999998E-2</v>
      </c>
      <c r="BD82" s="77">
        <v>2.6231999999999998E-2</v>
      </c>
      <c r="BE82" s="77">
        <v>2.5937000000000002E-2</v>
      </c>
      <c r="BF82" s="77">
        <v>2.7473999999999998E-2</v>
      </c>
      <c r="BG82" s="77">
        <v>3.5062999999999997E-2</v>
      </c>
      <c r="BH82" s="77">
        <v>3.6554999999999997E-2</v>
      </c>
      <c r="BI82" s="77">
        <v>4.1854000000000002E-2</v>
      </c>
      <c r="BJ82" s="77">
        <v>1.5871E-2</v>
      </c>
      <c r="BK82" s="77">
        <v>1.3187000000000001E-2</v>
      </c>
      <c r="BL82" s="77">
        <v>6.0041999999999998E-2</v>
      </c>
      <c r="BM82" s="77">
        <v>9.3613000000000002E-2</v>
      </c>
      <c r="BN82" s="77">
        <v>4.9194000000000002E-2</v>
      </c>
      <c r="BO82" s="77">
        <v>3.5421000000000001E-2</v>
      </c>
      <c r="BP82" s="77"/>
      <c r="BQ82" s="77">
        <v>1.7486600000000001</v>
      </c>
      <c r="BR82" s="77">
        <v>1.3363499999999999</v>
      </c>
      <c r="BS82" s="77">
        <v>0.63070099999999996</v>
      </c>
      <c r="BT82" s="77">
        <v>0.36562099999999997</v>
      </c>
      <c r="BU82" s="77">
        <v>0.86536000000000002</v>
      </c>
      <c r="BV82" s="77">
        <v>10.2173</v>
      </c>
      <c r="BW82" s="77">
        <v>-95.241</v>
      </c>
      <c r="BX82" s="77">
        <v>0.52335699999999996</v>
      </c>
      <c r="BY82" s="77">
        <v>1.30338</v>
      </c>
      <c r="BZ82" s="77">
        <v>2.6603400000000001</v>
      </c>
      <c r="CA82" s="77">
        <v>-113.39</v>
      </c>
      <c r="CB82" s="77">
        <v>5.8872499999999999</v>
      </c>
      <c r="CC82" s="77">
        <v>23.061399999999999</v>
      </c>
      <c r="CD82" s="103"/>
      <c r="CE82" s="3">
        <v>20</v>
      </c>
      <c r="CF82" s="3">
        <v>20</v>
      </c>
      <c r="CG82" s="3">
        <v>20</v>
      </c>
      <c r="CH82" s="3">
        <v>20</v>
      </c>
      <c r="CI82" s="3">
        <v>20</v>
      </c>
      <c r="CJ82" s="3">
        <v>20</v>
      </c>
      <c r="CK82" s="3">
        <v>20</v>
      </c>
      <c r="CL82" s="3">
        <v>20</v>
      </c>
      <c r="CM82" s="3">
        <v>20</v>
      </c>
      <c r="CN82" s="3">
        <v>20</v>
      </c>
      <c r="CO82" s="3">
        <v>20</v>
      </c>
      <c r="CP82" s="3">
        <v>20</v>
      </c>
      <c r="CQ82" s="3">
        <v>20</v>
      </c>
      <c r="CS82" s="3">
        <v>10</v>
      </c>
      <c r="CT82" s="3">
        <v>10</v>
      </c>
      <c r="CU82" s="3">
        <v>10</v>
      </c>
      <c r="CV82" s="3">
        <v>10</v>
      </c>
      <c r="CW82" s="3">
        <v>10</v>
      </c>
      <c r="CX82" s="3">
        <v>10</v>
      </c>
      <c r="CY82" s="3">
        <v>10</v>
      </c>
      <c r="CZ82" s="3">
        <v>10</v>
      </c>
      <c r="DA82" s="3">
        <v>10</v>
      </c>
      <c r="DB82" s="3">
        <v>10</v>
      </c>
      <c r="DC82" s="3">
        <v>10</v>
      </c>
      <c r="DD82" s="3">
        <v>10</v>
      </c>
      <c r="DE82" s="3">
        <v>10</v>
      </c>
      <c r="DF82" s="3">
        <v>10</v>
      </c>
      <c r="DG82" s="3">
        <v>10</v>
      </c>
      <c r="DH82" s="3">
        <v>10</v>
      </c>
      <c r="DI82" s="3">
        <v>10</v>
      </c>
      <c r="DJ82" s="3">
        <v>10</v>
      </c>
      <c r="DK82" s="3">
        <v>10</v>
      </c>
      <c r="DL82" s="3">
        <v>10</v>
      </c>
      <c r="DM82" s="3">
        <v>10</v>
      </c>
      <c r="DN82" s="3">
        <v>10</v>
      </c>
      <c r="DO82" s="3">
        <v>10</v>
      </c>
      <c r="DP82" s="3">
        <v>10</v>
      </c>
      <c r="DQ82" s="3">
        <v>10</v>
      </c>
      <c r="DR82" s="3">
        <v>10</v>
      </c>
      <c r="DT82" s="79">
        <v>0.252828</v>
      </c>
      <c r="DU82" s="79">
        <v>6.5967999999999999E-2</v>
      </c>
      <c r="DV82" s="79">
        <v>0.38703100000000001</v>
      </c>
      <c r="DW82" s="79">
        <v>1.0317000000000001</v>
      </c>
      <c r="DX82" s="79">
        <v>0.163551</v>
      </c>
      <c r="DY82" s="79">
        <v>3.0530000000000002E-3</v>
      </c>
      <c r="DZ82" s="79">
        <v>-1.8000000000000001E-4</v>
      </c>
      <c r="EA82" s="79">
        <v>0.213309</v>
      </c>
      <c r="EB82" s="79">
        <v>0.11862300000000001</v>
      </c>
      <c r="EC82" s="79">
        <v>3.7633E-2</v>
      </c>
      <c r="ED82" s="79">
        <v>-3.5E-4</v>
      </c>
      <c r="EE82" s="79">
        <v>2.1437000000000001E-2</v>
      </c>
      <c r="EF82" s="79">
        <v>5.8100000000000003E-4</v>
      </c>
    </row>
    <row r="83" spans="2:136" x14ac:dyDescent="0.25">
      <c r="B83" s="1" t="s">
        <v>181</v>
      </c>
      <c r="C83" s="3">
        <v>19</v>
      </c>
      <c r="D83" s="3">
        <v>40</v>
      </c>
      <c r="E83" s="3">
        <v>15</v>
      </c>
      <c r="F83" s="3">
        <v>10</v>
      </c>
      <c r="G83" s="3">
        <v>5</v>
      </c>
      <c r="H83" s="3">
        <v>832</v>
      </c>
      <c r="I83" s="3">
        <v>3</v>
      </c>
      <c r="J83" s="77">
        <v>3.8636900000000001</v>
      </c>
      <c r="K83" s="77">
        <v>2.6847099999999999</v>
      </c>
      <c r="L83" s="77">
        <v>7.6101900000000002</v>
      </c>
      <c r="M83" s="77">
        <v>20.683</v>
      </c>
      <c r="N83" s="77">
        <v>9.7125900000000005</v>
      </c>
      <c r="O83" s="77">
        <v>0.14740500000000001</v>
      </c>
      <c r="P83" s="77">
        <v>-2.6780000000000002E-2</v>
      </c>
      <c r="Q83" s="77">
        <v>7.5137400000000003</v>
      </c>
      <c r="R83" s="77">
        <v>1.5057799999999999</v>
      </c>
      <c r="S83" s="77">
        <v>2.4631500000000002</v>
      </c>
      <c r="T83" s="77">
        <v>3.6110000000000003E-2</v>
      </c>
      <c r="U83" s="77">
        <v>0.38575399999999999</v>
      </c>
      <c r="V83" s="77">
        <v>2.8115999999999999E-2</v>
      </c>
      <c r="W83" s="77">
        <v>41.7746</v>
      </c>
      <c r="X83" s="77">
        <v>98.382099999999994</v>
      </c>
      <c r="Y83" s="77"/>
      <c r="Z83" s="77">
        <v>5.20817</v>
      </c>
      <c r="AA83" s="77">
        <v>4.4520600000000004</v>
      </c>
      <c r="AB83" s="77">
        <v>14.379300000000001</v>
      </c>
      <c r="AC83" s="77">
        <v>44.248399999999997</v>
      </c>
      <c r="AD83" s="77">
        <v>12.495200000000001</v>
      </c>
      <c r="AE83" s="77">
        <v>0.190335</v>
      </c>
      <c r="AF83" s="77">
        <v>-3.4079999999999999E-2</v>
      </c>
      <c r="AG83" s="77">
        <v>10.513199999999999</v>
      </c>
      <c r="AH83" s="77">
        <v>1.81386</v>
      </c>
      <c r="AI83" s="77">
        <v>4.10867</v>
      </c>
      <c r="AJ83" s="77">
        <v>5.2777999999999999E-2</v>
      </c>
      <c r="AK83" s="77">
        <v>0.88392000000000004</v>
      </c>
      <c r="AL83" s="77">
        <v>7.0206000000000005E-2</v>
      </c>
      <c r="AM83" s="77">
        <v>0</v>
      </c>
      <c r="AN83" s="77">
        <v>98.382099999999994</v>
      </c>
      <c r="AO83" s="77"/>
      <c r="AP83" s="77">
        <v>2.1822999999999999E-2</v>
      </c>
      <c r="AQ83" s="77">
        <v>1.4696000000000001E-2</v>
      </c>
      <c r="AR83" s="77">
        <v>1.3606999999999999E-2</v>
      </c>
      <c r="AS83" s="77">
        <v>1.3375E-2</v>
      </c>
      <c r="AT83" s="77">
        <v>2.8080999999999998E-2</v>
      </c>
      <c r="AU83" s="77">
        <v>2.8861000000000001E-2</v>
      </c>
      <c r="AV83" s="77">
        <v>3.3131000000000001E-2</v>
      </c>
      <c r="AW83" s="77">
        <v>1.1583E-2</v>
      </c>
      <c r="AX83" s="77">
        <v>1.0602E-2</v>
      </c>
      <c r="AY83" s="77">
        <v>3.0435E-2</v>
      </c>
      <c r="AZ83" s="77">
        <v>4.8440999999999998E-2</v>
      </c>
      <c r="BA83" s="77">
        <v>2.3741000000000002E-2</v>
      </c>
      <c r="BB83" s="77">
        <v>1.4432E-2</v>
      </c>
      <c r="BC83" s="77">
        <v>2.9416999999999999E-2</v>
      </c>
      <c r="BD83" s="77">
        <v>2.4369999999999999E-2</v>
      </c>
      <c r="BE83" s="77">
        <v>2.5711000000000001E-2</v>
      </c>
      <c r="BF83" s="77">
        <v>2.8614000000000001E-2</v>
      </c>
      <c r="BG83" s="77">
        <v>3.6125999999999998E-2</v>
      </c>
      <c r="BH83" s="77">
        <v>3.7267000000000002E-2</v>
      </c>
      <c r="BI83" s="77">
        <v>4.2160000000000003E-2</v>
      </c>
      <c r="BJ83" s="77">
        <v>1.6206999999999999E-2</v>
      </c>
      <c r="BK83" s="77">
        <v>1.2770999999999999E-2</v>
      </c>
      <c r="BL83" s="77">
        <v>5.0767E-2</v>
      </c>
      <c r="BM83" s="77">
        <v>7.0800000000000002E-2</v>
      </c>
      <c r="BN83" s="77">
        <v>5.4399999999999997E-2</v>
      </c>
      <c r="BO83" s="77">
        <v>3.6037E-2</v>
      </c>
      <c r="BP83" s="77"/>
      <c r="BQ83" s="77">
        <v>1.64306</v>
      </c>
      <c r="BR83" s="77">
        <v>1.3379799999999999</v>
      </c>
      <c r="BS83" s="77">
        <v>0.64259500000000003</v>
      </c>
      <c r="BT83" s="77">
        <v>0.36681900000000001</v>
      </c>
      <c r="BU83" s="77">
        <v>0.86909700000000001</v>
      </c>
      <c r="BV83" s="77">
        <v>12.030900000000001</v>
      </c>
      <c r="BW83" s="77">
        <v>-56.238</v>
      </c>
      <c r="BX83" s="77">
        <v>0.52124400000000004</v>
      </c>
      <c r="BY83" s="77">
        <v>1.28952</v>
      </c>
      <c r="BZ83" s="77">
        <v>2.6177199999999998</v>
      </c>
      <c r="CA83" s="77">
        <v>70.702500000000001</v>
      </c>
      <c r="CB83" s="77">
        <v>6.6428099999999999</v>
      </c>
      <c r="CC83" s="77">
        <v>28.7454</v>
      </c>
      <c r="CD83" s="103"/>
      <c r="CE83" s="3">
        <v>20</v>
      </c>
      <c r="CF83" s="3">
        <v>20</v>
      </c>
      <c r="CG83" s="3">
        <v>20</v>
      </c>
      <c r="CH83" s="3">
        <v>20</v>
      </c>
      <c r="CI83" s="3">
        <v>20</v>
      </c>
      <c r="CJ83" s="3">
        <v>20</v>
      </c>
      <c r="CK83" s="3">
        <v>20</v>
      </c>
      <c r="CL83" s="3">
        <v>20</v>
      </c>
      <c r="CM83" s="3">
        <v>20</v>
      </c>
      <c r="CN83" s="3">
        <v>20</v>
      </c>
      <c r="CO83" s="3">
        <v>20</v>
      </c>
      <c r="CP83" s="3">
        <v>20</v>
      </c>
      <c r="CQ83" s="3">
        <v>20</v>
      </c>
      <c r="CS83" s="3">
        <v>10</v>
      </c>
      <c r="CT83" s="3">
        <v>10</v>
      </c>
      <c r="CU83" s="3">
        <v>10</v>
      </c>
      <c r="CV83" s="3">
        <v>10</v>
      </c>
      <c r="CW83" s="3">
        <v>10</v>
      </c>
      <c r="CX83" s="3">
        <v>10</v>
      </c>
      <c r="CY83" s="3">
        <v>10</v>
      </c>
      <c r="CZ83" s="3">
        <v>10</v>
      </c>
      <c r="DA83" s="3">
        <v>10</v>
      </c>
      <c r="DB83" s="3">
        <v>10</v>
      </c>
      <c r="DC83" s="3">
        <v>10</v>
      </c>
      <c r="DD83" s="3">
        <v>10</v>
      </c>
      <c r="DE83" s="3">
        <v>10</v>
      </c>
      <c r="DF83" s="3">
        <v>10</v>
      </c>
      <c r="DG83" s="3">
        <v>10</v>
      </c>
      <c r="DH83" s="3">
        <v>10</v>
      </c>
      <c r="DI83" s="3">
        <v>10</v>
      </c>
      <c r="DJ83" s="3">
        <v>10</v>
      </c>
      <c r="DK83" s="3">
        <v>10</v>
      </c>
      <c r="DL83" s="3">
        <v>10</v>
      </c>
      <c r="DM83" s="3">
        <v>10</v>
      </c>
      <c r="DN83" s="3">
        <v>10</v>
      </c>
      <c r="DO83" s="3">
        <v>10</v>
      </c>
      <c r="DP83" s="3">
        <v>10</v>
      </c>
      <c r="DQ83" s="3">
        <v>10</v>
      </c>
      <c r="DR83" s="3">
        <v>10</v>
      </c>
      <c r="DT83" s="79">
        <v>0.28284599999999999</v>
      </c>
      <c r="DU83" s="79">
        <v>6.5463999999999994E-2</v>
      </c>
      <c r="DV83" s="79">
        <v>0.37318800000000002</v>
      </c>
      <c r="DW83" s="79">
        <v>1.02626</v>
      </c>
      <c r="DX83" s="79">
        <v>0.16525000000000001</v>
      </c>
      <c r="DY83" s="79">
        <v>2.5110000000000002E-3</v>
      </c>
      <c r="DZ83" s="79">
        <v>-2.9999999999999997E-4</v>
      </c>
      <c r="EA83" s="79">
        <v>0.21656800000000001</v>
      </c>
      <c r="EB83" s="79">
        <v>0.12060700000000001</v>
      </c>
      <c r="EC83" s="79">
        <v>3.8108000000000003E-2</v>
      </c>
      <c r="ED83" s="79">
        <v>4.9399999999999997E-4</v>
      </c>
      <c r="EE83" s="79">
        <v>1.7930999999999999E-2</v>
      </c>
      <c r="EF83" s="79">
        <v>4.5399999999999998E-4</v>
      </c>
    </row>
    <row r="84" spans="2:136" x14ac:dyDescent="0.25">
      <c r="B84" s="1" t="s">
        <v>181</v>
      </c>
      <c r="C84" s="3">
        <v>19</v>
      </c>
      <c r="D84" s="3">
        <v>40</v>
      </c>
      <c r="E84" s="3">
        <v>15</v>
      </c>
      <c r="F84" s="3">
        <v>10</v>
      </c>
      <c r="G84" s="3">
        <v>5</v>
      </c>
      <c r="H84" s="3">
        <v>833</v>
      </c>
      <c r="I84" s="3">
        <v>4</v>
      </c>
      <c r="J84" s="77">
        <v>3.72458</v>
      </c>
      <c r="K84" s="77">
        <v>2.6962100000000002</v>
      </c>
      <c r="L84" s="77">
        <v>7.7512800000000004</v>
      </c>
      <c r="M84" s="77">
        <v>20.762799999999999</v>
      </c>
      <c r="N84" s="77">
        <v>9.7795699999999997</v>
      </c>
      <c r="O84" s="77">
        <v>0.12701000000000001</v>
      </c>
      <c r="P84" s="77">
        <v>-5.7400000000000003E-3</v>
      </c>
      <c r="Q84" s="77">
        <v>7.5310199999999998</v>
      </c>
      <c r="R84" s="77">
        <v>1.52881</v>
      </c>
      <c r="S84" s="77">
        <v>2.4846599999999999</v>
      </c>
      <c r="T84" s="77">
        <v>1.9999999999999999E-6</v>
      </c>
      <c r="U84" s="77">
        <v>0.41887600000000003</v>
      </c>
      <c r="V84" s="77">
        <v>3.0901000000000001E-2</v>
      </c>
      <c r="W84" s="77">
        <v>42.025399999999998</v>
      </c>
      <c r="X84" s="77">
        <v>98.855400000000003</v>
      </c>
      <c r="Y84" s="77"/>
      <c r="Z84" s="77">
        <v>5.0206499999999998</v>
      </c>
      <c r="AA84" s="77">
        <v>4.47112</v>
      </c>
      <c r="AB84" s="77">
        <v>14.645899999999999</v>
      </c>
      <c r="AC84" s="77">
        <v>44.4191</v>
      </c>
      <c r="AD84" s="77">
        <v>12.5814</v>
      </c>
      <c r="AE84" s="77">
        <v>0.16400000000000001</v>
      </c>
      <c r="AF84" s="77">
        <v>-7.3000000000000001E-3</v>
      </c>
      <c r="AG84" s="77">
        <v>10.5374</v>
      </c>
      <c r="AH84" s="77">
        <v>1.8415900000000001</v>
      </c>
      <c r="AI84" s="77">
        <v>4.1445499999999997</v>
      </c>
      <c r="AJ84" s="77">
        <v>3.0000000000000001E-6</v>
      </c>
      <c r="AK84" s="77">
        <v>0.95981499999999997</v>
      </c>
      <c r="AL84" s="77">
        <v>7.7160000000000006E-2</v>
      </c>
      <c r="AM84" s="77">
        <v>3.9999999999999998E-6</v>
      </c>
      <c r="AN84" s="77">
        <v>98.855400000000003</v>
      </c>
      <c r="AO84" s="77"/>
      <c r="AP84" s="77">
        <v>2.2703999999999998E-2</v>
      </c>
      <c r="AQ84" s="77">
        <v>1.5625E-2</v>
      </c>
      <c r="AR84" s="77">
        <v>1.3502E-2</v>
      </c>
      <c r="AS84" s="77">
        <v>1.4004000000000001E-2</v>
      </c>
      <c r="AT84" s="77">
        <v>2.9312000000000001E-2</v>
      </c>
      <c r="AU84" s="77">
        <v>3.1754999999999999E-2</v>
      </c>
      <c r="AV84" s="77">
        <v>3.1551999999999997E-2</v>
      </c>
      <c r="AW84" s="77">
        <v>1.1351E-2</v>
      </c>
      <c r="AX84" s="77">
        <v>1.1054E-2</v>
      </c>
      <c r="AY84" s="77">
        <v>2.6369E-2</v>
      </c>
      <c r="AZ84" s="77">
        <v>5.9333999999999998E-2</v>
      </c>
      <c r="BA84" s="77">
        <v>2.0666E-2</v>
      </c>
      <c r="BB84" s="77">
        <v>1.3228E-2</v>
      </c>
      <c r="BC84" s="77">
        <v>3.0605E-2</v>
      </c>
      <c r="BD84" s="77">
        <v>2.5911E-2</v>
      </c>
      <c r="BE84" s="77">
        <v>2.5512E-2</v>
      </c>
      <c r="BF84" s="77">
        <v>2.9960000000000001E-2</v>
      </c>
      <c r="BG84" s="77">
        <v>3.771E-2</v>
      </c>
      <c r="BH84" s="77">
        <v>4.1002999999999998E-2</v>
      </c>
      <c r="BI84" s="77">
        <v>4.0149999999999998E-2</v>
      </c>
      <c r="BJ84" s="77">
        <v>1.5882E-2</v>
      </c>
      <c r="BK84" s="77">
        <v>1.3316E-2</v>
      </c>
      <c r="BL84" s="77">
        <v>4.3985000000000003E-2</v>
      </c>
      <c r="BM84" s="77">
        <v>8.6721000000000006E-2</v>
      </c>
      <c r="BN84" s="77">
        <v>4.7355000000000001E-2</v>
      </c>
      <c r="BO84" s="77">
        <v>3.3029000000000003E-2</v>
      </c>
      <c r="BP84" s="77"/>
      <c r="BQ84" s="77">
        <v>1.6767000000000001</v>
      </c>
      <c r="BR84" s="77">
        <v>1.33741</v>
      </c>
      <c r="BS84" s="77">
        <v>0.63627599999999995</v>
      </c>
      <c r="BT84" s="77">
        <v>0.36626599999999998</v>
      </c>
      <c r="BU84" s="77">
        <v>0.86702100000000004</v>
      </c>
      <c r="BV84" s="77">
        <v>14.4232</v>
      </c>
      <c r="BW84" s="77">
        <v>-256.97000000000003</v>
      </c>
      <c r="BX84" s="77">
        <v>0.52050099999999999</v>
      </c>
      <c r="BY84" s="77">
        <v>1.2829299999999999</v>
      </c>
      <c r="BZ84" s="77">
        <v>2.5900799999999999</v>
      </c>
      <c r="CA84" s="77">
        <v>1331609</v>
      </c>
      <c r="CB84" s="77">
        <v>6.1885500000000002</v>
      </c>
      <c r="CC84" s="77">
        <v>25.027200000000001</v>
      </c>
      <c r="CD84" s="103"/>
      <c r="CE84" s="3">
        <v>20</v>
      </c>
      <c r="CF84" s="3">
        <v>20</v>
      </c>
      <c r="CG84" s="3">
        <v>20</v>
      </c>
      <c r="CH84" s="3">
        <v>20</v>
      </c>
      <c r="CI84" s="3">
        <v>20</v>
      </c>
      <c r="CJ84" s="3">
        <v>20</v>
      </c>
      <c r="CK84" s="3">
        <v>20</v>
      </c>
      <c r="CL84" s="3">
        <v>20</v>
      </c>
      <c r="CM84" s="3">
        <v>20</v>
      </c>
      <c r="CN84" s="3">
        <v>20</v>
      </c>
      <c r="CO84" s="3">
        <v>20</v>
      </c>
      <c r="CP84" s="3">
        <v>20</v>
      </c>
      <c r="CQ84" s="3">
        <v>20</v>
      </c>
      <c r="CS84" s="3">
        <v>10</v>
      </c>
      <c r="CT84" s="3">
        <v>10</v>
      </c>
      <c r="CU84" s="3">
        <v>10</v>
      </c>
      <c r="CV84" s="3">
        <v>10</v>
      </c>
      <c r="CW84" s="3">
        <v>10</v>
      </c>
      <c r="CX84" s="3">
        <v>10</v>
      </c>
      <c r="CY84" s="3">
        <v>10</v>
      </c>
      <c r="CZ84" s="3">
        <v>10</v>
      </c>
      <c r="DA84" s="3">
        <v>10</v>
      </c>
      <c r="DB84" s="3">
        <v>10</v>
      </c>
      <c r="DC84" s="3">
        <v>10</v>
      </c>
      <c r="DD84" s="3">
        <v>10</v>
      </c>
      <c r="DE84" s="3">
        <v>10</v>
      </c>
      <c r="DF84" s="3">
        <v>10</v>
      </c>
      <c r="DG84" s="3">
        <v>10</v>
      </c>
      <c r="DH84" s="3">
        <v>10</v>
      </c>
      <c r="DI84" s="3">
        <v>10</v>
      </c>
      <c r="DJ84" s="3">
        <v>10</v>
      </c>
      <c r="DK84" s="3">
        <v>10</v>
      </c>
      <c r="DL84" s="3">
        <v>10</v>
      </c>
      <c r="DM84" s="3">
        <v>10</v>
      </c>
      <c r="DN84" s="3">
        <v>10</v>
      </c>
      <c r="DO84" s="3">
        <v>10</v>
      </c>
      <c r="DP84" s="3">
        <v>10</v>
      </c>
      <c r="DQ84" s="3">
        <v>10</v>
      </c>
      <c r="DR84" s="3">
        <v>10</v>
      </c>
      <c r="DT84" s="79">
        <v>0.27251399999999998</v>
      </c>
      <c r="DU84" s="79">
        <v>6.5837000000000007E-2</v>
      </c>
      <c r="DV84" s="79">
        <v>0.380471</v>
      </c>
      <c r="DW84" s="79">
        <v>1.0301</v>
      </c>
      <c r="DX84" s="79">
        <v>0.16462199999999999</v>
      </c>
      <c r="DY84" s="79">
        <v>2.1640000000000001E-3</v>
      </c>
      <c r="DZ84" s="79">
        <v>-6.9999999999999994E-5</v>
      </c>
      <c r="EA84" s="79">
        <v>0.218837</v>
      </c>
      <c r="EB84" s="79">
        <v>0.12243</v>
      </c>
      <c r="EC84" s="79">
        <v>3.8435999999999998E-2</v>
      </c>
      <c r="ED84" s="79">
        <v>0</v>
      </c>
      <c r="EE84" s="79">
        <v>1.9470000000000001E-2</v>
      </c>
      <c r="EF84" s="79">
        <v>4.9899999999999999E-4</v>
      </c>
    </row>
    <row r="85" spans="2:136" x14ac:dyDescent="0.25">
      <c r="B85" s="1" t="s">
        <v>181</v>
      </c>
      <c r="C85" s="3">
        <v>20</v>
      </c>
      <c r="D85" s="3">
        <v>40</v>
      </c>
      <c r="E85" s="3">
        <v>15</v>
      </c>
      <c r="F85" s="3">
        <v>10</v>
      </c>
      <c r="G85" s="3">
        <v>5</v>
      </c>
      <c r="H85" s="3">
        <v>834</v>
      </c>
      <c r="I85" s="3">
        <v>1</v>
      </c>
      <c r="J85" s="77">
        <v>3.5628700000000002</v>
      </c>
      <c r="K85" s="77">
        <v>2.7374200000000002</v>
      </c>
      <c r="L85" s="77">
        <v>7.6631299999999998</v>
      </c>
      <c r="M85" s="77">
        <v>20.965299999999999</v>
      </c>
      <c r="N85" s="77">
        <v>9.6735600000000002</v>
      </c>
      <c r="O85" s="77">
        <v>0.150006</v>
      </c>
      <c r="P85" s="77">
        <v>1.4030000000000001E-2</v>
      </c>
      <c r="Q85" s="77">
        <v>7.5236999999999998</v>
      </c>
      <c r="R85" s="77">
        <v>1.4545600000000001</v>
      </c>
      <c r="S85" s="77">
        <v>2.4119000000000002</v>
      </c>
      <c r="T85" s="77">
        <v>-2.6030000000000001E-2</v>
      </c>
      <c r="U85" s="77">
        <v>0.41362900000000002</v>
      </c>
      <c r="V85" s="77">
        <v>2.7688000000000001E-2</v>
      </c>
      <c r="W85" s="77">
        <v>42.039900000000003</v>
      </c>
      <c r="X85" s="77">
        <v>98.611599999999996</v>
      </c>
      <c r="Y85" s="77"/>
      <c r="Z85" s="77">
        <v>4.80267</v>
      </c>
      <c r="AA85" s="77">
        <v>4.5394699999999997</v>
      </c>
      <c r="AB85" s="77">
        <v>14.4794</v>
      </c>
      <c r="AC85" s="77">
        <v>44.852200000000003</v>
      </c>
      <c r="AD85" s="77">
        <v>12.445</v>
      </c>
      <c r="AE85" s="77">
        <v>0.19369400000000001</v>
      </c>
      <c r="AF85" s="77">
        <v>1.7853000000000001E-2</v>
      </c>
      <c r="AG85" s="77">
        <v>10.527200000000001</v>
      </c>
      <c r="AH85" s="77">
        <v>1.7521500000000001</v>
      </c>
      <c r="AI85" s="77">
        <v>4.0231899999999996</v>
      </c>
      <c r="AJ85" s="77">
        <v>-3.805E-2</v>
      </c>
      <c r="AK85" s="77">
        <v>0.94779100000000005</v>
      </c>
      <c r="AL85" s="77">
        <v>6.9138000000000005E-2</v>
      </c>
      <c r="AM85" s="77">
        <v>0</v>
      </c>
      <c r="AN85" s="77">
        <v>98.611599999999996</v>
      </c>
      <c r="AO85" s="77"/>
      <c r="AP85" s="77">
        <v>2.5767999999999999E-2</v>
      </c>
      <c r="AQ85" s="77">
        <v>1.5276E-2</v>
      </c>
      <c r="AR85" s="77">
        <v>1.3402000000000001E-2</v>
      </c>
      <c r="AS85" s="77">
        <v>1.4500000000000001E-2</v>
      </c>
      <c r="AT85" s="77">
        <v>2.7883999999999999E-2</v>
      </c>
      <c r="AU85" s="77">
        <v>2.8628000000000001E-2</v>
      </c>
      <c r="AV85" s="77">
        <v>3.0848E-2</v>
      </c>
      <c r="AW85" s="77">
        <v>1.1589E-2</v>
      </c>
      <c r="AX85" s="77">
        <v>1.0307E-2</v>
      </c>
      <c r="AY85" s="77">
        <v>3.3500000000000002E-2</v>
      </c>
      <c r="AZ85" s="77">
        <v>7.0558999999999997E-2</v>
      </c>
      <c r="BA85" s="77">
        <v>1.9835999999999999E-2</v>
      </c>
      <c r="BB85" s="77">
        <v>1.3958999999999999E-2</v>
      </c>
      <c r="BC85" s="77">
        <v>3.4734000000000001E-2</v>
      </c>
      <c r="BD85" s="77">
        <v>2.5332E-2</v>
      </c>
      <c r="BE85" s="77">
        <v>2.5323999999999999E-2</v>
      </c>
      <c r="BF85" s="77">
        <v>3.1022000000000001E-2</v>
      </c>
      <c r="BG85" s="77">
        <v>3.5873000000000002E-2</v>
      </c>
      <c r="BH85" s="77">
        <v>3.6965999999999999E-2</v>
      </c>
      <c r="BI85" s="77">
        <v>3.9253999999999997E-2</v>
      </c>
      <c r="BJ85" s="77">
        <v>1.6215E-2</v>
      </c>
      <c r="BK85" s="77">
        <v>1.2415000000000001E-2</v>
      </c>
      <c r="BL85" s="77">
        <v>5.5878999999999998E-2</v>
      </c>
      <c r="BM85" s="77">
        <v>0.103127</v>
      </c>
      <c r="BN85" s="77">
        <v>4.5453E-2</v>
      </c>
      <c r="BO85" s="77">
        <v>3.4854999999999997E-2</v>
      </c>
      <c r="BP85" s="77"/>
      <c r="BQ85" s="77">
        <v>1.7224699999999999</v>
      </c>
      <c r="BR85" s="77">
        <v>1.3242799999999999</v>
      </c>
      <c r="BS85" s="77">
        <v>0.63953099999999996</v>
      </c>
      <c r="BT85" s="77">
        <v>0.36436099999999999</v>
      </c>
      <c r="BU85" s="77">
        <v>0.87078999999999995</v>
      </c>
      <c r="BV85" s="77">
        <v>11.8096</v>
      </c>
      <c r="BW85" s="77">
        <v>105.82</v>
      </c>
      <c r="BX85" s="77">
        <v>0.52102800000000005</v>
      </c>
      <c r="BY85" s="77">
        <v>1.31148</v>
      </c>
      <c r="BZ85" s="77">
        <v>2.6614100000000001</v>
      </c>
      <c r="CA85" s="77">
        <v>-122.05</v>
      </c>
      <c r="CB85" s="77">
        <v>6.2002699999999997</v>
      </c>
      <c r="CC85" s="77">
        <v>28.452500000000001</v>
      </c>
      <c r="CD85" s="103"/>
      <c r="CE85" s="3">
        <v>20</v>
      </c>
      <c r="CF85" s="3">
        <v>20</v>
      </c>
      <c r="CG85" s="3">
        <v>20</v>
      </c>
      <c r="CH85" s="3">
        <v>20</v>
      </c>
      <c r="CI85" s="3">
        <v>20</v>
      </c>
      <c r="CJ85" s="3">
        <v>20</v>
      </c>
      <c r="CK85" s="3">
        <v>20</v>
      </c>
      <c r="CL85" s="3">
        <v>20</v>
      </c>
      <c r="CM85" s="3">
        <v>20</v>
      </c>
      <c r="CN85" s="3">
        <v>20</v>
      </c>
      <c r="CO85" s="3">
        <v>20</v>
      </c>
      <c r="CP85" s="3">
        <v>20</v>
      </c>
      <c r="CQ85" s="3">
        <v>20</v>
      </c>
      <c r="CS85" s="3">
        <v>10</v>
      </c>
      <c r="CT85" s="3">
        <v>10</v>
      </c>
      <c r="CU85" s="3">
        <v>10</v>
      </c>
      <c r="CV85" s="3">
        <v>10</v>
      </c>
      <c r="CW85" s="3">
        <v>10</v>
      </c>
      <c r="CX85" s="3">
        <v>10</v>
      </c>
      <c r="CY85" s="3">
        <v>10</v>
      </c>
      <c r="CZ85" s="3">
        <v>10</v>
      </c>
      <c r="DA85" s="3">
        <v>10</v>
      </c>
      <c r="DB85" s="3">
        <v>10</v>
      </c>
      <c r="DC85" s="3">
        <v>10</v>
      </c>
      <c r="DD85" s="3">
        <v>10</v>
      </c>
      <c r="DE85" s="3">
        <v>10</v>
      </c>
      <c r="DF85" s="3">
        <v>10</v>
      </c>
      <c r="DG85" s="3">
        <v>10</v>
      </c>
      <c r="DH85" s="3">
        <v>10</v>
      </c>
      <c r="DI85" s="3">
        <v>10</v>
      </c>
      <c r="DJ85" s="3">
        <v>10</v>
      </c>
      <c r="DK85" s="3">
        <v>10</v>
      </c>
      <c r="DL85" s="3">
        <v>10</v>
      </c>
      <c r="DM85" s="3">
        <v>10</v>
      </c>
      <c r="DN85" s="3">
        <v>10</v>
      </c>
      <c r="DO85" s="3">
        <v>10</v>
      </c>
      <c r="DP85" s="3">
        <v>10</v>
      </c>
      <c r="DQ85" s="3">
        <v>10</v>
      </c>
      <c r="DR85" s="3">
        <v>10</v>
      </c>
      <c r="DT85" s="79">
        <v>0.26081199999999999</v>
      </c>
      <c r="DU85" s="79">
        <v>6.6976999999999995E-2</v>
      </c>
      <c r="DV85" s="79">
        <v>0.37652799999999997</v>
      </c>
      <c r="DW85" s="79">
        <v>1.04118</v>
      </c>
      <c r="DX85" s="79">
        <v>0.163852</v>
      </c>
      <c r="DY85" s="79">
        <v>2.555E-3</v>
      </c>
      <c r="DZ85" s="79">
        <v>1.6000000000000001E-4</v>
      </c>
      <c r="EA85" s="79">
        <v>0.21746299999999999</v>
      </c>
      <c r="EB85" s="79">
        <v>0.11641799999999999</v>
      </c>
      <c r="EC85" s="79">
        <v>3.7296000000000003E-2</v>
      </c>
      <c r="ED85" s="79">
        <v>-3.5E-4</v>
      </c>
      <c r="EE85" s="79">
        <v>1.9206999999999998E-2</v>
      </c>
      <c r="EF85" s="79">
        <v>4.46E-4</v>
      </c>
    </row>
    <row r="86" spans="2:136" x14ac:dyDescent="0.25">
      <c r="B86" s="1" t="s">
        <v>181</v>
      </c>
      <c r="C86" s="3">
        <v>20</v>
      </c>
      <c r="D86" s="3">
        <v>40</v>
      </c>
      <c r="E86" s="3">
        <v>15</v>
      </c>
      <c r="F86" s="3">
        <v>10</v>
      </c>
      <c r="G86" s="3">
        <v>5</v>
      </c>
      <c r="H86" s="3">
        <v>835</v>
      </c>
      <c r="I86" s="3">
        <v>2</v>
      </c>
      <c r="J86" s="77">
        <v>3.3267600000000002</v>
      </c>
      <c r="K86" s="77">
        <v>2.7456999999999998</v>
      </c>
      <c r="L86" s="77">
        <v>7.6803499999999998</v>
      </c>
      <c r="M86" s="77">
        <v>20.768999999999998</v>
      </c>
      <c r="N86" s="77">
        <v>9.5327999999999999</v>
      </c>
      <c r="O86" s="77">
        <v>0.171602</v>
      </c>
      <c r="P86" s="77">
        <v>2.1675E-2</v>
      </c>
      <c r="Q86" s="77">
        <v>7.49146</v>
      </c>
      <c r="R86" s="77">
        <v>1.4675199999999999</v>
      </c>
      <c r="S86" s="77">
        <v>2.4357000000000002</v>
      </c>
      <c r="T86" s="77">
        <v>-7.43E-3</v>
      </c>
      <c r="U86" s="77">
        <v>0.39554899999999998</v>
      </c>
      <c r="V86" s="77">
        <v>1.8224000000000001E-2</v>
      </c>
      <c r="W86" s="77">
        <v>41.6997</v>
      </c>
      <c r="X86" s="77">
        <v>97.748599999999996</v>
      </c>
      <c r="Y86" s="77"/>
      <c r="Z86" s="77">
        <v>4.4843900000000003</v>
      </c>
      <c r="AA86" s="77">
        <v>4.5531899999999998</v>
      </c>
      <c r="AB86" s="77">
        <v>14.511900000000001</v>
      </c>
      <c r="AC86" s="77">
        <v>44.432299999999998</v>
      </c>
      <c r="AD86" s="77">
        <v>12.2639</v>
      </c>
      <c r="AE86" s="77">
        <v>0.221579</v>
      </c>
      <c r="AF86" s="77">
        <v>2.7581999999999999E-2</v>
      </c>
      <c r="AG86" s="77">
        <v>10.482100000000001</v>
      </c>
      <c r="AH86" s="77">
        <v>1.76776</v>
      </c>
      <c r="AI86" s="77">
        <v>4.0629</v>
      </c>
      <c r="AJ86" s="77">
        <v>-1.086E-2</v>
      </c>
      <c r="AK86" s="77">
        <v>0.90636399999999995</v>
      </c>
      <c r="AL86" s="77">
        <v>4.5505999999999998E-2</v>
      </c>
      <c r="AM86" s="77">
        <v>0</v>
      </c>
      <c r="AN86" s="77">
        <v>97.748599999999996</v>
      </c>
      <c r="AO86" s="77"/>
      <c r="AP86" s="77">
        <v>2.1232000000000001E-2</v>
      </c>
      <c r="AQ86" s="77">
        <v>1.3433E-2</v>
      </c>
      <c r="AR86" s="77">
        <v>1.3125E-2</v>
      </c>
      <c r="AS86" s="77">
        <v>1.3481999999999999E-2</v>
      </c>
      <c r="AT86" s="77">
        <v>2.8986999999999999E-2</v>
      </c>
      <c r="AU86" s="77">
        <v>2.9498E-2</v>
      </c>
      <c r="AV86" s="77">
        <v>2.9503999999999999E-2</v>
      </c>
      <c r="AW86" s="77">
        <v>1.1585E-2</v>
      </c>
      <c r="AX86" s="77">
        <v>1.0357E-2</v>
      </c>
      <c r="AY86" s="77">
        <v>3.0133E-2</v>
      </c>
      <c r="AZ86" s="77">
        <v>6.1088999999999997E-2</v>
      </c>
      <c r="BA86" s="77">
        <v>2.4459999999999999E-2</v>
      </c>
      <c r="BB86" s="77">
        <v>1.4382000000000001E-2</v>
      </c>
      <c r="BC86" s="77">
        <v>2.862E-2</v>
      </c>
      <c r="BD86" s="77">
        <v>2.2276000000000001E-2</v>
      </c>
      <c r="BE86" s="77">
        <v>2.4799999999999999E-2</v>
      </c>
      <c r="BF86" s="77">
        <v>2.8842E-2</v>
      </c>
      <c r="BG86" s="77">
        <v>3.7290999999999998E-2</v>
      </c>
      <c r="BH86" s="77">
        <v>3.8088999999999998E-2</v>
      </c>
      <c r="BI86" s="77">
        <v>3.7544000000000001E-2</v>
      </c>
      <c r="BJ86" s="77">
        <v>1.6209000000000001E-2</v>
      </c>
      <c r="BK86" s="77">
        <v>1.2475999999999999E-2</v>
      </c>
      <c r="BL86" s="77">
        <v>5.0264000000000003E-2</v>
      </c>
      <c r="BM86" s="77">
        <v>8.9286000000000004E-2</v>
      </c>
      <c r="BN86" s="77">
        <v>5.6049000000000002E-2</v>
      </c>
      <c r="BO86" s="77">
        <v>3.5913E-2</v>
      </c>
      <c r="BP86" s="77"/>
      <c r="BQ86" s="77">
        <v>1.77345</v>
      </c>
      <c r="BR86" s="77">
        <v>1.31498</v>
      </c>
      <c r="BS86" s="77">
        <v>0.63821300000000003</v>
      </c>
      <c r="BT86" s="77">
        <v>0.36583500000000002</v>
      </c>
      <c r="BU86" s="77">
        <v>0.87810999999999995</v>
      </c>
      <c r="BV86" s="77">
        <v>10.8079</v>
      </c>
      <c r="BW86" s="77">
        <v>66.419300000000007</v>
      </c>
      <c r="BX86" s="77">
        <v>0.52207599999999998</v>
      </c>
      <c r="BY86" s="77">
        <v>1.3053900000000001</v>
      </c>
      <c r="BZ86" s="77">
        <v>2.6320700000000001</v>
      </c>
      <c r="CA86" s="77">
        <v>-380.95</v>
      </c>
      <c r="CB86" s="77">
        <v>6.5833300000000001</v>
      </c>
      <c r="CC86" s="77">
        <v>41.901299999999999</v>
      </c>
      <c r="CD86" s="103"/>
      <c r="CE86" s="3">
        <v>20</v>
      </c>
      <c r="CF86" s="3">
        <v>20</v>
      </c>
      <c r="CG86" s="3">
        <v>20</v>
      </c>
      <c r="CH86" s="3">
        <v>20</v>
      </c>
      <c r="CI86" s="3">
        <v>20</v>
      </c>
      <c r="CJ86" s="3">
        <v>20</v>
      </c>
      <c r="CK86" s="3">
        <v>20</v>
      </c>
      <c r="CL86" s="3">
        <v>20</v>
      </c>
      <c r="CM86" s="3">
        <v>20</v>
      </c>
      <c r="CN86" s="3">
        <v>20</v>
      </c>
      <c r="CO86" s="3">
        <v>20</v>
      </c>
      <c r="CP86" s="3">
        <v>20</v>
      </c>
      <c r="CQ86" s="3">
        <v>20</v>
      </c>
      <c r="CS86" s="3">
        <v>10</v>
      </c>
      <c r="CT86" s="3">
        <v>10</v>
      </c>
      <c r="CU86" s="3">
        <v>10</v>
      </c>
      <c r="CV86" s="3">
        <v>10</v>
      </c>
      <c r="CW86" s="3">
        <v>10</v>
      </c>
      <c r="CX86" s="3">
        <v>10</v>
      </c>
      <c r="CY86" s="3">
        <v>10</v>
      </c>
      <c r="CZ86" s="3">
        <v>10</v>
      </c>
      <c r="DA86" s="3">
        <v>10</v>
      </c>
      <c r="DB86" s="3">
        <v>10</v>
      </c>
      <c r="DC86" s="3">
        <v>10</v>
      </c>
      <c r="DD86" s="3">
        <v>10</v>
      </c>
      <c r="DE86" s="3">
        <v>10</v>
      </c>
      <c r="DF86" s="3">
        <v>10</v>
      </c>
      <c r="DG86" s="3">
        <v>10</v>
      </c>
      <c r="DH86" s="3">
        <v>10</v>
      </c>
      <c r="DI86" s="3">
        <v>10</v>
      </c>
      <c r="DJ86" s="3">
        <v>10</v>
      </c>
      <c r="DK86" s="3">
        <v>10</v>
      </c>
      <c r="DL86" s="3">
        <v>10</v>
      </c>
      <c r="DM86" s="3">
        <v>10</v>
      </c>
      <c r="DN86" s="3">
        <v>10</v>
      </c>
      <c r="DO86" s="3">
        <v>10</v>
      </c>
      <c r="DP86" s="3">
        <v>10</v>
      </c>
      <c r="DQ86" s="3">
        <v>10</v>
      </c>
      <c r="DR86" s="3">
        <v>10</v>
      </c>
      <c r="DT86" s="79">
        <v>0.24333299999999999</v>
      </c>
      <c r="DU86" s="79">
        <v>6.7298999999999998E-2</v>
      </c>
      <c r="DV86" s="79">
        <v>0.377716</v>
      </c>
      <c r="DW86" s="79">
        <v>1.0314300000000001</v>
      </c>
      <c r="DX86" s="79">
        <v>0.16341600000000001</v>
      </c>
      <c r="DY86" s="79">
        <v>2.9220000000000001E-3</v>
      </c>
      <c r="DZ86" s="79">
        <v>2.4699999999999999E-4</v>
      </c>
      <c r="EA86" s="79">
        <v>0.21831600000000001</v>
      </c>
      <c r="EB86" s="79">
        <v>0.117482</v>
      </c>
      <c r="EC86" s="79">
        <v>3.7662000000000001E-2</v>
      </c>
      <c r="ED86" s="79">
        <v>-1E-4</v>
      </c>
      <c r="EE86" s="79">
        <v>1.8370000000000001E-2</v>
      </c>
      <c r="EF86" s="79">
        <v>2.9399999999999999E-4</v>
      </c>
    </row>
    <row r="87" spans="2:136" x14ac:dyDescent="0.25">
      <c r="B87" s="1" t="s">
        <v>181</v>
      </c>
      <c r="C87" s="3">
        <v>20</v>
      </c>
      <c r="D87" s="3">
        <v>40</v>
      </c>
      <c r="E87" s="3">
        <v>15</v>
      </c>
      <c r="F87" s="3">
        <v>10</v>
      </c>
      <c r="G87" s="3">
        <v>5</v>
      </c>
      <c r="H87" s="3">
        <v>836</v>
      </c>
      <c r="I87" s="3">
        <v>3</v>
      </c>
      <c r="J87" s="77">
        <v>3.3181799999999999</v>
      </c>
      <c r="K87" s="77">
        <v>2.8010700000000002</v>
      </c>
      <c r="L87" s="77">
        <v>7.7650899999999998</v>
      </c>
      <c r="M87" s="77">
        <v>21.103899999999999</v>
      </c>
      <c r="N87" s="77">
        <v>9.5628200000000003</v>
      </c>
      <c r="O87" s="77">
        <v>0.16982900000000001</v>
      </c>
      <c r="P87" s="77">
        <v>-1.9130000000000001E-2</v>
      </c>
      <c r="Q87" s="77">
        <v>7.3926800000000004</v>
      </c>
      <c r="R87" s="77">
        <v>1.468</v>
      </c>
      <c r="S87" s="77">
        <v>2.4212099999999999</v>
      </c>
      <c r="T87" s="77">
        <v>1.4452E-2</v>
      </c>
      <c r="U87" s="77">
        <v>0.40563100000000002</v>
      </c>
      <c r="V87" s="77">
        <v>2.4347000000000001E-2</v>
      </c>
      <c r="W87" s="77">
        <v>42.170400000000001</v>
      </c>
      <c r="X87" s="77">
        <v>98.598500000000001</v>
      </c>
      <c r="Y87" s="77"/>
      <c r="Z87" s="77">
        <v>4.4728300000000001</v>
      </c>
      <c r="AA87" s="77">
        <v>4.6450100000000001</v>
      </c>
      <c r="AB87" s="77">
        <v>14.672000000000001</v>
      </c>
      <c r="AC87" s="77">
        <v>45.148899999999998</v>
      </c>
      <c r="AD87" s="77">
        <v>12.3025</v>
      </c>
      <c r="AE87" s="77">
        <v>0.21929000000000001</v>
      </c>
      <c r="AF87" s="77">
        <v>-2.435E-2</v>
      </c>
      <c r="AG87" s="77">
        <v>10.3439</v>
      </c>
      <c r="AH87" s="77">
        <v>1.76834</v>
      </c>
      <c r="AI87" s="77">
        <v>4.0387199999999996</v>
      </c>
      <c r="AJ87" s="77">
        <v>2.1122999999999999E-2</v>
      </c>
      <c r="AK87" s="77">
        <v>0.92946399999999996</v>
      </c>
      <c r="AL87" s="77">
        <v>6.0795000000000002E-2</v>
      </c>
      <c r="AM87" s="77">
        <v>-1.0000000000000001E-5</v>
      </c>
      <c r="AN87" s="77">
        <v>98.598500000000001</v>
      </c>
      <c r="AO87" s="77"/>
      <c r="AP87" s="77">
        <v>2.3271E-2</v>
      </c>
      <c r="AQ87" s="77">
        <v>1.451E-2</v>
      </c>
      <c r="AR87" s="77">
        <v>1.3868999999999999E-2</v>
      </c>
      <c r="AS87" s="77">
        <v>1.2876E-2</v>
      </c>
      <c r="AT87" s="77">
        <v>2.7451E-2</v>
      </c>
      <c r="AU87" s="77">
        <v>2.9871000000000002E-2</v>
      </c>
      <c r="AV87" s="77">
        <v>3.1782999999999999E-2</v>
      </c>
      <c r="AW87" s="77">
        <v>1.2404E-2</v>
      </c>
      <c r="AX87" s="77">
        <v>1.1043000000000001E-2</v>
      </c>
      <c r="AY87" s="77">
        <v>3.1787000000000003E-2</v>
      </c>
      <c r="AZ87" s="77">
        <v>4.5977999999999998E-2</v>
      </c>
      <c r="BA87" s="77">
        <v>2.4483999999999999E-2</v>
      </c>
      <c r="BB87" s="77">
        <v>1.6282999999999999E-2</v>
      </c>
      <c r="BC87" s="77">
        <v>3.1369000000000001E-2</v>
      </c>
      <c r="BD87" s="77">
        <v>2.4062E-2</v>
      </c>
      <c r="BE87" s="77">
        <v>2.6204999999999999E-2</v>
      </c>
      <c r="BF87" s="77">
        <v>2.7546999999999999E-2</v>
      </c>
      <c r="BG87" s="77">
        <v>3.5316E-2</v>
      </c>
      <c r="BH87" s="77">
        <v>3.8571000000000001E-2</v>
      </c>
      <c r="BI87" s="77">
        <v>4.0445000000000002E-2</v>
      </c>
      <c r="BJ87" s="77">
        <v>1.7356E-2</v>
      </c>
      <c r="BK87" s="77">
        <v>1.3302E-2</v>
      </c>
      <c r="BL87" s="77">
        <v>5.3023000000000001E-2</v>
      </c>
      <c r="BM87" s="77">
        <v>6.7199999999999996E-2</v>
      </c>
      <c r="BN87" s="77">
        <v>5.6103E-2</v>
      </c>
      <c r="BO87" s="77">
        <v>4.0658E-2</v>
      </c>
      <c r="BP87" s="77"/>
      <c r="BQ87" s="77">
        <v>1.77952</v>
      </c>
      <c r="BR87" s="77">
        <v>1.3037700000000001</v>
      </c>
      <c r="BS87" s="77">
        <v>0.63499000000000005</v>
      </c>
      <c r="BT87" s="77">
        <v>0.36273699999999998</v>
      </c>
      <c r="BU87" s="77">
        <v>0.87566100000000002</v>
      </c>
      <c r="BV87" s="77">
        <v>10.9748</v>
      </c>
      <c r="BW87" s="77">
        <v>-76.147999999999996</v>
      </c>
      <c r="BX87" s="77">
        <v>0.52650399999999997</v>
      </c>
      <c r="BY87" s="77">
        <v>1.3115300000000001</v>
      </c>
      <c r="BZ87" s="77">
        <v>2.6477200000000001</v>
      </c>
      <c r="CA87" s="77">
        <v>158.08600000000001</v>
      </c>
      <c r="CB87" s="77">
        <v>6.4886299999999997</v>
      </c>
      <c r="CC87" s="77">
        <v>35.67</v>
      </c>
      <c r="CD87" s="103"/>
      <c r="CE87" s="3">
        <v>20</v>
      </c>
      <c r="CF87" s="3">
        <v>20</v>
      </c>
      <c r="CG87" s="3">
        <v>20</v>
      </c>
      <c r="CH87" s="3">
        <v>20</v>
      </c>
      <c r="CI87" s="3">
        <v>20</v>
      </c>
      <c r="CJ87" s="3">
        <v>20</v>
      </c>
      <c r="CK87" s="3">
        <v>20</v>
      </c>
      <c r="CL87" s="3">
        <v>20</v>
      </c>
      <c r="CM87" s="3">
        <v>20</v>
      </c>
      <c r="CN87" s="3">
        <v>20</v>
      </c>
      <c r="CO87" s="3">
        <v>20</v>
      </c>
      <c r="CP87" s="3">
        <v>20</v>
      </c>
      <c r="CQ87" s="3">
        <v>20</v>
      </c>
      <c r="CS87" s="3">
        <v>10</v>
      </c>
      <c r="CT87" s="3">
        <v>10</v>
      </c>
      <c r="CU87" s="3">
        <v>10</v>
      </c>
      <c r="CV87" s="3">
        <v>10</v>
      </c>
      <c r="CW87" s="3">
        <v>10</v>
      </c>
      <c r="CX87" s="3">
        <v>10</v>
      </c>
      <c r="CY87" s="3">
        <v>10</v>
      </c>
      <c r="CZ87" s="3">
        <v>10</v>
      </c>
      <c r="DA87" s="3">
        <v>10</v>
      </c>
      <c r="DB87" s="3">
        <v>10</v>
      </c>
      <c r="DC87" s="3">
        <v>10</v>
      </c>
      <c r="DD87" s="3">
        <v>10</v>
      </c>
      <c r="DE87" s="3">
        <v>10</v>
      </c>
      <c r="DF87" s="3">
        <v>10</v>
      </c>
      <c r="DG87" s="3">
        <v>10</v>
      </c>
      <c r="DH87" s="3">
        <v>10</v>
      </c>
      <c r="DI87" s="3">
        <v>10</v>
      </c>
      <c r="DJ87" s="3">
        <v>10</v>
      </c>
      <c r="DK87" s="3">
        <v>10</v>
      </c>
      <c r="DL87" s="3">
        <v>10</v>
      </c>
      <c r="DM87" s="3">
        <v>10</v>
      </c>
      <c r="DN87" s="3">
        <v>10</v>
      </c>
      <c r="DO87" s="3">
        <v>10</v>
      </c>
      <c r="DP87" s="3">
        <v>10</v>
      </c>
      <c r="DQ87" s="3">
        <v>10</v>
      </c>
      <c r="DR87" s="3">
        <v>10</v>
      </c>
      <c r="DT87" s="79">
        <v>0.243115</v>
      </c>
      <c r="DU87" s="79">
        <v>6.8767999999999996E-2</v>
      </c>
      <c r="DV87" s="79">
        <v>0.38220900000000002</v>
      </c>
      <c r="DW87" s="79">
        <v>1.04836</v>
      </c>
      <c r="DX87" s="79">
        <v>0.15867400000000001</v>
      </c>
      <c r="DY87" s="79">
        <v>2.8909999999999999E-3</v>
      </c>
      <c r="DZ87" s="79">
        <v>-2.2000000000000001E-4</v>
      </c>
      <c r="EA87" s="79">
        <v>0.21021699999999999</v>
      </c>
      <c r="EB87" s="79">
        <v>0.117407</v>
      </c>
      <c r="EC87" s="79">
        <v>3.7435999999999997E-2</v>
      </c>
      <c r="ED87" s="79">
        <v>1.9699999999999999E-4</v>
      </c>
      <c r="EE87" s="79">
        <v>1.8821000000000001E-2</v>
      </c>
      <c r="EF87" s="79">
        <v>3.9199999999999999E-4</v>
      </c>
    </row>
    <row r="88" spans="2:136" x14ac:dyDescent="0.25">
      <c r="B88" s="1" t="s">
        <v>181</v>
      </c>
      <c r="C88" s="3">
        <v>23</v>
      </c>
      <c r="D88" s="3">
        <v>40</v>
      </c>
      <c r="E88" s="3">
        <v>15</v>
      </c>
      <c r="F88" s="3">
        <v>10</v>
      </c>
      <c r="G88" s="3">
        <v>5</v>
      </c>
      <c r="H88" s="3">
        <v>847</v>
      </c>
      <c r="I88" s="3">
        <v>1</v>
      </c>
      <c r="J88" s="77">
        <v>3.7155399999999998</v>
      </c>
      <c r="K88" s="77">
        <v>2.6466500000000002</v>
      </c>
      <c r="L88" s="77">
        <v>7.5218600000000002</v>
      </c>
      <c r="M88" s="77">
        <v>20.6493</v>
      </c>
      <c r="N88" s="77">
        <v>9.3415800000000004</v>
      </c>
      <c r="O88" s="77">
        <v>0.136324</v>
      </c>
      <c r="P88" s="77">
        <v>-4.45E-3</v>
      </c>
      <c r="Q88" s="77">
        <v>7.3487299999999998</v>
      </c>
      <c r="R88" s="77">
        <v>1.4691399999999999</v>
      </c>
      <c r="S88" s="77">
        <v>2.55383</v>
      </c>
      <c r="T88" s="77">
        <v>-2.597E-2</v>
      </c>
      <c r="U88" s="77">
        <v>0.46321699999999999</v>
      </c>
      <c r="V88" s="77">
        <v>1.9248000000000001E-2</v>
      </c>
      <c r="W88" s="77">
        <v>41.5229</v>
      </c>
      <c r="X88" s="77">
        <v>97.357900000000001</v>
      </c>
      <c r="Y88" s="77"/>
      <c r="Z88" s="77">
        <v>5.00847</v>
      </c>
      <c r="AA88" s="77">
        <v>4.3889399999999998</v>
      </c>
      <c r="AB88" s="77">
        <v>14.212400000000001</v>
      </c>
      <c r="AC88" s="77">
        <v>44.176200000000001</v>
      </c>
      <c r="AD88" s="77">
        <v>12.017899999999999</v>
      </c>
      <c r="AE88" s="77">
        <v>0.17602699999999999</v>
      </c>
      <c r="AF88" s="77">
        <v>-5.6699999999999997E-3</v>
      </c>
      <c r="AG88" s="77">
        <v>10.282400000000001</v>
      </c>
      <c r="AH88" s="77">
        <v>1.76972</v>
      </c>
      <c r="AI88" s="77">
        <v>4.2599400000000003</v>
      </c>
      <c r="AJ88" s="77">
        <v>-3.7949999999999998E-2</v>
      </c>
      <c r="AK88" s="77">
        <v>1.06142</v>
      </c>
      <c r="AL88" s="77">
        <v>4.8063000000000002E-2</v>
      </c>
      <c r="AM88" s="77">
        <v>0</v>
      </c>
      <c r="AN88" s="77">
        <v>97.357900000000001</v>
      </c>
      <c r="AO88" s="77"/>
      <c r="AP88" s="77">
        <v>2.3429999999999999E-2</v>
      </c>
      <c r="AQ88" s="77">
        <v>1.5313E-2</v>
      </c>
      <c r="AR88" s="77">
        <v>1.3527000000000001E-2</v>
      </c>
      <c r="AS88" s="77">
        <v>1.3736E-2</v>
      </c>
      <c r="AT88" s="77">
        <v>3.0273999999999999E-2</v>
      </c>
      <c r="AU88" s="77">
        <v>2.9544000000000001E-2</v>
      </c>
      <c r="AV88" s="77">
        <v>3.2101999999999999E-2</v>
      </c>
      <c r="AW88" s="77">
        <v>1.1235E-2</v>
      </c>
      <c r="AX88" s="77">
        <v>1.0647E-2</v>
      </c>
      <c r="AY88" s="77">
        <v>2.6474999999999999E-2</v>
      </c>
      <c r="AZ88" s="77">
        <v>5.7834000000000003E-2</v>
      </c>
      <c r="BA88" s="77">
        <v>2.1818000000000001E-2</v>
      </c>
      <c r="BB88" s="77">
        <v>1.5377999999999999E-2</v>
      </c>
      <c r="BC88" s="77">
        <v>3.1583E-2</v>
      </c>
      <c r="BD88" s="77">
        <v>2.5392999999999999E-2</v>
      </c>
      <c r="BE88" s="77">
        <v>2.5558999999999998E-2</v>
      </c>
      <c r="BF88" s="77">
        <v>2.9385999999999999E-2</v>
      </c>
      <c r="BG88" s="77">
        <v>3.8948000000000003E-2</v>
      </c>
      <c r="BH88" s="77">
        <v>3.8148000000000001E-2</v>
      </c>
      <c r="BI88" s="77">
        <v>4.0850999999999998E-2</v>
      </c>
      <c r="BJ88" s="77">
        <v>1.5720000000000001E-2</v>
      </c>
      <c r="BK88" s="77">
        <v>1.2825E-2</v>
      </c>
      <c r="BL88" s="77">
        <v>4.4160999999999999E-2</v>
      </c>
      <c r="BM88" s="77">
        <v>8.4529000000000007E-2</v>
      </c>
      <c r="BN88" s="77">
        <v>4.9994999999999998E-2</v>
      </c>
      <c r="BO88" s="77">
        <v>3.8399000000000003E-2</v>
      </c>
      <c r="BP88" s="77"/>
      <c r="BQ88" s="77">
        <v>1.6762900000000001</v>
      </c>
      <c r="BR88" s="77">
        <v>1.3465800000000001</v>
      </c>
      <c r="BS88" s="77">
        <v>0.64495100000000005</v>
      </c>
      <c r="BT88" s="77">
        <v>0.3664</v>
      </c>
      <c r="BU88" s="77">
        <v>0.88779300000000005</v>
      </c>
      <c r="BV88" s="77">
        <v>12.9855</v>
      </c>
      <c r="BW88" s="77">
        <v>-337.73</v>
      </c>
      <c r="BX88" s="77">
        <v>0.52648099999999998</v>
      </c>
      <c r="BY88" s="77">
        <v>1.30582</v>
      </c>
      <c r="BZ88" s="77">
        <v>2.55118</v>
      </c>
      <c r="CA88" s="77">
        <v>-97.945999999999998</v>
      </c>
      <c r="CB88" s="77">
        <v>5.8821700000000003</v>
      </c>
      <c r="CC88" s="77">
        <v>42.0657</v>
      </c>
      <c r="CE88" s="3">
        <v>20</v>
      </c>
      <c r="CF88" s="3">
        <v>20</v>
      </c>
      <c r="CG88" s="3">
        <v>20</v>
      </c>
      <c r="CH88" s="3">
        <v>20</v>
      </c>
      <c r="CI88" s="3">
        <v>20</v>
      </c>
      <c r="CJ88" s="3">
        <v>20</v>
      </c>
      <c r="CK88" s="3">
        <v>20</v>
      </c>
      <c r="CL88" s="3">
        <v>20</v>
      </c>
      <c r="CM88" s="3">
        <v>20</v>
      </c>
      <c r="CN88" s="3">
        <v>20</v>
      </c>
      <c r="CO88" s="3">
        <v>20</v>
      </c>
      <c r="CP88" s="3">
        <v>20</v>
      </c>
      <c r="CQ88" s="3">
        <v>20</v>
      </c>
      <c r="CS88" s="3">
        <v>10</v>
      </c>
      <c r="CT88" s="3">
        <v>10</v>
      </c>
      <c r="CU88" s="3">
        <v>10</v>
      </c>
      <c r="CV88" s="3">
        <v>10</v>
      </c>
      <c r="CW88" s="3">
        <v>10</v>
      </c>
      <c r="CX88" s="3">
        <v>10</v>
      </c>
      <c r="CY88" s="3">
        <v>10</v>
      </c>
      <c r="CZ88" s="3">
        <v>10</v>
      </c>
      <c r="DA88" s="3">
        <v>10</v>
      </c>
      <c r="DB88" s="3">
        <v>10</v>
      </c>
      <c r="DC88" s="3">
        <v>10</v>
      </c>
      <c r="DD88" s="3">
        <v>10</v>
      </c>
      <c r="DE88" s="3">
        <v>10</v>
      </c>
      <c r="DF88" s="3">
        <v>10</v>
      </c>
      <c r="DG88" s="3">
        <v>10</v>
      </c>
      <c r="DH88" s="3">
        <v>10</v>
      </c>
      <c r="DI88" s="3">
        <v>10</v>
      </c>
      <c r="DJ88" s="3">
        <v>10</v>
      </c>
      <c r="DK88" s="3">
        <v>10</v>
      </c>
      <c r="DL88" s="3">
        <v>10</v>
      </c>
      <c r="DM88" s="3">
        <v>10</v>
      </c>
      <c r="DN88" s="3">
        <v>10</v>
      </c>
      <c r="DO88" s="3">
        <v>10</v>
      </c>
      <c r="DP88" s="3">
        <v>10</v>
      </c>
      <c r="DQ88" s="3">
        <v>10</v>
      </c>
      <c r="DR88" s="3">
        <v>10</v>
      </c>
      <c r="DT88" s="3">
        <v>0.27260400000000001</v>
      </c>
      <c r="DU88" s="3">
        <v>6.4718999999999999E-2</v>
      </c>
      <c r="DV88" s="3">
        <v>0.53442199999999995</v>
      </c>
      <c r="DW88" s="3">
        <v>1.02572</v>
      </c>
      <c r="DX88" s="3">
        <v>0.158862</v>
      </c>
      <c r="DY88" s="3">
        <v>2.3210000000000001E-3</v>
      </c>
      <c r="DZ88" s="3">
        <v>-5.0000000000000002E-5</v>
      </c>
      <c r="EA88" s="3">
        <v>0.54806999999999995</v>
      </c>
      <c r="EB88" s="3">
        <v>0.117575</v>
      </c>
      <c r="EC88" s="3">
        <v>3.9481000000000002E-2</v>
      </c>
      <c r="ED88" s="3">
        <v>-3.4000000000000002E-4</v>
      </c>
      <c r="EE88" s="3">
        <v>2.1523E-2</v>
      </c>
      <c r="EF88" s="3">
        <v>3.1E-4</v>
      </c>
    </row>
    <row r="89" spans="2:136" x14ac:dyDescent="0.25">
      <c r="B89" s="1" t="s">
        <v>181</v>
      </c>
      <c r="C89" s="3">
        <v>25</v>
      </c>
      <c r="D89" s="3">
        <v>40</v>
      </c>
      <c r="E89" s="3">
        <v>15</v>
      </c>
      <c r="F89" s="3">
        <v>10</v>
      </c>
      <c r="G89" s="3">
        <v>5</v>
      </c>
      <c r="H89" s="3">
        <v>853</v>
      </c>
      <c r="I89" s="3">
        <v>1</v>
      </c>
      <c r="J89" s="77">
        <v>3.6571699999999998</v>
      </c>
      <c r="K89" s="77">
        <v>2.7015400000000001</v>
      </c>
      <c r="L89" s="77">
        <v>8.0529399999999995</v>
      </c>
      <c r="M89" s="77">
        <v>21.153199999999998</v>
      </c>
      <c r="N89" s="77">
        <v>9.61524</v>
      </c>
      <c r="O89" s="77">
        <v>0.14002100000000001</v>
      </c>
      <c r="P89" s="77">
        <v>-1.0189999999999999E-2</v>
      </c>
      <c r="Q89" s="77">
        <v>7.6296600000000003</v>
      </c>
      <c r="R89" s="77">
        <v>1.40872</v>
      </c>
      <c r="S89" s="77">
        <v>2.3696999999999999</v>
      </c>
      <c r="T89" s="77">
        <v>3.0000000000000001E-6</v>
      </c>
      <c r="U89" s="77">
        <v>0.39415099999999997</v>
      </c>
      <c r="V89" s="77">
        <v>2.1543E-2</v>
      </c>
      <c r="W89" s="77">
        <v>42.566099999999999</v>
      </c>
      <c r="X89" s="77">
        <v>99.699799999999996</v>
      </c>
      <c r="Y89" s="77"/>
      <c r="Z89" s="77">
        <v>4.9297800000000001</v>
      </c>
      <c r="AA89" s="77">
        <v>4.4799699999999998</v>
      </c>
      <c r="AB89" s="77">
        <v>15.2159</v>
      </c>
      <c r="AC89" s="77">
        <v>45.254300000000001</v>
      </c>
      <c r="AD89" s="77">
        <v>12.37</v>
      </c>
      <c r="AE89" s="77">
        <v>0.18079999999999999</v>
      </c>
      <c r="AF89" s="77">
        <v>-1.2970000000000001E-2</v>
      </c>
      <c r="AG89" s="77">
        <v>10.6754</v>
      </c>
      <c r="AH89" s="77">
        <v>1.6969399999999999</v>
      </c>
      <c r="AI89" s="77">
        <v>3.9527899999999998</v>
      </c>
      <c r="AJ89" s="77">
        <v>5.0000000000000004E-6</v>
      </c>
      <c r="AK89" s="77">
        <v>0.90315900000000005</v>
      </c>
      <c r="AL89" s="77">
        <v>5.3792E-2</v>
      </c>
      <c r="AM89" s="77">
        <v>0</v>
      </c>
      <c r="AN89" s="77">
        <v>99.699799999999996</v>
      </c>
      <c r="AO89" s="77"/>
      <c r="AP89" s="77">
        <v>2.3687E-2</v>
      </c>
      <c r="AQ89" s="77">
        <v>1.5273E-2</v>
      </c>
      <c r="AR89" s="77">
        <v>1.3285999999999999E-2</v>
      </c>
      <c r="AS89" s="77">
        <v>1.4204E-2</v>
      </c>
      <c r="AT89" s="77">
        <v>2.9162E-2</v>
      </c>
      <c r="AU89" s="77">
        <v>2.8143000000000001E-2</v>
      </c>
      <c r="AV89" s="77">
        <v>3.2544999999999998E-2</v>
      </c>
      <c r="AW89" s="77">
        <v>1.1287999999999999E-2</v>
      </c>
      <c r="AX89" s="77">
        <v>1.1254E-2</v>
      </c>
      <c r="AY89" s="77">
        <v>3.1026000000000001E-2</v>
      </c>
      <c r="AZ89" s="77">
        <v>5.9303000000000002E-2</v>
      </c>
      <c r="BA89" s="77">
        <v>2.4802999999999999E-2</v>
      </c>
      <c r="BB89" s="77">
        <v>1.5495999999999999E-2</v>
      </c>
      <c r="BC89" s="77">
        <v>3.193E-2</v>
      </c>
      <c r="BD89" s="77">
        <v>2.5328E-2</v>
      </c>
      <c r="BE89" s="77">
        <v>2.5103E-2</v>
      </c>
      <c r="BF89" s="77">
        <v>3.0387999999999998E-2</v>
      </c>
      <c r="BG89" s="77">
        <v>3.7517000000000002E-2</v>
      </c>
      <c r="BH89" s="77">
        <v>3.6339000000000003E-2</v>
      </c>
      <c r="BI89" s="77">
        <v>4.1413999999999999E-2</v>
      </c>
      <c r="BJ89" s="77">
        <v>1.5793999999999999E-2</v>
      </c>
      <c r="BK89" s="77">
        <v>1.3557E-2</v>
      </c>
      <c r="BL89" s="77">
        <v>5.1753E-2</v>
      </c>
      <c r="BM89" s="77">
        <v>8.6676000000000003E-2</v>
      </c>
      <c r="BN89" s="77">
        <v>5.6834000000000003E-2</v>
      </c>
      <c r="BO89" s="77">
        <v>3.8693999999999999E-2</v>
      </c>
      <c r="BP89" s="77"/>
      <c r="BQ89" s="77">
        <v>1.6912499999999999</v>
      </c>
      <c r="BR89" s="77">
        <v>1.33158</v>
      </c>
      <c r="BS89" s="77">
        <v>0.622776</v>
      </c>
      <c r="BT89" s="77">
        <v>0.36258699999999999</v>
      </c>
      <c r="BU89" s="77">
        <v>0.87443300000000002</v>
      </c>
      <c r="BV89" s="77">
        <v>12.3453</v>
      </c>
      <c r="BW89" s="77">
        <v>-148.41</v>
      </c>
      <c r="BX89" s="77">
        <v>0.51701799999999998</v>
      </c>
      <c r="BY89" s="77">
        <v>1.34195</v>
      </c>
      <c r="BZ89" s="77">
        <v>2.6734</v>
      </c>
      <c r="CA89" s="77">
        <v>890214</v>
      </c>
      <c r="CB89" s="77">
        <v>6.61477</v>
      </c>
      <c r="CC89" s="77">
        <v>38.263599999999997</v>
      </c>
      <c r="CE89" s="3">
        <v>20</v>
      </c>
      <c r="CF89" s="3">
        <v>20</v>
      </c>
      <c r="CG89" s="3">
        <v>20</v>
      </c>
      <c r="CH89" s="3">
        <v>20</v>
      </c>
      <c r="CI89" s="3">
        <v>20</v>
      </c>
      <c r="CJ89" s="3">
        <v>20</v>
      </c>
      <c r="CK89" s="3">
        <v>20</v>
      </c>
      <c r="CL89" s="3">
        <v>20</v>
      </c>
      <c r="CM89" s="3">
        <v>20</v>
      </c>
      <c r="CN89" s="3">
        <v>20</v>
      </c>
      <c r="CO89" s="3">
        <v>20</v>
      </c>
      <c r="CP89" s="3">
        <v>20</v>
      </c>
      <c r="CQ89" s="3">
        <v>20</v>
      </c>
      <c r="CS89" s="3">
        <v>10</v>
      </c>
      <c r="CT89" s="3">
        <v>10</v>
      </c>
      <c r="CU89" s="3">
        <v>10</v>
      </c>
      <c r="CV89" s="3">
        <v>10</v>
      </c>
      <c r="CW89" s="3">
        <v>10</v>
      </c>
      <c r="CX89" s="3">
        <v>10</v>
      </c>
      <c r="CY89" s="3">
        <v>10</v>
      </c>
      <c r="CZ89" s="3">
        <v>10</v>
      </c>
      <c r="DA89" s="3">
        <v>10</v>
      </c>
      <c r="DB89" s="3">
        <v>10</v>
      </c>
      <c r="DC89" s="3">
        <v>10</v>
      </c>
      <c r="DD89" s="3">
        <v>10</v>
      </c>
      <c r="DE89" s="3">
        <v>10</v>
      </c>
      <c r="DF89" s="3">
        <v>10</v>
      </c>
      <c r="DG89" s="3">
        <v>10</v>
      </c>
      <c r="DH89" s="3">
        <v>10</v>
      </c>
      <c r="DI89" s="3">
        <v>10</v>
      </c>
      <c r="DJ89" s="3">
        <v>10</v>
      </c>
      <c r="DK89" s="3">
        <v>10</v>
      </c>
      <c r="DL89" s="3">
        <v>10</v>
      </c>
      <c r="DM89" s="3">
        <v>10</v>
      </c>
      <c r="DN89" s="3">
        <v>10</v>
      </c>
      <c r="DO89" s="3">
        <v>10</v>
      </c>
      <c r="DP89" s="3">
        <v>10</v>
      </c>
      <c r="DQ89" s="3">
        <v>10</v>
      </c>
      <c r="DR89" s="3">
        <v>10</v>
      </c>
      <c r="DT89" s="3">
        <v>0.26847399999999999</v>
      </c>
      <c r="DU89" s="3">
        <v>6.6199999999999995E-2</v>
      </c>
      <c r="DV89" s="3">
        <v>0.57292299999999996</v>
      </c>
      <c r="DW89" s="3">
        <v>1.04891</v>
      </c>
      <c r="DX89" s="3">
        <v>0.163495</v>
      </c>
      <c r="DY89" s="3">
        <v>2.3839999999999998E-3</v>
      </c>
      <c r="DZ89" s="3">
        <v>-1.2E-4</v>
      </c>
      <c r="EA89" s="3">
        <v>0.56878700000000004</v>
      </c>
      <c r="EB89" s="3">
        <v>0.11271100000000001</v>
      </c>
      <c r="EC89" s="3">
        <v>3.6628000000000001E-2</v>
      </c>
      <c r="ED89" s="3">
        <v>0</v>
      </c>
      <c r="EE89" s="3">
        <v>1.8290000000000001E-2</v>
      </c>
      <c r="EF89" s="3">
        <v>3.4699999999999998E-4</v>
      </c>
    </row>
    <row r="90" spans="2:136" x14ac:dyDescent="0.25">
      <c r="B90" s="1" t="s">
        <v>181</v>
      </c>
      <c r="C90" s="3">
        <v>25</v>
      </c>
      <c r="D90" s="3">
        <v>40</v>
      </c>
      <c r="E90" s="3">
        <v>15</v>
      </c>
      <c r="F90" s="3">
        <v>10</v>
      </c>
      <c r="G90" s="3">
        <v>5</v>
      </c>
      <c r="H90" s="3">
        <v>854</v>
      </c>
      <c r="I90" s="3">
        <v>2</v>
      </c>
      <c r="J90" s="77">
        <v>3.5754100000000002</v>
      </c>
      <c r="K90" s="77">
        <v>2.7684600000000001</v>
      </c>
      <c r="L90" s="77">
        <v>8.0060099999999998</v>
      </c>
      <c r="M90" s="77">
        <v>20.9862</v>
      </c>
      <c r="N90" s="77">
        <v>9.8111999999999995</v>
      </c>
      <c r="O90" s="77">
        <v>0.13838600000000001</v>
      </c>
      <c r="P90" s="77">
        <v>2.4833000000000001E-2</v>
      </c>
      <c r="Q90" s="77">
        <v>7.6511500000000003</v>
      </c>
      <c r="R90" s="77">
        <v>1.48614</v>
      </c>
      <c r="S90" s="77">
        <v>2.4277600000000001</v>
      </c>
      <c r="T90" s="77">
        <v>-1.443E-2</v>
      </c>
      <c r="U90" s="77">
        <v>0.37579299999999999</v>
      </c>
      <c r="V90" s="77">
        <v>4.1070000000000002E-2</v>
      </c>
      <c r="W90" s="77">
        <v>42.476999999999997</v>
      </c>
      <c r="X90" s="77">
        <v>99.754999999999995</v>
      </c>
      <c r="Y90" s="77"/>
      <c r="Z90" s="77">
        <v>4.8195699999999997</v>
      </c>
      <c r="AA90" s="77">
        <v>4.5909399999999998</v>
      </c>
      <c r="AB90" s="77">
        <v>15.1272</v>
      </c>
      <c r="AC90" s="77">
        <v>44.896999999999998</v>
      </c>
      <c r="AD90" s="77">
        <v>12.6221</v>
      </c>
      <c r="AE90" s="77">
        <v>0.17868899999999999</v>
      </c>
      <c r="AF90" s="77">
        <v>3.1600999999999997E-2</v>
      </c>
      <c r="AG90" s="77">
        <v>10.705500000000001</v>
      </c>
      <c r="AH90" s="77">
        <v>1.7901899999999999</v>
      </c>
      <c r="AI90" s="77">
        <v>4.0496400000000001</v>
      </c>
      <c r="AJ90" s="77">
        <v>-2.1080000000000002E-2</v>
      </c>
      <c r="AK90" s="77">
        <v>0.86109500000000005</v>
      </c>
      <c r="AL90" s="77">
        <v>0.10255300000000001</v>
      </c>
      <c r="AM90" s="77">
        <v>7.9999999999999996E-6</v>
      </c>
      <c r="AN90" s="77">
        <v>99.754999999999995</v>
      </c>
      <c r="AO90" s="77"/>
      <c r="AP90" s="77">
        <v>2.3923E-2</v>
      </c>
      <c r="AQ90" s="77">
        <v>1.4903E-2</v>
      </c>
      <c r="AR90" s="77">
        <v>1.4083E-2</v>
      </c>
      <c r="AS90" s="77">
        <v>1.4220999999999999E-2</v>
      </c>
      <c r="AT90" s="77">
        <v>2.9728999999999998E-2</v>
      </c>
      <c r="AU90" s="77">
        <v>2.8701999999999998E-2</v>
      </c>
      <c r="AV90" s="77">
        <v>3.0200999999999999E-2</v>
      </c>
      <c r="AW90" s="77">
        <v>1.1313E-2</v>
      </c>
      <c r="AX90" s="77">
        <v>1.0918000000000001E-2</v>
      </c>
      <c r="AY90" s="77">
        <v>3.4417000000000003E-2</v>
      </c>
      <c r="AZ90" s="77">
        <v>6.4931000000000003E-2</v>
      </c>
      <c r="BA90" s="77">
        <v>2.5454999999999998E-2</v>
      </c>
      <c r="BB90" s="77">
        <v>1.2555999999999999E-2</v>
      </c>
      <c r="BC90" s="77">
        <v>3.2247999999999999E-2</v>
      </c>
      <c r="BD90" s="77">
        <v>2.4714E-2</v>
      </c>
      <c r="BE90" s="77">
        <v>2.6609000000000001E-2</v>
      </c>
      <c r="BF90" s="77">
        <v>3.0422999999999999E-2</v>
      </c>
      <c r="BG90" s="77">
        <v>3.8246000000000002E-2</v>
      </c>
      <c r="BH90" s="77">
        <v>3.7060999999999997E-2</v>
      </c>
      <c r="BI90" s="77">
        <v>3.8432000000000001E-2</v>
      </c>
      <c r="BJ90" s="77">
        <v>1.5828999999999999E-2</v>
      </c>
      <c r="BK90" s="77">
        <v>1.3150999999999999E-2</v>
      </c>
      <c r="BL90" s="77">
        <v>5.7409000000000002E-2</v>
      </c>
      <c r="BM90" s="77">
        <v>9.4900999999999999E-2</v>
      </c>
      <c r="BN90" s="77">
        <v>5.8326999999999997E-2</v>
      </c>
      <c r="BO90" s="77">
        <v>3.1351999999999998E-2</v>
      </c>
      <c r="BP90" s="77"/>
      <c r="BQ90" s="77">
        <v>1.71414</v>
      </c>
      <c r="BR90" s="77">
        <v>1.31427</v>
      </c>
      <c r="BS90" s="77">
        <v>0.62567899999999999</v>
      </c>
      <c r="BT90" s="77">
        <v>0.36410700000000001</v>
      </c>
      <c r="BU90" s="77">
        <v>0.865618</v>
      </c>
      <c r="BV90" s="77">
        <v>12.6068</v>
      </c>
      <c r="BW90" s="77">
        <v>59.5244</v>
      </c>
      <c r="BX90" s="77">
        <v>0.51616200000000001</v>
      </c>
      <c r="BY90" s="77">
        <v>1.3004899999999999</v>
      </c>
      <c r="BZ90" s="77">
        <v>2.6545999999999998</v>
      </c>
      <c r="CA90" s="77">
        <v>-206.2</v>
      </c>
      <c r="CB90" s="77">
        <v>6.8426099999999996</v>
      </c>
      <c r="CC90" s="77">
        <v>19.297000000000001</v>
      </c>
      <c r="CE90" s="3">
        <v>20</v>
      </c>
      <c r="CF90" s="3">
        <v>20</v>
      </c>
      <c r="CG90" s="3">
        <v>20</v>
      </c>
      <c r="CH90" s="3">
        <v>20</v>
      </c>
      <c r="CI90" s="3">
        <v>20</v>
      </c>
      <c r="CJ90" s="3">
        <v>20</v>
      </c>
      <c r="CK90" s="3">
        <v>20</v>
      </c>
      <c r="CL90" s="3">
        <v>20</v>
      </c>
      <c r="CM90" s="3">
        <v>20</v>
      </c>
      <c r="CN90" s="3">
        <v>20</v>
      </c>
      <c r="CO90" s="3">
        <v>20</v>
      </c>
      <c r="CP90" s="3">
        <v>20</v>
      </c>
      <c r="CQ90" s="3">
        <v>20</v>
      </c>
      <c r="CS90" s="3">
        <v>10</v>
      </c>
      <c r="CT90" s="3">
        <v>10</v>
      </c>
      <c r="CU90" s="3">
        <v>10</v>
      </c>
      <c r="CV90" s="3">
        <v>10</v>
      </c>
      <c r="CW90" s="3">
        <v>10</v>
      </c>
      <c r="CX90" s="3">
        <v>10</v>
      </c>
      <c r="CY90" s="3">
        <v>10</v>
      </c>
      <c r="CZ90" s="3">
        <v>10</v>
      </c>
      <c r="DA90" s="3">
        <v>10</v>
      </c>
      <c r="DB90" s="3">
        <v>10</v>
      </c>
      <c r="DC90" s="3">
        <v>10</v>
      </c>
      <c r="DD90" s="3">
        <v>10</v>
      </c>
      <c r="DE90" s="3">
        <v>10</v>
      </c>
      <c r="DF90" s="3">
        <v>10</v>
      </c>
      <c r="DG90" s="3">
        <v>10</v>
      </c>
      <c r="DH90" s="3">
        <v>10</v>
      </c>
      <c r="DI90" s="3">
        <v>10</v>
      </c>
      <c r="DJ90" s="3">
        <v>10</v>
      </c>
      <c r="DK90" s="3">
        <v>10</v>
      </c>
      <c r="DL90" s="3">
        <v>10</v>
      </c>
      <c r="DM90" s="3">
        <v>10</v>
      </c>
      <c r="DN90" s="3">
        <v>10</v>
      </c>
      <c r="DO90" s="3">
        <v>10</v>
      </c>
      <c r="DP90" s="3">
        <v>10</v>
      </c>
      <c r="DQ90" s="3">
        <v>10</v>
      </c>
      <c r="DR90" s="3">
        <v>10</v>
      </c>
      <c r="DT90" s="3">
        <v>0.26167400000000002</v>
      </c>
      <c r="DU90" s="3">
        <v>6.7752000000000007E-2</v>
      </c>
      <c r="DV90" s="3">
        <v>0.56870900000000002</v>
      </c>
      <c r="DW90" s="3">
        <v>1.04013</v>
      </c>
      <c r="DX90" s="3">
        <v>0.16691600000000001</v>
      </c>
      <c r="DY90" s="3">
        <v>2.3570000000000002E-3</v>
      </c>
      <c r="DZ90" s="3">
        <v>2.8299999999999999E-4</v>
      </c>
      <c r="EA90" s="3">
        <v>0.570658</v>
      </c>
      <c r="EB90" s="3">
        <v>0.11898499999999999</v>
      </c>
      <c r="EC90" s="3">
        <v>3.7545000000000002E-2</v>
      </c>
      <c r="ED90" s="3">
        <v>-2.0000000000000001E-4</v>
      </c>
      <c r="EE90" s="3">
        <v>1.7454000000000001E-2</v>
      </c>
      <c r="EF90" s="3">
        <v>6.6200000000000005E-4</v>
      </c>
    </row>
    <row r="91" spans="2:136" x14ac:dyDescent="0.25">
      <c r="B91" s="1" t="s">
        <v>181</v>
      </c>
      <c r="C91" s="3">
        <v>25</v>
      </c>
      <c r="D91" s="3">
        <v>40</v>
      </c>
      <c r="E91" s="3">
        <v>15</v>
      </c>
      <c r="F91" s="3">
        <v>10</v>
      </c>
      <c r="G91" s="3">
        <v>5</v>
      </c>
      <c r="H91" s="3">
        <v>855</v>
      </c>
      <c r="I91" s="3">
        <v>3</v>
      </c>
      <c r="J91" s="77">
        <v>3.52908</v>
      </c>
      <c r="K91" s="77">
        <v>2.7787500000000001</v>
      </c>
      <c r="L91" s="77">
        <v>7.8565800000000001</v>
      </c>
      <c r="M91" s="77">
        <v>20.822800000000001</v>
      </c>
      <c r="N91" s="77">
        <v>9.4073499999999992</v>
      </c>
      <c r="O91" s="77">
        <v>0.143234</v>
      </c>
      <c r="P91" s="77">
        <v>1.1462E-2</v>
      </c>
      <c r="Q91" s="77">
        <v>7.6757099999999996</v>
      </c>
      <c r="R91" s="77">
        <v>1.46071</v>
      </c>
      <c r="S91" s="77">
        <v>2.5603099999999999</v>
      </c>
      <c r="T91" s="77">
        <v>-2.887E-2</v>
      </c>
      <c r="U91" s="77">
        <v>0.48955700000000002</v>
      </c>
      <c r="V91" s="77">
        <v>3.2205999999999999E-2</v>
      </c>
      <c r="W91" s="77">
        <v>42.250700000000002</v>
      </c>
      <c r="X91" s="77">
        <v>98.989500000000007</v>
      </c>
      <c r="Y91" s="77"/>
      <c r="Z91" s="77">
        <v>4.7571199999999996</v>
      </c>
      <c r="AA91" s="77">
        <v>4.6080100000000002</v>
      </c>
      <c r="AB91" s="77">
        <v>14.844900000000001</v>
      </c>
      <c r="AC91" s="77">
        <v>44.5473</v>
      </c>
      <c r="AD91" s="77">
        <v>12.102499999999999</v>
      </c>
      <c r="AE91" s="77">
        <v>0.184949</v>
      </c>
      <c r="AF91" s="77">
        <v>1.4585000000000001E-2</v>
      </c>
      <c r="AG91" s="77">
        <v>10.7399</v>
      </c>
      <c r="AH91" s="77">
        <v>1.75956</v>
      </c>
      <c r="AI91" s="77">
        <v>4.27074</v>
      </c>
      <c r="AJ91" s="77">
        <v>-4.2189999999999998E-2</v>
      </c>
      <c r="AK91" s="77">
        <v>1.1217699999999999</v>
      </c>
      <c r="AL91" s="77">
        <v>8.0418000000000003E-2</v>
      </c>
      <c r="AM91" s="77">
        <v>0</v>
      </c>
      <c r="AN91" s="77">
        <v>98.989500000000007</v>
      </c>
      <c r="AO91" s="77"/>
      <c r="AP91" s="77">
        <v>2.579E-2</v>
      </c>
      <c r="AQ91" s="77">
        <v>1.5205E-2</v>
      </c>
      <c r="AR91" s="77">
        <v>1.3898000000000001E-2</v>
      </c>
      <c r="AS91" s="77">
        <v>1.4199E-2</v>
      </c>
      <c r="AT91" s="77">
        <v>2.8708999999999998E-2</v>
      </c>
      <c r="AU91" s="77">
        <v>2.8901E-2</v>
      </c>
      <c r="AV91" s="77">
        <v>3.0203000000000001E-2</v>
      </c>
      <c r="AW91" s="77">
        <v>1.1872000000000001E-2</v>
      </c>
      <c r="AX91" s="77">
        <v>1.0805E-2</v>
      </c>
      <c r="AY91" s="77">
        <v>2.8688000000000002E-2</v>
      </c>
      <c r="AZ91" s="77">
        <v>6.4048999999999995E-2</v>
      </c>
      <c r="BA91" s="77">
        <v>2.1035000000000002E-2</v>
      </c>
      <c r="BB91" s="77">
        <v>1.4402E-2</v>
      </c>
      <c r="BC91" s="77">
        <v>3.4764000000000003E-2</v>
      </c>
      <c r="BD91" s="77">
        <v>2.5214E-2</v>
      </c>
      <c r="BE91" s="77">
        <v>2.6259999999999999E-2</v>
      </c>
      <c r="BF91" s="77">
        <v>3.0376E-2</v>
      </c>
      <c r="BG91" s="77">
        <v>3.6934000000000002E-2</v>
      </c>
      <c r="BH91" s="77">
        <v>3.7317999999999997E-2</v>
      </c>
      <c r="BI91" s="77">
        <v>3.8434000000000003E-2</v>
      </c>
      <c r="BJ91" s="77">
        <v>1.6611999999999998E-2</v>
      </c>
      <c r="BK91" s="77">
        <v>1.3016E-2</v>
      </c>
      <c r="BL91" s="77">
        <v>4.7853E-2</v>
      </c>
      <c r="BM91" s="77">
        <v>9.3612000000000001E-2</v>
      </c>
      <c r="BN91" s="77">
        <v>4.82E-2</v>
      </c>
      <c r="BO91" s="77">
        <v>3.5963000000000002E-2</v>
      </c>
      <c r="BP91" s="77"/>
      <c r="BQ91" s="77">
        <v>1.7285600000000001</v>
      </c>
      <c r="BR91" s="77">
        <v>1.3115000000000001</v>
      </c>
      <c r="BS91" s="77">
        <v>0.63121000000000005</v>
      </c>
      <c r="BT91" s="77">
        <v>0.36527599999999999</v>
      </c>
      <c r="BU91" s="77">
        <v>0.88385999999999998</v>
      </c>
      <c r="BV91" s="77">
        <v>12.316700000000001</v>
      </c>
      <c r="BW91" s="77">
        <v>126.43899999999999</v>
      </c>
      <c r="BX91" s="77">
        <v>0.51580599999999999</v>
      </c>
      <c r="BY91" s="77">
        <v>1.3115000000000001</v>
      </c>
      <c r="BZ91" s="77">
        <v>2.5577700000000001</v>
      </c>
      <c r="CA91" s="77">
        <v>-98.43</v>
      </c>
      <c r="CB91" s="77">
        <v>5.6737900000000003</v>
      </c>
      <c r="CC91" s="77">
        <v>25.581499999999998</v>
      </c>
      <c r="CE91" s="3">
        <v>20</v>
      </c>
      <c r="CF91" s="3">
        <v>20</v>
      </c>
      <c r="CG91" s="3">
        <v>20</v>
      </c>
      <c r="CH91" s="3">
        <v>20</v>
      </c>
      <c r="CI91" s="3">
        <v>20</v>
      </c>
      <c r="CJ91" s="3">
        <v>20</v>
      </c>
      <c r="CK91" s="3">
        <v>20</v>
      </c>
      <c r="CL91" s="3">
        <v>20</v>
      </c>
      <c r="CM91" s="3">
        <v>20</v>
      </c>
      <c r="CN91" s="3">
        <v>20</v>
      </c>
      <c r="CO91" s="3">
        <v>20</v>
      </c>
      <c r="CP91" s="3">
        <v>20</v>
      </c>
      <c r="CQ91" s="3">
        <v>20</v>
      </c>
      <c r="CS91" s="3">
        <v>10</v>
      </c>
      <c r="CT91" s="3">
        <v>10</v>
      </c>
      <c r="CU91" s="3">
        <v>10</v>
      </c>
      <c r="CV91" s="3">
        <v>10</v>
      </c>
      <c r="CW91" s="3">
        <v>10</v>
      </c>
      <c r="CX91" s="3">
        <v>10</v>
      </c>
      <c r="CY91" s="3">
        <v>10</v>
      </c>
      <c r="CZ91" s="3">
        <v>10</v>
      </c>
      <c r="DA91" s="3">
        <v>10</v>
      </c>
      <c r="DB91" s="3">
        <v>10</v>
      </c>
      <c r="DC91" s="3">
        <v>10</v>
      </c>
      <c r="DD91" s="3">
        <v>10</v>
      </c>
      <c r="DE91" s="3">
        <v>10</v>
      </c>
      <c r="DF91" s="3">
        <v>10</v>
      </c>
      <c r="DG91" s="3">
        <v>10</v>
      </c>
      <c r="DH91" s="3">
        <v>10</v>
      </c>
      <c r="DI91" s="3">
        <v>10</v>
      </c>
      <c r="DJ91" s="3">
        <v>10</v>
      </c>
      <c r="DK91" s="3">
        <v>10</v>
      </c>
      <c r="DL91" s="3">
        <v>10</v>
      </c>
      <c r="DM91" s="3">
        <v>10</v>
      </c>
      <c r="DN91" s="3">
        <v>10</v>
      </c>
      <c r="DO91" s="3">
        <v>10</v>
      </c>
      <c r="DP91" s="3">
        <v>10</v>
      </c>
      <c r="DQ91" s="3">
        <v>10</v>
      </c>
      <c r="DR91" s="3">
        <v>10</v>
      </c>
      <c r="DT91" s="3">
        <v>0.258876</v>
      </c>
      <c r="DU91" s="3">
        <v>6.8130999999999997E-2</v>
      </c>
      <c r="DV91" s="3">
        <v>0.55867599999999995</v>
      </c>
      <c r="DW91" s="3">
        <v>1.0334099999999999</v>
      </c>
      <c r="DX91" s="3">
        <v>0.159964</v>
      </c>
      <c r="DY91" s="3">
        <v>2.4380000000000001E-3</v>
      </c>
      <c r="DZ91" s="3">
        <v>1.2999999999999999E-4</v>
      </c>
      <c r="EA91" s="3">
        <v>0.57242499999999996</v>
      </c>
      <c r="EB91" s="3">
        <v>0.11695700000000001</v>
      </c>
      <c r="EC91" s="3">
        <v>3.9562E-2</v>
      </c>
      <c r="ED91" s="3">
        <v>-3.8999999999999999E-4</v>
      </c>
      <c r="EE91" s="3">
        <v>2.2756999999999999E-2</v>
      </c>
      <c r="EF91" s="3">
        <v>5.1900000000000004E-4</v>
      </c>
    </row>
    <row r="92" spans="2:136" x14ac:dyDescent="0.25">
      <c r="B92" s="1" t="s">
        <v>181</v>
      </c>
      <c r="C92" s="3">
        <v>25</v>
      </c>
      <c r="D92" s="3">
        <v>40</v>
      </c>
      <c r="E92" s="3">
        <v>15</v>
      </c>
      <c r="F92" s="3">
        <v>10</v>
      </c>
      <c r="G92" s="3">
        <v>5</v>
      </c>
      <c r="H92" s="3">
        <v>856</v>
      </c>
      <c r="I92" s="3">
        <v>4</v>
      </c>
      <c r="J92" s="77">
        <v>3.7642699999999998</v>
      </c>
      <c r="K92" s="77">
        <v>2.8241700000000001</v>
      </c>
      <c r="L92" s="77">
        <v>7.94909</v>
      </c>
      <c r="M92" s="77">
        <v>21.1188</v>
      </c>
      <c r="N92" s="77">
        <v>9.7724399999999996</v>
      </c>
      <c r="O92" s="77">
        <v>0.12917000000000001</v>
      </c>
      <c r="P92" s="77">
        <v>2.0995E-2</v>
      </c>
      <c r="Q92" s="77">
        <v>7.60473</v>
      </c>
      <c r="R92" s="77">
        <v>1.46184</v>
      </c>
      <c r="S92" s="77">
        <v>2.488</v>
      </c>
      <c r="T92" s="77">
        <v>1.0817E-2</v>
      </c>
      <c r="U92" s="77">
        <v>0.40437899999999999</v>
      </c>
      <c r="V92" s="77">
        <v>3.5830000000000001E-2</v>
      </c>
      <c r="W92" s="77">
        <v>42.722499999999997</v>
      </c>
      <c r="X92" s="77">
        <v>100.307</v>
      </c>
      <c r="Y92" s="77"/>
      <c r="Z92" s="77">
        <v>5.0741500000000004</v>
      </c>
      <c r="AA92" s="77">
        <v>4.6833299999999998</v>
      </c>
      <c r="AB92" s="77">
        <v>15.0197</v>
      </c>
      <c r="AC92" s="77">
        <v>45.180599999999998</v>
      </c>
      <c r="AD92" s="77">
        <v>12.5722</v>
      </c>
      <c r="AE92" s="77">
        <v>0.16678899999999999</v>
      </c>
      <c r="AF92" s="77">
        <v>2.6717000000000001E-2</v>
      </c>
      <c r="AG92" s="77">
        <v>10.640599999999999</v>
      </c>
      <c r="AH92" s="77">
        <v>1.7609300000000001</v>
      </c>
      <c r="AI92" s="77">
        <v>4.1501299999999999</v>
      </c>
      <c r="AJ92" s="77">
        <v>1.5810000000000001E-2</v>
      </c>
      <c r="AK92" s="77">
        <v>0.926597</v>
      </c>
      <c r="AL92" s="77">
        <v>8.9469000000000007E-2</v>
      </c>
      <c r="AM92" s="77">
        <v>0</v>
      </c>
      <c r="AN92" s="77">
        <v>100.307</v>
      </c>
      <c r="AO92" s="77"/>
      <c r="AP92" s="77">
        <v>2.3026000000000001E-2</v>
      </c>
      <c r="AQ92" s="77">
        <v>1.5504E-2</v>
      </c>
      <c r="AR92" s="77">
        <v>1.3649E-2</v>
      </c>
      <c r="AS92" s="77">
        <v>1.3776E-2</v>
      </c>
      <c r="AT92" s="77">
        <v>2.6113999999999998E-2</v>
      </c>
      <c r="AU92" s="77">
        <v>2.9087999999999999E-2</v>
      </c>
      <c r="AV92" s="77">
        <v>3.1071000000000001E-2</v>
      </c>
      <c r="AW92" s="77">
        <v>1.1351999999999999E-2</v>
      </c>
      <c r="AX92" s="77">
        <v>1.0852000000000001E-2</v>
      </c>
      <c r="AY92" s="77">
        <v>3.0832999999999999E-2</v>
      </c>
      <c r="AZ92" s="77">
        <v>6.0192000000000002E-2</v>
      </c>
      <c r="BA92" s="77">
        <v>1.9355000000000001E-2</v>
      </c>
      <c r="BB92" s="77">
        <v>1.4624E-2</v>
      </c>
      <c r="BC92" s="77">
        <v>3.1039000000000001E-2</v>
      </c>
      <c r="BD92" s="77">
        <v>2.571E-2</v>
      </c>
      <c r="BE92" s="77">
        <v>2.5788999999999999E-2</v>
      </c>
      <c r="BF92" s="77">
        <v>2.9471000000000001E-2</v>
      </c>
      <c r="BG92" s="77">
        <v>3.3595E-2</v>
      </c>
      <c r="BH92" s="77">
        <v>3.7560000000000003E-2</v>
      </c>
      <c r="BI92" s="77">
        <v>3.9538999999999998E-2</v>
      </c>
      <c r="BJ92" s="77">
        <v>1.5883000000000001E-2</v>
      </c>
      <c r="BK92" s="77">
        <v>1.3072E-2</v>
      </c>
      <c r="BL92" s="77">
        <v>5.1430999999999998E-2</v>
      </c>
      <c r="BM92" s="77">
        <v>8.7974999999999998E-2</v>
      </c>
      <c r="BN92" s="77">
        <v>4.4349E-2</v>
      </c>
      <c r="BO92" s="77">
        <v>3.6517000000000001E-2</v>
      </c>
      <c r="BP92" s="77"/>
      <c r="BQ92" s="77">
        <v>1.66543</v>
      </c>
      <c r="BR92" s="77">
        <v>1.3027899999999999</v>
      </c>
      <c r="BS92" s="77">
        <v>0.62769900000000001</v>
      </c>
      <c r="BT92" s="77">
        <v>0.36272599999999999</v>
      </c>
      <c r="BU92" s="77">
        <v>0.86445099999999997</v>
      </c>
      <c r="BV92" s="77">
        <v>13.4354</v>
      </c>
      <c r="BW92" s="77">
        <v>71.904300000000006</v>
      </c>
      <c r="BX92" s="77">
        <v>0.51762799999999998</v>
      </c>
      <c r="BY92" s="77">
        <v>1.3112299999999999</v>
      </c>
      <c r="BZ92" s="77">
        <v>2.6032700000000002</v>
      </c>
      <c r="CA92" s="77">
        <v>268.58300000000003</v>
      </c>
      <c r="CB92" s="77">
        <v>6.2535499999999997</v>
      </c>
      <c r="CC92" s="77">
        <v>23.640799999999999</v>
      </c>
      <c r="CE92" s="3">
        <v>20</v>
      </c>
      <c r="CF92" s="3">
        <v>20</v>
      </c>
      <c r="CG92" s="3">
        <v>20</v>
      </c>
      <c r="CH92" s="3">
        <v>20</v>
      </c>
      <c r="CI92" s="3">
        <v>20</v>
      </c>
      <c r="CJ92" s="3">
        <v>20</v>
      </c>
      <c r="CK92" s="3">
        <v>20</v>
      </c>
      <c r="CL92" s="3">
        <v>20</v>
      </c>
      <c r="CM92" s="3">
        <v>20</v>
      </c>
      <c r="CN92" s="3">
        <v>20</v>
      </c>
      <c r="CO92" s="3">
        <v>20</v>
      </c>
      <c r="CP92" s="3">
        <v>20</v>
      </c>
      <c r="CQ92" s="3">
        <v>20</v>
      </c>
      <c r="CS92" s="3">
        <v>10</v>
      </c>
      <c r="CT92" s="3">
        <v>10</v>
      </c>
      <c r="CU92" s="3">
        <v>10</v>
      </c>
      <c r="CV92" s="3">
        <v>10</v>
      </c>
      <c r="CW92" s="3">
        <v>10</v>
      </c>
      <c r="CX92" s="3">
        <v>10</v>
      </c>
      <c r="CY92" s="3">
        <v>10</v>
      </c>
      <c r="CZ92" s="3">
        <v>10</v>
      </c>
      <c r="DA92" s="3">
        <v>10</v>
      </c>
      <c r="DB92" s="3">
        <v>10</v>
      </c>
      <c r="DC92" s="3">
        <v>10</v>
      </c>
      <c r="DD92" s="3">
        <v>10</v>
      </c>
      <c r="DE92" s="3">
        <v>10</v>
      </c>
      <c r="DF92" s="3">
        <v>10</v>
      </c>
      <c r="DG92" s="3">
        <v>10</v>
      </c>
      <c r="DH92" s="3">
        <v>10</v>
      </c>
      <c r="DI92" s="3">
        <v>10</v>
      </c>
      <c r="DJ92" s="3">
        <v>10</v>
      </c>
      <c r="DK92" s="3">
        <v>10</v>
      </c>
      <c r="DL92" s="3">
        <v>10</v>
      </c>
      <c r="DM92" s="3">
        <v>10</v>
      </c>
      <c r="DN92" s="3">
        <v>10</v>
      </c>
      <c r="DO92" s="3">
        <v>10</v>
      </c>
      <c r="DP92" s="3">
        <v>10</v>
      </c>
      <c r="DQ92" s="3">
        <v>10</v>
      </c>
      <c r="DR92" s="3">
        <v>10</v>
      </c>
      <c r="DT92" s="3">
        <v>0.275918</v>
      </c>
      <c r="DU92" s="3">
        <v>6.9059999999999996E-2</v>
      </c>
      <c r="DV92" s="3">
        <v>0.564141</v>
      </c>
      <c r="DW92" s="3">
        <v>1.04677</v>
      </c>
      <c r="DX92" s="3">
        <v>0.16623499999999999</v>
      </c>
      <c r="DY92" s="3">
        <v>2.2000000000000001E-3</v>
      </c>
      <c r="DZ92" s="3">
        <v>2.3900000000000001E-4</v>
      </c>
      <c r="EA92" s="3">
        <v>0.56720999999999999</v>
      </c>
      <c r="EB92" s="3">
        <v>0.11700199999999999</v>
      </c>
      <c r="EC92" s="3">
        <v>3.8477999999999998E-2</v>
      </c>
      <c r="ED92" s="3">
        <v>1.4799999999999999E-4</v>
      </c>
      <c r="EE92" s="3">
        <v>1.8780000000000002E-2</v>
      </c>
      <c r="EF92" s="3">
        <v>5.7799999999999995E-4</v>
      </c>
    </row>
    <row r="93" spans="2:136" x14ac:dyDescent="0.25">
      <c r="B93" s="1" t="s">
        <v>181</v>
      </c>
      <c r="C93" s="3">
        <v>28</v>
      </c>
      <c r="D93" s="3">
        <v>40</v>
      </c>
      <c r="E93" s="3">
        <v>15</v>
      </c>
      <c r="F93" s="3">
        <v>10</v>
      </c>
      <c r="G93" s="3">
        <v>5</v>
      </c>
      <c r="H93" s="3">
        <v>869</v>
      </c>
      <c r="I93" s="3">
        <v>1</v>
      </c>
      <c r="J93" s="77">
        <v>3.6993800000000001</v>
      </c>
      <c r="K93" s="77">
        <v>2.7146499999999998</v>
      </c>
      <c r="L93" s="77">
        <v>7.8198800000000004</v>
      </c>
      <c r="M93" s="77">
        <v>21.171500000000002</v>
      </c>
      <c r="N93" s="77">
        <v>9.6365700000000007</v>
      </c>
      <c r="O93" s="77">
        <v>0.13514200000000001</v>
      </c>
      <c r="P93" s="77">
        <v>1.3325999999999999E-2</v>
      </c>
      <c r="Q93" s="77">
        <v>7.4919900000000004</v>
      </c>
      <c r="R93" s="77">
        <v>1.4939499999999999</v>
      </c>
      <c r="S93" s="77">
        <v>2.4104999999999999</v>
      </c>
      <c r="T93" s="77">
        <v>-4.07E-2</v>
      </c>
      <c r="U93" s="77">
        <v>0.43090099999999998</v>
      </c>
      <c r="V93" s="77">
        <v>2.7366999999999999E-2</v>
      </c>
      <c r="W93" s="77">
        <v>42.441200000000002</v>
      </c>
      <c r="X93" s="77">
        <v>99.445700000000002</v>
      </c>
      <c r="Y93" s="77"/>
      <c r="Z93" s="77">
        <v>4.9866700000000002</v>
      </c>
      <c r="AA93" s="77">
        <v>4.5016999999999996</v>
      </c>
      <c r="AB93" s="77">
        <v>14.775499999999999</v>
      </c>
      <c r="AC93" s="77">
        <v>45.293500000000002</v>
      </c>
      <c r="AD93" s="77">
        <v>12.397399999999999</v>
      </c>
      <c r="AE93" s="77">
        <v>0.17449999999999999</v>
      </c>
      <c r="AF93" s="77">
        <v>1.6957E-2</v>
      </c>
      <c r="AG93" s="77">
        <v>10.482799999999999</v>
      </c>
      <c r="AH93" s="77">
        <v>1.7996000000000001</v>
      </c>
      <c r="AI93" s="77">
        <v>4.0208599999999999</v>
      </c>
      <c r="AJ93" s="77">
        <v>-5.9490000000000001E-2</v>
      </c>
      <c r="AK93" s="77">
        <v>0.98736800000000002</v>
      </c>
      <c r="AL93" s="77">
        <v>6.8335999999999994E-2</v>
      </c>
      <c r="AM93" s="77">
        <v>0</v>
      </c>
      <c r="AN93" s="77">
        <v>99.445700000000002</v>
      </c>
      <c r="AO93" s="77"/>
      <c r="AP93" s="77">
        <v>2.3011E-2</v>
      </c>
      <c r="AQ93" s="77">
        <v>1.5740000000000001E-2</v>
      </c>
      <c r="AR93" s="77">
        <v>1.3527000000000001E-2</v>
      </c>
      <c r="AS93" s="77">
        <v>1.4175999999999999E-2</v>
      </c>
      <c r="AT93" s="77">
        <v>2.7751000000000001E-2</v>
      </c>
      <c r="AU93" s="77">
        <v>3.0143E-2</v>
      </c>
      <c r="AV93" s="77">
        <v>3.1676000000000003E-2</v>
      </c>
      <c r="AW93" s="77">
        <v>1.1344E-2</v>
      </c>
      <c r="AX93" s="77">
        <v>1.0905E-2</v>
      </c>
      <c r="AY93" s="77">
        <v>3.6485999999999998E-2</v>
      </c>
      <c r="AZ93" s="77">
        <v>6.8418000000000007E-2</v>
      </c>
      <c r="BA93" s="77">
        <v>2.0580000000000001E-2</v>
      </c>
      <c r="BB93" s="77">
        <v>1.6112999999999999E-2</v>
      </c>
      <c r="BC93" s="77">
        <v>3.1019000000000001E-2</v>
      </c>
      <c r="BD93" s="77">
        <v>2.6102E-2</v>
      </c>
      <c r="BE93" s="77">
        <v>2.5559999999999999E-2</v>
      </c>
      <c r="BF93" s="77">
        <v>3.0328999999999998E-2</v>
      </c>
      <c r="BG93" s="77">
        <v>3.5700999999999997E-2</v>
      </c>
      <c r="BH93" s="77">
        <v>3.8920999999999997E-2</v>
      </c>
      <c r="BI93" s="77">
        <v>4.0308999999999998E-2</v>
      </c>
      <c r="BJ93" s="77">
        <v>1.5873000000000002E-2</v>
      </c>
      <c r="BK93" s="77">
        <v>1.3136E-2</v>
      </c>
      <c r="BL93" s="77">
        <v>6.0860999999999998E-2</v>
      </c>
      <c r="BM93" s="77">
        <v>9.9999000000000005E-2</v>
      </c>
      <c r="BN93" s="77">
        <v>4.7157999999999999E-2</v>
      </c>
      <c r="BO93" s="77">
        <v>4.0233999999999999E-2</v>
      </c>
      <c r="BP93" s="77"/>
      <c r="BQ93" s="77">
        <v>1.67716</v>
      </c>
      <c r="BR93" s="77">
        <v>1.32796</v>
      </c>
      <c r="BS93" s="77">
        <v>0.63138000000000005</v>
      </c>
      <c r="BT93" s="77">
        <v>0.36147299999999999</v>
      </c>
      <c r="BU93" s="77">
        <v>0.87073599999999995</v>
      </c>
      <c r="BV93" s="77">
        <v>13.2354</v>
      </c>
      <c r="BW93" s="77">
        <v>114.163</v>
      </c>
      <c r="BX93" s="77">
        <v>0.52099499999999999</v>
      </c>
      <c r="BY93" s="77">
        <v>1.2949200000000001</v>
      </c>
      <c r="BZ93" s="77">
        <v>2.67076</v>
      </c>
      <c r="CA93" s="77">
        <v>-73.28</v>
      </c>
      <c r="CB93" s="77">
        <v>6.0749000000000004</v>
      </c>
      <c r="CC93" s="77">
        <v>31.885899999999999</v>
      </c>
      <c r="CE93" s="3">
        <v>20</v>
      </c>
      <c r="CF93" s="3">
        <v>20</v>
      </c>
      <c r="CG93" s="3">
        <v>20</v>
      </c>
      <c r="CH93" s="3">
        <v>20</v>
      </c>
      <c r="CI93" s="3">
        <v>20</v>
      </c>
      <c r="CJ93" s="3">
        <v>20</v>
      </c>
      <c r="CK93" s="3">
        <v>20</v>
      </c>
      <c r="CL93" s="3">
        <v>20</v>
      </c>
      <c r="CM93" s="3">
        <v>20</v>
      </c>
      <c r="CN93" s="3">
        <v>20</v>
      </c>
      <c r="CO93" s="3">
        <v>20</v>
      </c>
      <c r="CP93" s="3">
        <v>20</v>
      </c>
      <c r="CQ93" s="3">
        <v>20</v>
      </c>
      <c r="CS93" s="3">
        <v>10</v>
      </c>
      <c r="CT93" s="3">
        <v>10</v>
      </c>
      <c r="CU93" s="3">
        <v>10</v>
      </c>
      <c r="CV93" s="3">
        <v>10</v>
      </c>
      <c r="CW93" s="3">
        <v>10</v>
      </c>
      <c r="CX93" s="3">
        <v>10</v>
      </c>
      <c r="CY93" s="3">
        <v>10</v>
      </c>
      <c r="CZ93" s="3">
        <v>10</v>
      </c>
      <c r="DA93" s="3">
        <v>10</v>
      </c>
      <c r="DB93" s="3">
        <v>10</v>
      </c>
      <c r="DC93" s="3">
        <v>10</v>
      </c>
      <c r="DD93" s="3">
        <v>10</v>
      </c>
      <c r="DE93" s="3">
        <v>10</v>
      </c>
      <c r="DF93" s="3">
        <v>10</v>
      </c>
      <c r="DG93" s="3">
        <v>10</v>
      </c>
      <c r="DH93" s="3">
        <v>10</v>
      </c>
      <c r="DI93" s="3">
        <v>10</v>
      </c>
      <c r="DJ93" s="3">
        <v>10</v>
      </c>
      <c r="DK93" s="3">
        <v>10</v>
      </c>
      <c r="DL93" s="3">
        <v>10</v>
      </c>
      <c r="DM93" s="3">
        <v>10</v>
      </c>
      <c r="DN93" s="3">
        <v>10</v>
      </c>
      <c r="DO93" s="3">
        <v>10</v>
      </c>
      <c r="DP93" s="3">
        <v>10</v>
      </c>
      <c r="DQ93" s="3">
        <v>10</v>
      </c>
      <c r="DR93" s="3">
        <v>10</v>
      </c>
      <c r="DT93" s="3">
        <v>0.27141599999999999</v>
      </c>
      <c r="DU93" s="3">
        <v>6.6451999999999997E-2</v>
      </c>
      <c r="DV93" s="3">
        <v>0.55590399999999995</v>
      </c>
      <c r="DW93" s="3">
        <v>1.0508900000000001</v>
      </c>
      <c r="DX93" s="3">
        <v>0.163886</v>
      </c>
      <c r="DY93" s="3">
        <v>2.3010000000000001E-3</v>
      </c>
      <c r="DZ93" s="3">
        <v>1.5200000000000001E-4</v>
      </c>
      <c r="EA93" s="3">
        <v>0.558446</v>
      </c>
      <c r="EB93" s="3">
        <v>0.119495</v>
      </c>
      <c r="EC93" s="3">
        <v>3.7262999999999998E-2</v>
      </c>
      <c r="ED93" s="3">
        <v>-5.4000000000000001E-4</v>
      </c>
      <c r="EE93" s="3">
        <v>2.0001000000000001E-2</v>
      </c>
      <c r="EF93" s="3">
        <v>4.4099999999999999E-4</v>
      </c>
    </row>
    <row r="94" spans="2:136" x14ac:dyDescent="0.25">
      <c r="B94" s="1" t="s">
        <v>181</v>
      </c>
      <c r="C94" s="3">
        <v>28</v>
      </c>
      <c r="D94" s="3">
        <v>40</v>
      </c>
      <c r="E94" s="3">
        <v>15</v>
      </c>
      <c r="F94" s="3">
        <v>10</v>
      </c>
      <c r="G94" s="3">
        <v>5</v>
      </c>
      <c r="H94" s="3">
        <v>870</v>
      </c>
      <c r="I94" s="3">
        <v>2</v>
      </c>
      <c r="J94" s="77">
        <v>3.7422</v>
      </c>
      <c r="K94" s="77">
        <v>2.8647499999999999</v>
      </c>
      <c r="L94" s="77">
        <v>7.9018300000000004</v>
      </c>
      <c r="M94" s="77">
        <v>21.2698</v>
      </c>
      <c r="N94" s="77">
        <v>9.7732600000000005</v>
      </c>
      <c r="O94" s="77">
        <v>0.12953200000000001</v>
      </c>
      <c r="P94" s="77">
        <v>2.7285E-2</v>
      </c>
      <c r="Q94" s="77">
        <v>7.4680999999999997</v>
      </c>
      <c r="R94" s="77">
        <v>1.42662</v>
      </c>
      <c r="S94" s="77">
        <v>2.4900799999999998</v>
      </c>
      <c r="T94" s="77">
        <v>7.1919999999999996E-3</v>
      </c>
      <c r="U94" s="77">
        <v>0.462449</v>
      </c>
      <c r="V94" s="77">
        <v>3.6109000000000002E-2</v>
      </c>
      <c r="W94" s="77">
        <v>42.887</v>
      </c>
      <c r="X94" s="77">
        <v>100.486</v>
      </c>
      <c r="Y94" s="77"/>
      <c r="Z94" s="77">
        <v>5.0443899999999999</v>
      </c>
      <c r="AA94" s="77">
        <v>4.75061</v>
      </c>
      <c r="AB94" s="77">
        <v>14.930400000000001</v>
      </c>
      <c r="AC94" s="77">
        <v>45.503799999999998</v>
      </c>
      <c r="AD94" s="77">
        <v>12.5733</v>
      </c>
      <c r="AE94" s="77">
        <v>0.16725699999999999</v>
      </c>
      <c r="AF94" s="77">
        <v>3.4720000000000001E-2</v>
      </c>
      <c r="AG94" s="77">
        <v>10.449400000000001</v>
      </c>
      <c r="AH94" s="77">
        <v>1.7184999999999999</v>
      </c>
      <c r="AI94" s="77">
        <v>4.1536</v>
      </c>
      <c r="AJ94" s="77">
        <v>1.0511E-2</v>
      </c>
      <c r="AK94" s="77">
        <v>1.05966</v>
      </c>
      <c r="AL94" s="77">
        <v>9.0162999999999993E-2</v>
      </c>
      <c r="AM94" s="77">
        <v>3.9999999999999998E-6</v>
      </c>
      <c r="AN94" s="77">
        <v>100.486</v>
      </c>
      <c r="AO94" s="77"/>
      <c r="AP94" s="77">
        <v>2.3560999999999999E-2</v>
      </c>
      <c r="AQ94" s="77">
        <v>1.5561E-2</v>
      </c>
      <c r="AR94" s="77">
        <v>1.3344E-2</v>
      </c>
      <c r="AS94" s="77">
        <v>1.4021E-2</v>
      </c>
      <c r="AT94" s="77">
        <v>3.0103000000000001E-2</v>
      </c>
      <c r="AU94" s="77">
        <v>2.7944E-2</v>
      </c>
      <c r="AV94" s="77">
        <v>3.0752000000000002E-2</v>
      </c>
      <c r="AW94" s="77">
        <v>1.1342E-2</v>
      </c>
      <c r="AX94" s="77">
        <v>1.086E-2</v>
      </c>
      <c r="AY94" s="77">
        <v>2.7264E-2</v>
      </c>
      <c r="AZ94" s="77">
        <v>5.2809000000000002E-2</v>
      </c>
      <c r="BA94" s="77">
        <v>1.9743E-2</v>
      </c>
      <c r="BB94" s="77">
        <v>1.319E-2</v>
      </c>
      <c r="BC94" s="77">
        <v>3.1759000000000003E-2</v>
      </c>
      <c r="BD94" s="77">
        <v>2.5804000000000001E-2</v>
      </c>
      <c r="BE94" s="77">
        <v>2.5214E-2</v>
      </c>
      <c r="BF94" s="77">
        <v>2.9995000000000001E-2</v>
      </c>
      <c r="BG94" s="77">
        <v>3.8726999999999998E-2</v>
      </c>
      <c r="BH94" s="77">
        <v>3.6082000000000003E-2</v>
      </c>
      <c r="BI94" s="77">
        <v>3.9133000000000001E-2</v>
      </c>
      <c r="BJ94" s="77">
        <v>1.5869999999999999E-2</v>
      </c>
      <c r="BK94" s="77">
        <v>1.3082E-2</v>
      </c>
      <c r="BL94" s="77">
        <v>4.5477999999999998E-2</v>
      </c>
      <c r="BM94" s="77">
        <v>7.7184000000000003E-2</v>
      </c>
      <c r="BN94" s="77">
        <v>4.5239000000000001E-2</v>
      </c>
      <c r="BO94" s="77">
        <v>3.2934999999999999E-2</v>
      </c>
      <c r="BP94" s="77"/>
      <c r="BQ94" s="77">
        <v>1.6691499999999999</v>
      </c>
      <c r="BR94" s="77">
        <v>1.29118</v>
      </c>
      <c r="BS94" s="77">
        <v>0.62850300000000003</v>
      </c>
      <c r="BT94" s="77">
        <v>0.36084300000000002</v>
      </c>
      <c r="BU94" s="77">
        <v>0.86642200000000003</v>
      </c>
      <c r="BV94" s="77">
        <v>13.071099999999999</v>
      </c>
      <c r="BW94" s="77">
        <v>55.276800000000001</v>
      </c>
      <c r="BX94" s="77">
        <v>0.521841</v>
      </c>
      <c r="BY94" s="77">
        <v>1.32725</v>
      </c>
      <c r="BZ94" s="77">
        <v>2.5840999999999998</v>
      </c>
      <c r="CA94" s="77">
        <v>353.29199999999997</v>
      </c>
      <c r="CB94" s="77">
        <v>5.80715</v>
      </c>
      <c r="CC94" s="77">
        <v>21.9848</v>
      </c>
      <c r="CE94" s="3">
        <v>20</v>
      </c>
      <c r="CF94" s="3">
        <v>20</v>
      </c>
      <c r="CG94" s="3">
        <v>20</v>
      </c>
      <c r="CH94" s="3">
        <v>20</v>
      </c>
      <c r="CI94" s="3">
        <v>20</v>
      </c>
      <c r="CJ94" s="3">
        <v>20</v>
      </c>
      <c r="CK94" s="3">
        <v>20</v>
      </c>
      <c r="CL94" s="3">
        <v>20</v>
      </c>
      <c r="CM94" s="3">
        <v>20</v>
      </c>
      <c r="CN94" s="3">
        <v>20</v>
      </c>
      <c r="CO94" s="3">
        <v>20</v>
      </c>
      <c r="CP94" s="3">
        <v>20</v>
      </c>
      <c r="CQ94" s="3">
        <v>20</v>
      </c>
      <c r="CS94" s="3">
        <v>10</v>
      </c>
      <c r="CT94" s="3">
        <v>10</v>
      </c>
      <c r="CU94" s="3">
        <v>10</v>
      </c>
      <c r="CV94" s="3">
        <v>10</v>
      </c>
      <c r="CW94" s="3">
        <v>10</v>
      </c>
      <c r="CX94" s="3">
        <v>10</v>
      </c>
      <c r="CY94" s="3">
        <v>10</v>
      </c>
      <c r="CZ94" s="3">
        <v>10</v>
      </c>
      <c r="DA94" s="3">
        <v>10</v>
      </c>
      <c r="DB94" s="3">
        <v>10</v>
      </c>
      <c r="DC94" s="3">
        <v>10</v>
      </c>
      <c r="DD94" s="3">
        <v>10</v>
      </c>
      <c r="DE94" s="3">
        <v>10</v>
      </c>
      <c r="DF94" s="3">
        <v>10</v>
      </c>
      <c r="DG94" s="3">
        <v>10</v>
      </c>
      <c r="DH94" s="3">
        <v>10</v>
      </c>
      <c r="DI94" s="3">
        <v>10</v>
      </c>
      <c r="DJ94" s="3">
        <v>10</v>
      </c>
      <c r="DK94" s="3">
        <v>10</v>
      </c>
      <c r="DL94" s="3">
        <v>10</v>
      </c>
      <c r="DM94" s="3">
        <v>10</v>
      </c>
      <c r="DN94" s="3">
        <v>10</v>
      </c>
      <c r="DO94" s="3">
        <v>10</v>
      </c>
      <c r="DP94" s="3">
        <v>10</v>
      </c>
      <c r="DQ94" s="3">
        <v>10</v>
      </c>
      <c r="DR94" s="3">
        <v>10</v>
      </c>
      <c r="DT94" s="3">
        <v>0.27444000000000002</v>
      </c>
      <c r="DU94" s="3">
        <v>7.0097000000000007E-2</v>
      </c>
      <c r="DV94" s="3">
        <v>0.56087399999999998</v>
      </c>
      <c r="DW94" s="3">
        <v>1.05474</v>
      </c>
      <c r="DX94" s="3">
        <v>0.166237</v>
      </c>
      <c r="DY94" s="3">
        <v>2.2060000000000001E-3</v>
      </c>
      <c r="DZ94" s="3">
        <v>3.1100000000000002E-4</v>
      </c>
      <c r="EA94" s="3">
        <v>0.55690499999999998</v>
      </c>
      <c r="EB94" s="3">
        <v>0.114096</v>
      </c>
      <c r="EC94" s="3">
        <v>3.8514E-2</v>
      </c>
      <c r="ED94" s="3">
        <v>9.7999999999999997E-5</v>
      </c>
      <c r="EE94" s="3">
        <v>2.1467E-2</v>
      </c>
      <c r="EF94" s="3">
        <v>5.8200000000000005E-4</v>
      </c>
    </row>
    <row r="95" spans="2:136" x14ac:dyDescent="0.25">
      <c r="B95" s="1" t="s">
        <v>181</v>
      </c>
      <c r="C95" s="3">
        <v>28</v>
      </c>
      <c r="D95" s="3">
        <v>40</v>
      </c>
      <c r="E95" s="3">
        <v>15</v>
      </c>
      <c r="F95" s="3">
        <v>10</v>
      </c>
      <c r="G95" s="3">
        <v>5</v>
      </c>
      <c r="H95" s="3">
        <v>871</v>
      </c>
      <c r="I95" s="3">
        <v>3</v>
      </c>
      <c r="J95" s="77">
        <v>3.8647800000000001</v>
      </c>
      <c r="K95" s="77">
        <v>2.7135400000000001</v>
      </c>
      <c r="L95" s="77">
        <v>7.8595199999999998</v>
      </c>
      <c r="M95" s="77">
        <v>21.127400000000002</v>
      </c>
      <c r="N95" s="77">
        <v>9.8928600000000007</v>
      </c>
      <c r="O95" s="77">
        <v>0.15232899999999999</v>
      </c>
      <c r="P95" s="77">
        <v>-9.5200000000000007E-3</v>
      </c>
      <c r="Q95" s="77">
        <v>7.6545100000000001</v>
      </c>
      <c r="R95" s="77">
        <v>1.4532799999999999</v>
      </c>
      <c r="S95" s="77">
        <v>2.46312</v>
      </c>
      <c r="T95" s="77">
        <v>-3.5899999999999999E-3</v>
      </c>
      <c r="U95" s="77">
        <v>0.39643800000000001</v>
      </c>
      <c r="V95" s="77">
        <v>2.7352999999999999E-2</v>
      </c>
      <c r="W95" s="77">
        <v>42.619599999999998</v>
      </c>
      <c r="X95" s="77">
        <v>100.212</v>
      </c>
      <c r="Y95" s="77"/>
      <c r="Z95" s="77">
        <v>5.2096400000000003</v>
      </c>
      <c r="AA95" s="77">
        <v>4.49986</v>
      </c>
      <c r="AB95" s="77">
        <v>14.8504</v>
      </c>
      <c r="AC95" s="77">
        <v>45.199100000000001</v>
      </c>
      <c r="AD95" s="77">
        <v>12.7271</v>
      </c>
      <c r="AE95" s="77">
        <v>0.19669300000000001</v>
      </c>
      <c r="AF95" s="77">
        <v>-1.2109999999999999E-2</v>
      </c>
      <c r="AG95" s="77">
        <v>10.7102</v>
      </c>
      <c r="AH95" s="77">
        <v>1.75061</v>
      </c>
      <c r="AI95" s="77">
        <v>4.1086299999999998</v>
      </c>
      <c r="AJ95" s="77">
        <v>-5.2399999999999999E-3</v>
      </c>
      <c r="AK95" s="77">
        <v>0.90840100000000001</v>
      </c>
      <c r="AL95" s="77">
        <v>6.83E-2</v>
      </c>
      <c r="AM95" s="77">
        <v>3.9999999999999998E-6</v>
      </c>
      <c r="AN95" s="77">
        <v>100.212</v>
      </c>
      <c r="AO95" s="77"/>
      <c r="AP95" s="77">
        <v>2.4832E-2</v>
      </c>
      <c r="AQ95" s="77">
        <v>1.5365E-2</v>
      </c>
      <c r="AR95" s="77">
        <v>1.4134000000000001E-2</v>
      </c>
      <c r="AS95" s="77">
        <v>1.3542E-2</v>
      </c>
      <c r="AT95" s="77">
        <v>2.8509E-2</v>
      </c>
      <c r="AU95" s="77">
        <v>2.7944E-2</v>
      </c>
      <c r="AV95" s="77">
        <v>3.0702E-2</v>
      </c>
      <c r="AW95" s="77">
        <v>1.099E-2</v>
      </c>
      <c r="AX95" s="77">
        <v>1.0685E-2</v>
      </c>
      <c r="AY95" s="77">
        <v>3.0154E-2</v>
      </c>
      <c r="AZ95" s="77">
        <v>5.2824999999999997E-2</v>
      </c>
      <c r="BA95" s="77">
        <v>2.2544000000000002E-2</v>
      </c>
      <c r="BB95" s="77">
        <v>1.4786000000000001E-2</v>
      </c>
      <c r="BC95" s="77">
        <v>3.3473000000000003E-2</v>
      </c>
      <c r="BD95" s="77">
        <v>2.5479999999999999E-2</v>
      </c>
      <c r="BE95" s="77">
        <v>2.6707000000000002E-2</v>
      </c>
      <c r="BF95" s="77">
        <v>2.8971E-2</v>
      </c>
      <c r="BG95" s="77">
        <v>3.6676E-2</v>
      </c>
      <c r="BH95" s="77">
        <v>3.6082000000000003E-2</v>
      </c>
      <c r="BI95" s="77">
        <v>3.9069E-2</v>
      </c>
      <c r="BJ95" s="77">
        <v>1.5377999999999999E-2</v>
      </c>
      <c r="BK95" s="77">
        <v>1.2871E-2</v>
      </c>
      <c r="BL95" s="77">
        <v>5.0298000000000002E-2</v>
      </c>
      <c r="BM95" s="77">
        <v>7.7207999999999999E-2</v>
      </c>
      <c r="BN95" s="77">
        <v>5.1657000000000002E-2</v>
      </c>
      <c r="BO95" s="77">
        <v>3.6920000000000001E-2</v>
      </c>
      <c r="BP95" s="77"/>
      <c r="BQ95" s="77">
        <v>1.64619</v>
      </c>
      <c r="BR95" s="77">
        <v>1.3294699999999999</v>
      </c>
      <c r="BS95" s="77">
        <v>0.63116300000000003</v>
      </c>
      <c r="BT95" s="77">
        <v>0.36208899999999999</v>
      </c>
      <c r="BU95" s="77">
        <v>0.86002199999999995</v>
      </c>
      <c r="BV95" s="77">
        <v>11.495799999999999</v>
      </c>
      <c r="BW95" s="77">
        <v>-149.84</v>
      </c>
      <c r="BX95" s="77">
        <v>0.51510999999999996</v>
      </c>
      <c r="BY95" s="77">
        <v>1.3123400000000001</v>
      </c>
      <c r="BZ95" s="77">
        <v>2.6111300000000002</v>
      </c>
      <c r="CA95" s="77">
        <v>-687.06</v>
      </c>
      <c r="CB95" s="77">
        <v>6.46523</v>
      </c>
      <c r="CC95" s="77">
        <v>29.9314</v>
      </c>
      <c r="CE95" s="3">
        <v>20</v>
      </c>
      <c r="CF95" s="3">
        <v>20</v>
      </c>
      <c r="CG95" s="3">
        <v>20</v>
      </c>
      <c r="CH95" s="3">
        <v>20</v>
      </c>
      <c r="CI95" s="3">
        <v>20</v>
      </c>
      <c r="CJ95" s="3">
        <v>20</v>
      </c>
      <c r="CK95" s="3">
        <v>20</v>
      </c>
      <c r="CL95" s="3">
        <v>20</v>
      </c>
      <c r="CM95" s="3">
        <v>20</v>
      </c>
      <c r="CN95" s="3">
        <v>20</v>
      </c>
      <c r="CO95" s="3">
        <v>20</v>
      </c>
      <c r="CP95" s="3">
        <v>20</v>
      </c>
      <c r="CQ95" s="3">
        <v>20</v>
      </c>
      <c r="CS95" s="3">
        <v>10</v>
      </c>
      <c r="CT95" s="3">
        <v>10</v>
      </c>
      <c r="CU95" s="3">
        <v>10</v>
      </c>
      <c r="CV95" s="3">
        <v>10</v>
      </c>
      <c r="CW95" s="3">
        <v>10</v>
      </c>
      <c r="CX95" s="3">
        <v>10</v>
      </c>
      <c r="CY95" s="3">
        <v>10</v>
      </c>
      <c r="CZ95" s="3">
        <v>10</v>
      </c>
      <c r="DA95" s="3">
        <v>10</v>
      </c>
      <c r="DB95" s="3">
        <v>10</v>
      </c>
      <c r="DC95" s="3">
        <v>10</v>
      </c>
      <c r="DD95" s="3">
        <v>10</v>
      </c>
      <c r="DE95" s="3">
        <v>10</v>
      </c>
      <c r="DF95" s="3">
        <v>10</v>
      </c>
      <c r="DG95" s="3">
        <v>10</v>
      </c>
      <c r="DH95" s="3">
        <v>10</v>
      </c>
      <c r="DI95" s="3">
        <v>10</v>
      </c>
      <c r="DJ95" s="3">
        <v>10</v>
      </c>
      <c r="DK95" s="3">
        <v>10</v>
      </c>
      <c r="DL95" s="3">
        <v>10</v>
      </c>
      <c r="DM95" s="3">
        <v>10</v>
      </c>
      <c r="DN95" s="3">
        <v>10</v>
      </c>
      <c r="DO95" s="3">
        <v>10</v>
      </c>
      <c r="DP95" s="3">
        <v>10</v>
      </c>
      <c r="DQ95" s="3">
        <v>10</v>
      </c>
      <c r="DR95" s="3">
        <v>10</v>
      </c>
      <c r="DT95" s="3">
        <v>0.283003</v>
      </c>
      <c r="DU95" s="3">
        <v>6.6231999999999999E-2</v>
      </c>
      <c r="DV95" s="3">
        <v>0.55768600000000002</v>
      </c>
      <c r="DW95" s="3">
        <v>1.0477399999999999</v>
      </c>
      <c r="DX95" s="3">
        <v>0.16830000000000001</v>
      </c>
      <c r="DY95" s="3">
        <v>2.5950000000000001E-3</v>
      </c>
      <c r="DZ95" s="3">
        <v>-1.1E-4</v>
      </c>
      <c r="EA95" s="3">
        <v>0.57106500000000004</v>
      </c>
      <c r="EB95" s="3">
        <v>0.11636299999999999</v>
      </c>
      <c r="EC95" s="3">
        <v>3.8101999999999997E-2</v>
      </c>
      <c r="ED95" s="3">
        <v>-5.0000000000000002E-5</v>
      </c>
      <c r="EE95" s="3">
        <v>1.8415999999999998E-2</v>
      </c>
      <c r="EF95" s="3">
        <v>4.4099999999999999E-4</v>
      </c>
    </row>
    <row r="96" spans="2:136" x14ac:dyDescent="0.25">
      <c r="B96" s="1" t="s">
        <v>181</v>
      </c>
      <c r="C96" s="3">
        <v>28</v>
      </c>
      <c r="D96" s="3">
        <v>40</v>
      </c>
      <c r="E96" s="3">
        <v>15</v>
      </c>
      <c r="F96" s="3">
        <v>10</v>
      </c>
      <c r="G96" s="3">
        <v>5</v>
      </c>
      <c r="H96" s="3">
        <v>872</v>
      </c>
      <c r="I96" s="3">
        <v>4</v>
      </c>
      <c r="J96" s="77">
        <v>3.5559599999999998</v>
      </c>
      <c r="K96" s="77">
        <v>2.7771400000000002</v>
      </c>
      <c r="L96" s="77">
        <v>7.8070700000000004</v>
      </c>
      <c r="M96" s="77">
        <v>21.162600000000001</v>
      </c>
      <c r="N96" s="77">
        <v>9.8300400000000003</v>
      </c>
      <c r="O96" s="77">
        <v>0.15164</v>
      </c>
      <c r="P96" s="77">
        <v>4.1228000000000001E-2</v>
      </c>
      <c r="Q96" s="77">
        <v>7.5101599999999999</v>
      </c>
      <c r="R96" s="77">
        <v>1.44798</v>
      </c>
      <c r="S96" s="77">
        <v>2.36721</v>
      </c>
      <c r="T96" s="77">
        <v>-6.8239999999999995E-2</v>
      </c>
      <c r="U96" s="77">
        <v>0.41302499999999998</v>
      </c>
      <c r="V96" s="77">
        <v>1.8047000000000001E-2</v>
      </c>
      <c r="W96" s="77">
        <v>42.3979</v>
      </c>
      <c r="X96" s="77">
        <v>99.411699999999996</v>
      </c>
      <c r="Y96" s="77"/>
      <c r="Z96" s="77">
        <v>4.7933599999999998</v>
      </c>
      <c r="AA96" s="77">
        <v>4.6053300000000004</v>
      </c>
      <c r="AB96" s="77">
        <v>14.751300000000001</v>
      </c>
      <c r="AC96" s="77">
        <v>45.274299999999997</v>
      </c>
      <c r="AD96" s="77">
        <v>12.6463</v>
      </c>
      <c r="AE96" s="77">
        <v>0.195803</v>
      </c>
      <c r="AF96" s="77">
        <v>5.2463000000000003E-2</v>
      </c>
      <c r="AG96" s="77">
        <v>10.5082</v>
      </c>
      <c r="AH96" s="77">
        <v>1.7442299999999999</v>
      </c>
      <c r="AI96" s="77">
        <v>3.9486500000000002</v>
      </c>
      <c r="AJ96" s="77">
        <v>-9.9739999999999995E-2</v>
      </c>
      <c r="AK96" s="77">
        <v>0.94640899999999994</v>
      </c>
      <c r="AL96" s="77">
        <v>4.5062999999999999E-2</v>
      </c>
      <c r="AM96" s="77">
        <v>3.9999999999999998E-6</v>
      </c>
      <c r="AN96" s="77">
        <v>99.411699999999996</v>
      </c>
      <c r="AO96" s="77"/>
      <c r="AP96" s="77">
        <v>2.2911000000000001E-2</v>
      </c>
      <c r="AQ96" s="77">
        <v>1.5762000000000002E-2</v>
      </c>
      <c r="AR96" s="77">
        <v>1.3558000000000001E-2</v>
      </c>
      <c r="AS96" s="77">
        <v>1.3242E-2</v>
      </c>
      <c r="AT96" s="77">
        <v>2.7101E-2</v>
      </c>
      <c r="AU96" s="77">
        <v>2.9205999999999999E-2</v>
      </c>
      <c r="AV96" s="77">
        <v>3.0506999999999999E-2</v>
      </c>
      <c r="AW96" s="77">
        <v>1.1546000000000001E-2</v>
      </c>
      <c r="AX96" s="77">
        <v>1.0654E-2</v>
      </c>
      <c r="AY96" s="77">
        <v>3.0300000000000001E-2</v>
      </c>
      <c r="AZ96" s="77">
        <v>6.3755000000000006E-2</v>
      </c>
      <c r="BA96" s="77">
        <v>1.8866000000000001E-2</v>
      </c>
      <c r="BB96" s="77">
        <v>1.5306999999999999E-2</v>
      </c>
      <c r="BC96" s="77">
        <v>3.0884000000000002E-2</v>
      </c>
      <c r="BD96" s="77">
        <v>2.6138000000000002E-2</v>
      </c>
      <c r="BE96" s="77">
        <v>2.5617999999999998E-2</v>
      </c>
      <c r="BF96" s="77">
        <v>2.8330000000000001E-2</v>
      </c>
      <c r="BG96" s="77">
        <v>3.4865E-2</v>
      </c>
      <c r="BH96" s="77">
        <v>3.7712000000000002E-2</v>
      </c>
      <c r="BI96" s="77">
        <v>3.8821000000000001E-2</v>
      </c>
      <c r="BJ96" s="77">
        <v>1.6154999999999999E-2</v>
      </c>
      <c r="BK96" s="77">
        <v>1.2834E-2</v>
      </c>
      <c r="BL96" s="77">
        <v>5.0541999999999997E-2</v>
      </c>
      <c r="BM96" s="77">
        <v>9.3183000000000002E-2</v>
      </c>
      <c r="BN96" s="77">
        <v>4.3229999999999998E-2</v>
      </c>
      <c r="BO96" s="77">
        <v>3.8220999999999998E-2</v>
      </c>
      <c r="BP96" s="77"/>
      <c r="BQ96" s="77">
        <v>1.71376</v>
      </c>
      <c r="BR96" s="77">
        <v>1.3127</v>
      </c>
      <c r="BS96" s="77">
        <v>0.63227500000000003</v>
      </c>
      <c r="BT96" s="77">
        <v>0.36149599999999998</v>
      </c>
      <c r="BU96" s="77">
        <v>0.86145099999999997</v>
      </c>
      <c r="BV96" s="77">
        <v>11.8332</v>
      </c>
      <c r="BW96" s="77">
        <v>37.022599999999997</v>
      </c>
      <c r="BX96" s="77">
        <v>0.52055300000000004</v>
      </c>
      <c r="BY96" s="77">
        <v>1.31467</v>
      </c>
      <c r="BZ96" s="77">
        <v>2.6661299999999999</v>
      </c>
      <c r="CA96" s="77">
        <v>-37.591999999999999</v>
      </c>
      <c r="CB96" s="77">
        <v>6.1535900000000003</v>
      </c>
      <c r="CC96" s="77">
        <v>44.4116</v>
      </c>
      <c r="CE96" s="3">
        <v>20</v>
      </c>
      <c r="CF96" s="3">
        <v>20</v>
      </c>
      <c r="CG96" s="3">
        <v>20</v>
      </c>
      <c r="CH96" s="3">
        <v>20</v>
      </c>
      <c r="CI96" s="3">
        <v>20</v>
      </c>
      <c r="CJ96" s="3">
        <v>20</v>
      </c>
      <c r="CK96" s="3">
        <v>20</v>
      </c>
      <c r="CL96" s="3">
        <v>20</v>
      </c>
      <c r="CM96" s="3">
        <v>20</v>
      </c>
      <c r="CN96" s="3">
        <v>20</v>
      </c>
      <c r="CO96" s="3">
        <v>20</v>
      </c>
      <c r="CP96" s="3">
        <v>20</v>
      </c>
      <c r="CQ96" s="3">
        <v>20</v>
      </c>
      <c r="CS96" s="3">
        <v>10</v>
      </c>
      <c r="CT96" s="3">
        <v>10</v>
      </c>
      <c r="CU96" s="3">
        <v>10</v>
      </c>
      <c r="CV96" s="3">
        <v>10</v>
      </c>
      <c r="CW96" s="3">
        <v>10</v>
      </c>
      <c r="CX96" s="3">
        <v>10</v>
      </c>
      <c r="CY96" s="3">
        <v>10</v>
      </c>
      <c r="CZ96" s="3">
        <v>10</v>
      </c>
      <c r="DA96" s="3">
        <v>10</v>
      </c>
      <c r="DB96" s="3">
        <v>10</v>
      </c>
      <c r="DC96" s="3">
        <v>10</v>
      </c>
      <c r="DD96" s="3">
        <v>10</v>
      </c>
      <c r="DE96" s="3">
        <v>10</v>
      </c>
      <c r="DF96" s="3">
        <v>10</v>
      </c>
      <c r="DG96" s="3">
        <v>10</v>
      </c>
      <c r="DH96" s="3">
        <v>10</v>
      </c>
      <c r="DI96" s="3">
        <v>10</v>
      </c>
      <c r="DJ96" s="3">
        <v>10</v>
      </c>
      <c r="DK96" s="3">
        <v>10</v>
      </c>
      <c r="DL96" s="3">
        <v>10</v>
      </c>
      <c r="DM96" s="3">
        <v>10</v>
      </c>
      <c r="DN96" s="3">
        <v>10</v>
      </c>
      <c r="DO96" s="3">
        <v>10</v>
      </c>
      <c r="DP96" s="3">
        <v>10</v>
      </c>
      <c r="DQ96" s="3">
        <v>10</v>
      </c>
      <c r="DR96" s="3">
        <v>10</v>
      </c>
      <c r="DT96" s="3">
        <v>0.26026700000000003</v>
      </c>
      <c r="DU96" s="3">
        <v>6.7968000000000001E-2</v>
      </c>
      <c r="DV96" s="3">
        <v>0.55457199999999995</v>
      </c>
      <c r="DW96" s="3">
        <v>1.0500100000000001</v>
      </c>
      <c r="DX96" s="3">
        <v>0.167238</v>
      </c>
      <c r="DY96" s="3">
        <v>2.5829999999999998E-3</v>
      </c>
      <c r="DZ96" s="3">
        <v>4.6900000000000002E-4</v>
      </c>
      <c r="EA96" s="3">
        <v>0.55996199999999996</v>
      </c>
      <c r="EB96" s="3">
        <v>0.115842</v>
      </c>
      <c r="EC96" s="3">
        <v>3.6609000000000003E-2</v>
      </c>
      <c r="ED96" s="3">
        <v>-9.3000000000000005E-4</v>
      </c>
      <c r="EE96" s="3">
        <v>1.9167E-2</v>
      </c>
      <c r="EF96" s="3">
        <v>2.9100000000000003E-4</v>
      </c>
    </row>
    <row r="97" spans="2:136" x14ac:dyDescent="0.25">
      <c r="B97" s="1" t="s">
        <v>181</v>
      </c>
      <c r="C97" s="3">
        <v>29</v>
      </c>
      <c r="D97" s="3">
        <v>40</v>
      </c>
      <c r="E97" s="3">
        <v>15</v>
      </c>
      <c r="F97" s="3">
        <v>10</v>
      </c>
      <c r="G97" s="3">
        <v>5</v>
      </c>
      <c r="H97" s="3">
        <v>873</v>
      </c>
      <c r="I97" s="3">
        <v>1</v>
      </c>
      <c r="J97" s="77">
        <v>3.5560999999999998</v>
      </c>
      <c r="K97" s="77">
        <v>2.8423400000000001</v>
      </c>
      <c r="L97" s="77">
        <v>7.8705800000000004</v>
      </c>
      <c r="M97" s="77">
        <v>21.0212</v>
      </c>
      <c r="N97" s="77">
        <v>9.7724700000000002</v>
      </c>
      <c r="O97" s="77">
        <v>0.15715599999999999</v>
      </c>
      <c r="P97" s="77">
        <v>-1.142E-2</v>
      </c>
      <c r="Q97" s="77">
        <v>7.5921700000000003</v>
      </c>
      <c r="R97" s="77">
        <v>1.4473499999999999</v>
      </c>
      <c r="S97" s="77">
        <v>2.5457299999999998</v>
      </c>
      <c r="T97" s="77">
        <v>1.4370000000000001E-2</v>
      </c>
      <c r="U97" s="77">
        <v>0.433284</v>
      </c>
      <c r="V97" s="77">
        <v>3.1265000000000001E-2</v>
      </c>
      <c r="W97" s="77">
        <v>42.542999999999999</v>
      </c>
      <c r="X97" s="77">
        <v>99.815600000000003</v>
      </c>
      <c r="Y97" s="77"/>
      <c r="Z97" s="77">
        <v>4.7935499999999998</v>
      </c>
      <c r="AA97" s="77">
        <v>4.7134499999999999</v>
      </c>
      <c r="AB97" s="77">
        <v>14.8713</v>
      </c>
      <c r="AC97" s="77">
        <v>44.971899999999998</v>
      </c>
      <c r="AD97" s="77">
        <v>12.5723</v>
      </c>
      <c r="AE97" s="77">
        <v>0.202926</v>
      </c>
      <c r="AF97" s="77">
        <v>-1.453E-2</v>
      </c>
      <c r="AG97" s="77">
        <v>10.622999999999999</v>
      </c>
      <c r="AH97" s="77">
        <v>1.7434700000000001</v>
      </c>
      <c r="AI97" s="77">
        <v>4.2464300000000001</v>
      </c>
      <c r="AJ97" s="77">
        <v>2.1003000000000001E-2</v>
      </c>
      <c r="AK97" s="77">
        <v>0.99282899999999996</v>
      </c>
      <c r="AL97" s="77">
        <v>7.8067999999999999E-2</v>
      </c>
      <c r="AM97" s="77">
        <v>1.5E-5</v>
      </c>
      <c r="AN97" s="77">
        <v>99.815600000000003</v>
      </c>
      <c r="AO97" s="77"/>
      <c r="AP97" s="77">
        <v>2.3439000000000002E-2</v>
      </c>
      <c r="AQ97" s="77">
        <v>1.5181E-2</v>
      </c>
      <c r="AR97" s="77">
        <v>1.4262E-2</v>
      </c>
      <c r="AS97" s="77">
        <v>1.3381000000000001E-2</v>
      </c>
      <c r="AT97" s="77">
        <v>2.8156E-2</v>
      </c>
      <c r="AU97" s="77">
        <v>3.0792E-2</v>
      </c>
      <c r="AV97" s="77">
        <v>3.252E-2</v>
      </c>
      <c r="AW97" s="77">
        <v>1.1618E-2</v>
      </c>
      <c r="AX97" s="77">
        <v>1.1206000000000001E-2</v>
      </c>
      <c r="AY97" s="77">
        <v>3.1623999999999999E-2</v>
      </c>
      <c r="AZ97" s="77">
        <v>5.2809000000000002E-2</v>
      </c>
      <c r="BA97" s="77">
        <v>2.0971E-2</v>
      </c>
      <c r="BB97" s="77">
        <v>1.3656E-2</v>
      </c>
      <c r="BC97" s="77">
        <v>3.1594999999999998E-2</v>
      </c>
      <c r="BD97" s="77">
        <v>2.5173999999999998E-2</v>
      </c>
      <c r="BE97" s="77">
        <v>2.6948E-2</v>
      </c>
      <c r="BF97" s="77">
        <v>2.8627E-2</v>
      </c>
      <c r="BG97" s="77">
        <v>3.6221999999999997E-2</v>
      </c>
      <c r="BH97" s="77">
        <v>3.9759999999999997E-2</v>
      </c>
      <c r="BI97" s="77">
        <v>4.1382000000000002E-2</v>
      </c>
      <c r="BJ97" s="77">
        <v>1.6256E-2</v>
      </c>
      <c r="BK97" s="77">
        <v>1.3499000000000001E-2</v>
      </c>
      <c r="BL97" s="77">
        <v>5.2749999999999998E-2</v>
      </c>
      <c r="BM97" s="77">
        <v>7.7184000000000003E-2</v>
      </c>
      <c r="BN97" s="77">
        <v>4.8052999999999998E-2</v>
      </c>
      <c r="BO97" s="77">
        <v>3.4098000000000003E-2</v>
      </c>
      <c r="BP97" s="77"/>
      <c r="BQ97" s="77">
        <v>1.7149000000000001</v>
      </c>
      <c r="BR97" s="77">
        <v>1.2948500000000001</v>
      </c>
      <c r="BS97" s="77">
        <v>0.63034400000000002</v>
      </c>
      <c r="BT97" s="77">
        <v>0.362788</v>
      </c>
      <c r="BU97" s="77">
        <v>0.864873</v>
      </c>
      <c r="BV97" s="77">
        <v>11.869199999999999</v>
      </c>
      <c r="BW97" s="77">
        <v>-132.15</v>
      </c>
      <c r="BX97" s="77">
        <v>0.51756100000000005</v>
      </c>
      <c r="BY97" s="77">
        <v>1.3193299999999999</v>
      </c>
      <c r="BZ97" s="77">
        <v>2.5714299999999999</v>
      </c>
      <c r="CA97" s="77">
        <v>180.30500000000001</v>
      </c>
      <c r="CB97" s="77">
        <v>6.06968</v>
      </c>
      <c r="CC97" s="77">
        <v>25.287800000000001</v>
      </c>
      <c r="CE97" s="3">
        <v>20</v>
      </c>
      <c r="CF97" s="3">
        <v>20</v>
      </c>
      <c r="CG97" s="3">
        <v>20</v>
      </c>
      <c r="CH97" s="3">
        <v>20</v>
      </c>
      <c r="CI97" s="3">
        <v>20</v>
      </c>
      <c r="CJ97" s="3">
        <v>20</v>
      </c>
      <c r="CK97" s="3">
        <v>20</v>
      </c>
      <c r="CL97" s="3">
        <v>20</v>
      </c>
      <c r="CM97" s="3">
        <v>20</v>
      </c>
      <c r="CN97" s="3">
        <v>20</v>
      </c>
      <c r="CO97" s="3">
        <v>20</v>
      </c>
      <c r="CP97" s="3">
        <v>20</v>
      </c>
      <c r="CQ97" s="3">
        <v>20</v>
      </c>
      <c r="CS97" s="3">
        <v>10</v>
      </c>
      <c r="CT97" s="3">
        <v>10</v>
      </c>
      <c r="CU97" s="3">
        <v>10</v>
      </c>
      <c r="CV97" s="3">
        <v>10</v>
      </c>
      <c r="CW97" s="3">
        <v>10</v>
      </c>
      <c r="CX97" s="3">
        <v>10</v>
      </c>
      <c r="CY97" s="3">
        <v>10</v>
      </c>
      <c r="CZ97" s="3">
        <v>10</v>
      </c>
      <c r="DA97" s="3">
        <v>10</v>
      </c>
      <c r="DB97" s="3">
        <v>10</v>
      </c>
      <c r="DC97" s="3">
        <v>10</v>
      </c>
      <c r="DD97" s="3">
        <v>10</v>
      </c>
      <c r="DE97" s="3">
        <v>10</v>
      </c>
      <c r="DF97" s="3">
        <v>10</v>
      </c>
      <c r="DG97" s="3">
        <v>10</v>
      </c>
      <c r="DH97" s="3">
        <v>10</v>
      </c>
      <c r="DI97" s="3">
        <v>10</v>
      </c>
      <c r="DJ97" s="3">
        <v>10</v>
      </c>
      <c r="DK97" s="3">
        <v>10</v>
      </c>
      <c r="DL97" s="3">
        <v>10</v>
      </c>
      <c r="DM97" s="3">
        <v>10</v>
      </c>
      <c r="DN97" s="3">
        <v>10</v>
      </c>
      <c r="DO97" s="3">
        <v>10</v>
      </c>
      <c r="DP97" s="3">
        <v>10</v>
      </c>
      <c r="DQ97" s="3">
        <v>10</v>
      </c>
      <c r="DR97" s="3">
        <v>10</v>
      </c>
      <c r="DT97" s="3">
        <v>0.26028099999999998</v>
      </c>
      <c r="DU97" s="3">
        <v>6.9577E-2</v>
      </c>
      <c r="DV97" s="3">
        <v>0.55883799999999995</v>
      </c>
      <c r="DW97" s="3">
        <v>1.0426200000000001</v>
      </c>
      <c r="DX97" s="3">
        <v>0.16622899999999999</v>
      </c>
      <c r="DY97" s="3">
        <v>2.6770000000000001E-3</v>
      </c>
      <c r="DZ97" s="3">
        <v>-1.2999999999999999E-4</v>
      </c>
      <c r="EA97" s="3">
        <v>0.56644099999999997</v>
      </c>
      <c r="EB97" s="3">
        <v>0.11587600000000001</v>
      </c>
      <c r="EC97" s="3">
        <v>3.9377000000000002E-2</v>
      </c>
      <c r="ED97" s="3">
        <v>1.9599999999999999E-4</v>
      </c>
      <c r="EE97" s="3">
        <v>2.0131E-2</v>
      </c>
      <c r="EF97" s="3">
        <v>5.04E-4</v>
      </c>
    </row>
    <row r="98" spans="2:136" x14ac:dyDescent="0.25">
      <c r="B98" s="1" t="s">
        <v>181</v>
      </c>
      <c r="C98" s="3">
        <v>29</v>
      </c>
      <c r="D98" s="3">
        <v>40</v>
      </c>
      <c r="E98" s="3">
        <v>15</v>
      </c>
      <c r="F98" s="3">
        <v>10</v>
      </c>
      <c r="G98" s="3">
        <v>5</v>
      </c>
      <c r="H98" s="3">
        <v>874</v>
      </c>
      <c r="I98" s="3">
        <v>2</v>
      </c>
      <c r="J98" s="77">
        <v>3.3608099999999999</v>
      </c>
      <c r="K98" s="77">
        <v>3.0855399999999999</v>
      </c>
      <c r="L98" s="77">
        <v>7.6380600000000003</v>
      </c>
      <c r="M98" s="77">
        <v>21.191500000000001</v>
      </c>
      <c r="N98" s="77">
        <v>9.5507399999999993</v>
      </c>
      <c r="O98" s="77">
        <v>0.15054000000000001</v>
      </c>
      <c r="P98" s="77">
        <v>-1.524E-2</v>
      </c>
      <c r="Q98" s="77">
        <v>7.9092200000000004</v>
      </c>
      <c r="R98" s="77">
        <v>1.37384</v>
      </c>
      <c r="S98" s="77">
        <v>2.4245299999999999</v>
      </c>
      <c r="T98" s="77">
        <v>3.5993999999999998E-2</v>
      </c>
      <c r="U98" s="77">
        <v>0.41566900000000001</v>
      </c>
      <c r="V98" s="77">
        <v>3.7090999999999999E-2</v>
      </c>
      <c r="W98" s="77">
        <v>42.582299999999996</v>
      </c>
      <c r="X98" s="77">
        <v>99.740600000000001</v>
      </c>
      <c r="Y98" s="77"/>
      <c r="Z98" s="77">
        <v>4.5302899999999999</v>
      </c>
      <c r="AA98" s="77">
        <v>5.1167499999999997</v>
      </c>
      <c r="AB98" s="77">
        <v>14.432</v>
      </c>
      <c r="AC98" s="77">
        <v>45.336100000000002</v>
      </c>
      <c r="AD98" s="77">
        <v>12.287000000000001</v>
      </c>
      <c r="AE98" s="77">
        <v>0.194383</v>
      </c>
      <c r="AF98" s="77">
        <v>-1.9390000000000001E-2</v>
      </c>
      <c r="AG98" s="77">
        <v>11.066599999999999</v>
      </c>
      <c r="AH98" s="77">
        <v>1.6549199999999999</v>
      </c>
      <c r="AI98" s="77">
        <v>4.0442600000000004</v>
      </c>
      <c r="AJ98" s="77">
        <v>5.2608000000000002E-2</v>
      </c>
      <c r="AK98" s="77">
        <v>0.95246600000000003</v>
      </c>
      <c r="AL98" s="77">
        <v>9.2618000000000006E-2</v>
      </c>
      <c r="AM98" s="77">
        <v>0</v>
      </c>
      <c r="AN98" s="77">
        <v>99.740600000000001</v>
      </c>
      <c r="AO98" s="77"/>
      <c r="AP98" s="77">
        <v>2.6168E-2</v>
      </c>
      <c r="AQ98" s="77">
        <v>1.5164E-2</v>
      </c>
      <c r="AR98" s="77">
        <v>1.3058E-2</v>
      </c>
      <c r="AS98" s="77">
        <v>1.3526E-2</v>
      </c>
      <c r="AT98" s="77">
        <v>2.7885E-2</v>
      </c>
      <c r="AU98" s="77">
        <v>2.9769E-2</v>
      </c>
      <c r="AV98" s="77">
        <v>3.1869000000000001E-2</v>
      </c>
      <c r="AW98" s="77">
        <v>1.1076000000000001E-2</v>
      </c>
      <c r="AX98" s="77">
        <v>1.081E-2</v>
      </c>
      <c r="AY98" s="77">
        <v>2.6957999999999999E-2</v>
      </c>
      <c r="AZ98" s="77">
        <v>5.0644000000000002E-2</v>
      </c>
      <c r="BA98" s="77">
        <v>2.0985E-2</v>
      </c>
      <c r="BB98" s="77">
        <v>1.4016000000000001E-2</v>
      </c>
      <c r="BC98" s="77">
        <v>3.5274E-2</v>
      </c>
      <c r="BD98" s="77">
        <v>2.5146000000000002E-2</v>
      </c>
      <c r="BE98" s="77">
        <v>2.4671999999999999E-2</v>
      </c>
      <c r="BF98" s="77">
        <v>2.8936E-2</v>
      </c>
      <c r="BG98" s="77">
        <v>3.5874000000000003E-2</v>
      </c>
      <c r="BH98" s="77">
        <v>3.8439000000000001E-2</v>
      </c>
      <c r="BI98" s="77">
        <v>4.0554E-2</v>
      </c>
      <c r="BJ98" s="77">
        <v>1.5497E-2</v>
      </c>
      <c r="BK98" s="77">
        <v>1.3021E-2</v>
      </c>
      <c r="BL98" s="77">
        <v>4.4967E-2</v>
      </c>
      <c r="BM98" s="77">
        <v>7.4021000000000003E-2</v>
      </c>
      <c r="BN98" s="77">
        <v>4.8084000000000002E-2</v>
      </c>
      <c r="BO98" s="77">
        <v>3.4997E-2</v>
      </c>
      <c r="BP98" s="77"/>
      <c r="BQ98" s="77">
        <v>1.7724500000000001</v>
      </c>
      <c r="BR98" s="77">
        <v>1.2393799999999999</v>
      </c>
      <c r="BS98" s="77">
        <v>0.63929000000000002</v>
      </c>
      <c r="BT98" s="77">
        <v>0.36119499999999999</v>
      </c>
      <c r="BU98" s="77">
        <v>0.87537600000000004</v>
      </c>
      <c r="BV98" s="77">
        <v>12.040699999999999</v>
      </c>
      <c r="BW98" s="77">
        <v>-96.462000000000003</v>
      </c>
      <c r="BX98" s="77">
        <v>0.50671999999999995</v>
      </c>
      <c r="BY98" s="77">
        <v>1.35328</v>
      </c>
      <c r="BZ98" s="77">
        <v>2.6207799999999999</v>
      </c>
      <c r="CA98" s="77">
        <v>73.479799999999997</v>
      </c>
      <c r="CB98" s="77">
        <v>6.21821</v>
      </c>
      <c r="CC98" s="77">
        <v>22.340499999999999</v>
      </c>
      <c r="CE98" s="3">
        <v>20</v>
      </c>
      <c r="CF98" s="3">
        <v>20</v>
      </c>
      <c r="CG98" s="3">
        <v>20</v>
      </c>
      <c r="CH98" s="3">
        <v>20</v>
      </c>
      <c r="CI98" s="3">
        <v>20</v>
      </c>
      <c r="CJ98" s="3">
        <v>20</v>
      </c>
      <c r="CK98" s="3">
        <v>20</v>
      </c>
      <c r="CL98" s="3">
        <v>20</v>
      </c>
      <c r="CM98" s="3">
        <v>20</v>
      </c>
      <c r="CN98" s="3">
        <v>20</v>
      </c>
      <c r="CO98" s="3">
        <v>20</v>
      </c>
      <c r="CP98" s="3">
        <v>20</v>
      </c>
      <c r="CQ98" s="3">
        <v>20</v>
      </c>
      <c r="CS98" s="3">
        <v>10</v>
      </c>
      <c r="CT98" s="3">
        <v>10</v>
      </c>
      <c r="CU98" s="3">
        <v>10</v>
      </c>
      <c r="CV98" s="3">
        <v>10</v>
      </c>
      <c r="CW98" s="3">
        <v>10</v>
      </c>
      <c r="CX98" s="3">
        <v>10</v>
      </c>
      <c r="CY98" s="3">
        <v>10</v>
      </c>
      <c r="CZ98" s="3">
        <v>10</v>
      </c>
      <c r="DA98" s="3">
        <v>10</v>
      </c>
      <c r="DB98" s="3">
        <v>10</v>
      </c>
      <c r="DC98" s="3">
        <v>10</v>
      </c>
      <c r="DD98" s="3">
        <v>10</v>
      </c>
      <c r="DE98" s="3">
        <v>10</v>
      </c>
      <c r="DF98" s="3">
        <v>10</v>
      </c>
      <c r="DG98" s="3">
        <v>10</v>
      </c>
      <c r="DH98" s="3">
        <v>10</v>
      </c>
      <c r="DI98" s="3">
        <v>10</v>
      </c>
      <c r="DJ98" s="3">
        <v>10</v>
      </c>
      <c r="DK98" s="3">
        <v>10</v>
      </c>
      <c r="DL98" s="3">
        <v>10</v>
      </c>
      <c r="DM98" s="3">
        <v>10</v>
      </c>
      <c r="DN98" s="3">
        <v>10</v>
      </c>
      <c r="DO98" s="3">
        <v>10</v>
      </c>
      <c r="DP98" s="3">
        <v>10</v>
      </c>
      <c r="DQ98" s="3">
        <v>10</v>
      </c>
      <c r="DR98" s="3">
        <v>10</v>
      </c>
      <c r="DT98" s="3">
        <v>0.246341</v>
      </c>
      <c r="DU98" s="3">
        <v>7.5758000000000006E-2</v>
      </c>
      <c r="DV98" s="3">
        <v>0.54221900000000001</v>
      </c>
      <c r="DW98" s="3">
        <v>1.0524500000000001</v>
      </c>
      <c r="DX98" s="3">
        <v>0.16236100000000001</v>
      </c>
      <c r="DY98" s="3">
        <v>2.562E-3</v>
      </c>
      <c r="DZ98" s="3">
        <v>-1.7000000000000001E-4</v>
      </c>
      <c r="EA98" s="3">
        <v>0.58977299999999999</v>
      </c>
      <c r="EB98" s="3">
        <v>0.11002199999999999</v>
      </c>
      <c r="EC98" s="3">
        <v>3.7458999999999999E-2</v>
      </c>
      <c r="ED98" s="3">
        <v>4.9100000000000001E-4</v>
      </c>
      <c r="EE98" s="3">
        <v>1.9307000000000001E-2</v>
      </c>
      <c r="EF98" s="3">
        <v>5.9800000000000001E-4</v>
      </c>
    </row>
    <row r="99" spans="2:136" x14ac:dyDescent="0.25">
      <c r="B99" s="1" t="s">
        <v>181</v>
      </c>
      <c r="C99" s="3">
        <v>29</v>
      </c>
      <c r="D99" s="3">
        <v>40</v>
      </c>
      <c r="E99" s="3">
        <v>15</v>
      </c>
      <c r="F99" s="3">
        <v>10</v>
      </c>
      <c r="G99" s="3">
        <v>5</v>
      </c>
      <c r="H99" s="3">
        <v>875</v>
      </c>
      <c r="I99" s="3">
        <v>3</v>
      </c>
      <c r="J99" s="77">
        <v>3.7702599999999999</v>
      </c>
      <c r="K99" s="77">
        <v>2.7445599999999999</v>
      </c>
      <c r="L99" s="77">
        <v>7.9677300000000004</v>
      </c>
      <c r="M99" s="77">
        <v>21.0596</v>
      </c>
      <c r="N99" s="77">
        <v>9.7682000000000002</v>
      </c>
      <c r="O99" s="77">
        <v>0.16585800000000001</v>
      </c>
      <c r="P99" s="77">
        <v>1.9671999999999999E-2</v>
      </c>
      <c r="Q99" s="77">
        <v>7.5816299999999996</v>
      </c>
      <c r="R99" s="77">
        <v>1.5076000000000001</v>
      </c>
      <c r="S99" s="77">
        <v>2.5611600000000001</v>
      </c>
      <c r="T99" s="77">
        <v>-1.0789999999999999E-2</v>
      </c>
      <c r="U99" s="77">
        <v>0.50039599999999995</v>
      </c>
      <c r="V99" s="77">
        <v>2.758E-2</v>
      </c>
      <c r="W99" s="77">
        <v>42.781100000000002</v>
      </c>
      <c r="X99" s="77">
        <v>100.44499999999999</v>
      </c>
      <c r="Y99" s="77"/>
      <c r="Z99" s="77">
        <v>5.08223</v>
      </c>
      <c r="AA99" s="77">
        <v>4.5513000000000003</v>
      </c>
      <c r="AB99" s="77">
        <v>15.0549</v>
      </c>
      <c r="AC99" s="77">
        <v>45.054000000000002</v>
      </c>
      <c r="AD99" s="77">
        <v>12.566800000000001</v>
      </c>
      <c r="AE99" s="77">
        <v>0.21416199999999999</v>
      </c>
      <c r="AF99" s="77">
        <v>2.5033E-2</v>
      </c>
      <c r="AG99" s="77">
        <v>10.6082</v>
      </c>
      <c r="AH99" s="77">
        <v>1.8160400000000001</v>
      </c>
      <c r="AI99" s="77">
        <v>4.27217</v>
      </c>
      <c r="AJ99" s="77">
        <v>-1.5769999999999999E-2</v>
      </c>
      <c r="AK99" s="77">
        <v>1.1466099999999999</v>
      </c>
      <c r="AL99" s="77">
        <v>6.8865999999999997E-2</v>
      </c>
      <c r="AM99" s="77">
        <v>0</v>
      </c>
      <c r="AN99" s="77">
        <v>100.44499999999999</v>
      </c>
      <c r="AO99" s="77"/>
      <c r="AP99" s="77">
        <v>2.2113000000000001E-2</v>
      </c>
      <c r="AQ99" s="77">
        <v>1.5387E-2</v>
      </c>
      <c r="AR99" s="77">
        <v>1.3162E-2</v>
      </c>
      <c r="AS99" s="77">
        <v>1.3393E-2</v>
      </c>
      <c r="AT99" s="77">
        <v>2.8500999999999999E-2</v>
      </c>
      <c r="AU99" s="77">
        <v>2.8486999999999998E-2</v>
      </c>
      <c r="AV99" s="77">
        <v>3.1216000000000001E-2</v>
      </c>
      <c r="AW99" s="77">
        <v>1.1310000000000001E-2</v>
      </c>
      <c r="AX99" s="77">
        <v>1.0880000000000001E-2</v>
      </c>
      <c r="AY99" s="77">
        <v>3.2634999999999997E-2</v>
      </c>
      <c r="AZ99" s="77">
        <v>6.5625000000000003E-2</v>
      </c>
      <c r="BA99" s="77">
        <v>1.7923000000000001E-2</v>
      </c>
      <c r="BB99" s="77">
        <v>1.3428000000000001E-2</v>
      </c>
      <c r="BC99" s="77">
        <v>2.9808000000000001E-2</v>
      </c>
      <c r="BD99" s="77">
        <v>2.5516E-2</v>
      </c>
      <c r="BE99" s="77">
        <v>2.4868999999999999E-2</v>
      </c>
      <c r="BF99" s="77">
        <v>2.8652E-2</v>
      </c>
      <c r="BG99" s="77">
        <v>3.6665999999999997E-2</v>
      </c>
      <c r="BH99" s="77">
        <v>3.6783000000000003E-2</v>
      </c>
      <c r="BI99" s="77">
        <v>3.9723000000000001E-2</v>
      </c>
      <c r="BJ99" s="77">
        <v>1.5824999999999999E-2</v>
      </c>
      <c r="BK99" s="77">
        <v>1.3106E-2</v>
      </c>
      <c r="BL99" s="77">
        <v>5.4436999999999999E-2</v>
      </c>
      <c r="BM99" s="77">
        <v>9.5915E-2</v>
      </c>
      <c r="BN99" s="77">
        <v>4.1069000000000001E-2</v>
      </c>
      <c r="BO99" s="77">
        <v>3.3530999999999998E-2</v>
      </c>
      <c r="BP99" s="77"/>
      <c r="BQ99" s="77">
        <v>1.66049</v>
      </c>
      <c r="BR99" s="77">
        <v>1.3202700000000001</v>
      </c>
      <c r="BS99" s="77">
        <v>0.62558599999999998</v>
      </c>
      <c r="BT99" s="77">
        <v>0.36250700000000002</v>
      </c>
      <c r="BU99" s="77">
        <v>0.86533599999999999</v>
      </c>
      <c r="BV99" s="77">
        <v>10.872299999999999</v>
      </c>
      <c r="BW99" s="77">
        <v>76.927800000000005</v>
      </c>
      <c r="BX99" s="77">
        <v>0.51774399999999998</v>
      </c>
      <c r="BY99" s="77">
        <v>1.2881499999999999</v>
      </c>
      <c r="BZ99" s="77">
        <v>2.5677400000000001</v>
      </c>
      <c r="CA99" s="77">
        <v>-280.93</v>
      </c>
      <c r="CB99" s="77">
        <v>5.49864</v>
      </c>
      <c r="CC99" s="77">
        <v>27.770099999999999</v>
      </c>
      <c r="CE99" s="3">
        <v>20</v>
      </c>
      <c r="CF99" s="3">
        <v>20</v>
      </c>
      <c r="CG99" s="3">
        <v>20</v>
      </c>
      <c r="CH99" s="3">
        <v>20</v>
      </c>
      <c r="CI99" s="3">
        <v>20</v>
      </c>
      <c r="CJ99" s="3">
        <v>20</v>
      </c>
      <c r="CK99" s="3">
        <v>20</v>
      </c>
      <c r="CL99" s="3">
        <v>20</v>
      </c>
      <c r="CM99" s="3">
        <v>20</v>
      </c>
      <c r="CN99" s="3">
        <v>20</v>
      </c>
      <c r="CO99" s="3">
        <v>20</v>
      </c>
      <c r="CP99" s="3">
        <v>20</v>
      </c>
      <c r="CQ99" s="3">
        <v>20</v>
      </c>
      <c r="CS99" s="3">
        <v>10</v>
      </c>
      <c r="CT99" s="3">
        <v>10</v>
      </c>
      <c r="CU99" s="3">
        <v>10</v>
      </c>
      <c r="CV99" s="3">
        <v>10</v>
      </c>
      <c r="CW99" s="3">
        <v>10</v>
      </c>
      <c r="CX99" s="3">
        <v>10</v>
      </c>
      <c r="CY99" s="3">
        <v>10</v>
      </c>
      <c r="CZ99" s="3">
        <v>10</v>
      </c>
      <c r="DA99" s="3">
        <v>10</v>
      </c>
      <c r="DB99" s="3">
        <v>10</v>
      </c>
      <c r="DC99" s="3">
        <v>10</v>
      </c>
      <c r="DD99" s="3">
        <v>10</v>
      </c>
      <c r="DE99" s="3">
        <v>10</v>
      </c>
      <c r="DF99" s="3">
        <v>10</v>
      </c>
      <c r="DG99" s="3">
        <v>10</v>
      </c>
      <c r="DH99" s="3">
        <v>10</v>
      </c>
      <c r="DI99" s="3">
        <v>10</v>
      </c>
      <c r="DJ99" s="3">
        <v>10</v>
      </c>
      <c r="DK99" s="3">
        <v>10</v>
      </c>
      <c r="DL99" s="3">
        <v>10</v>
      </c>
      <c r="DM99" s="3">
        <v>10</v>
      </c>
      <c r="DN99" s="3">
        <v>10</v>
      </c>
      <c r="DO99" s="3">
        <v>10</v>
      </c>
      <c r="DP99" s="3">
        <v>10</v>
      </c>
      <c r="DQ99" s="3">
        <v>10</v>
      </c>
      <c r="DR99" s="3">
        <v>10</v>
      </c>
      <c r="DT99" s="3">
        <v>0.276202</v>
      </c>
      <c r="DU99" s="3">
        <v>6.7088999999999996E-2</v>
      </c>
      <c r="DV99" s="3">
        <v>0.56579100000000004</v>
      </c>
      <c r="DW99" s="3">
        <v>1.0443100000000001</v>
      </c>
      <c r="DX99" s="3">
        <v>0.166181</v>
      </c>
      <c r="DY99" s="3">
        <v>2.8249999999999998E-3</v>
      </c>
      <c r="DZ99" s="3">
        <v>2.24E-4</v>
      </c>
      <c r="EA99" s="3">
        <v>0.56556600000000001</v>
      </c>
      <c r="EB99" s="3">
        <v>0.12067899999999999</v>
      </c>
      <c r="EC99" s="3">
        <v>3.9614000000000003E-2</v>
      </c>
      <c r="ED99" s="3">
        <v>-1.4999999999999999E-4</v>
      </c>
      <c r="EE99" s="3">
        <v>2.3258999999999998E-2</v>
      </c>
      <c r="EF99" s="3">
        <v>4.4499999999999997E-4</v>
      </c>
    </row>
    <row r="100" spans="2:136" x14ac:dyDescent="0.25">
      <c r="B100" s="1" t="s">
        <v>181</v>
      </c>
      <c r="C100" s="3">
        <v>29</v>
      </c>
      <c r="D100" s="3">
        <v>40</v>
      </c>
      <c r="E100" s="3">
        <v>15</v>
      </c>
      <c r="F100" s="3">
        <v>10</v>
      </c>
      <c r="G100" s="3">
        <v>5</v>
      </c>
      <c r="H100" s="3">
        <v>876</v>
      </c>
      <c r="I100" s="3">
        <v>4</v>
      </c>
      <c r="J100" s="77">
        <v>3.54196</v>
      </c>
      <c r="K100" s="77">
        <v>2.8039700000000001</v>
      </c>
      <c r="L100" s="77">
        <v>7.9126599999999998</v>
      </c>
      <c r="M100" s="77">
        <v>21.0411</v>
      </c>
      <c r="N100" s="77">
        <v>9.7556499999999993</v>
      </c>
      <c r="O100" s="77">
        <v>0.106665</v>
      </c>
      <c r="P100" s="77">
        <v>1.2696000000000001E-2</v>
      </c>
      <c r="Q100" s="77">
        <v>7.5934699999999999</v>
      </c>
      <c r="R100" s="77">
        <v>1.4495100000000001</v>
      </c>
      <c r="S100" s="77">
        <v>2.3884300000000001</v>
      </c>
      <c r="T100" s="77">
        <v>-3.5970000000000002E-2</v>
      </c>
      <c r="U100" s="77">
        <v>0.45979199999999998</v>
      </c>
      <c r="V100" s="77">
        <v>2.137E-2</v>
      </c>
      <c r="W100" s="77">
        <v>42.451999999999998</v>
      </c>
      <c r="X100" s="77">
        <v>99.503200000000007</v>
      </c>
      <c r="Y100" s="77"/>
      <c r="Z100" s="77">
        <v>4.7744900000000001</v>
      </c>
      <c r="AA100" s="77">
        <v>4.6498299999999997</v>
      </c>
      <c r="AB100" s="77">
        <v>14.950799999999999</v>
      </c>
      <c r="AC100" s="77">
        <v>45.014299999999999</v>
      </c>
      <c r="AD100" s="77">
        <v>12.550599999999999</v>
      </c>
      <c r="AE100" s="77">
        <v>0.13772999999999999</v>
      </c>
      <c r="AF100" s="77">
        <v>1.6157000000000001E-2</v>
      </c>
      <c r="AG100" s="77">
        <v>10.6248</v>
      </c>
      <c r="AH100" s="77">
        <v>1.74607</v>
      </c>
      <c r="AI100" s="77">
        <v>3.9840399999999998</v>
      </c>
      <c r="AJ100" s="77">
        <v>-5.2580000000000002E-2</v>
      </c>
      <c r="AK100" s="77">
        <v>1.0535699999999999</v>
      </c>
      <c r="AL100" s="77">
        <v>5.3360999999999999E-2</v>
      </c>
      <c r="AM100" s="77">
        <v>7.9999999999999996E-6</v>
      </c>
      <c r="AN100" s="77">
        <v>99.503200000000007</v>
      </c>
      <c r="AO100" s="77"/>
      <c r="AP100" s="77">
        <v>2.6700999999999999E-2</v>
      </c>
      <c r="AQ100" s="77">
        <v>1.5651999999999999E-2</v>
      </c>
      <c r="AR100" s="77">
        <v>1.3479E-2</v>
      </c>
      <c r="AS100" s="77">
        <v>1.418E-2</v>
      </c>
      <c r="AT100" s="77">
        <v>2.7907000000000001E-2</v>
      </c>
      <c r="AU100" s="77">
        <v>3.1668000000000002E-2</v>
      </c>
      <c r="AV100" s="77">
        <v>3.0343999999999999E-2</v>
      </c>
      <c r="AW100" s="77">
        <v>1.1028E-2</v>
      </c>
      <c r="AX100" s="77">
        <v>1.1434E-2</v>
      </c>
      <c r="AY100" s="77">
        <v>3.2648000000000003E-2</v>
      </c>
      <c r="AZ100" s="77">
        <v>6.3843999999999998E-2</v>
      </c>
      <c r="BA100" s="77">
        <v>2.2547000000000001E-2</v>
      </c>
      <c r="BB100" s="77">
        <v>1.5848999999999999E-2</v>
      </c>
      <c r="BC100" s="77">
        <v>3.5992000000000003E-2</v>
      </c>
      <c r="BD100" s="77">
        <v>2.5954999999999999E-2</v>
      </c>
      <c r="BE100" s="77">
        <v>2.5468000000000001E-2</v>
      </c>
      <c r="BF100" s="77">
        <v>3.0335000000000001E-2</v>
      </c>
      <c r="BG100" s="77">
        <v>3.5902000000000003E-2</v>
      </c>
      <c r="BH100" s="77">
        <v>4.0890999999999997E-2</v>
      </c>
      <c r="BI100" s="77">
        <v>3.8614000000000002E-2</v>
      </c>
      <c r="BJ100" s="77">
        <v>1.5431E-2</v>
      </c>
      <c r="BK100" s="77">
        <v>1.3774E-2</v>
      </c>
      <c r="BL100" s="77">
        <v>5.4457999999999999E-2</v>
      </c>
      <c r="BM100" s="77">
        <v>9.3312999999999993E-2</v>
      </c>
      <c r="BN100" s="77">
        <v>5.1664000000000002E-2</v>
      </c>
      <c r="BO100" s="77">
        <v>3.9574999999999999E-2</v>
      </c>
      <c r="BP100" s="77"/>
      <c r="BQ100" s="77">
        <v>1.72617</v>
      </c>
      <c r="BR100" s="77">
        <v>1.30521</v>
      </c>
      <c r="BS100" s="77">
        <v>0.62784499999999999</v>
      </c>
      <c r="BT100" s="77">
        <v>0.36280400000000002</v>
      </c>
      <c r="BU100" s="77">
        <v>0.86560999999999999</v>
      </c>
      <c r="BV100" s="77">
        <v>16.666699999999999</v>
      </c>
      <c r="BW100" s="77">
        <v>114.86199999999999</v>
      </c>
      <c r="BX100" s="77">
        <v>0.51726700000000003</v>
      </c>
      <c r="BY100" s="77">
        <v>1.3207800000000001</v>
      </c>
      <c r="BZ100" s="77">
        <v>2.665</v>
      </c>
      <c r="CA100" s="77">
        <v>-77.454999999999998</v>
      </c>
      <c r="CB100" s="77">
        <v>5.9312899999999997</v>
      </c>
      <c r="CC100" s="77">
        <v>39.216099999999997</v>
      </c>
      <c r="CE100" s="3">
        <v>20</v>
      </c>
      <c r="CF100" s="3">
        <v>20</v>
      </c>
      <c r="CG100" s="3">
        <v>20</v>
      </c>
      <c r="CH100" s="3">
        <v>20</v>
      </c>
      <c r="CI100" s="3">
        <v>20</v>
      </c>
      <c r="CJ100" s="3">
        <v>20</v>
      </c>
      <c r="CK100" s="3">
        <v>20</v>
      </c>
      <c r="CL100" s="3">
        <v>20</v>
      </c>
      <c r="CM100" s="3">
        <v>20</v>
      </c>
      <c r="CN100" s="3">
        <v>20</v>
      </c>
      <c r="CO100" s="3">
        <v>20</v>
      </c>
      <c r="CP100" s="3">
        <v>20</v>
      </c>
      <c r="CQ100" s="3">
        <v>20</v>
      </c>
      <c r="CS100" s="3">
        <v>10</v>
      </c>
      <c r="CT100" s="3">
        <v>10</v>
      </c>
      <c r="CU100" s="3">
        <v>10</v>
      </c>
      <c r="CV100" s="3">
        <v>10</v>
      </c>
      <c r="CW100" s="3">
        <v>10</v>
      </c>
      <c r="CX100" s="3">
        <v>10</v>
      </c>
      <c r="CY100" s="3">
        <v>10</v>
      </c>
      <c r="CZ100" s="3">
        <v>10</v>
      </c>
      <c r="DA100" s="3">
        <v>10</v>
      </c>
      <c r="DB100" s="3">
        <v>10</v>
      </c>
      <c r="DC100" s="3">
        <v>10</v>
      </c>
      <c r="DD100" s="3">
        <v>10</v>
      </c>
      <c r="DE100" s="3">
        <v>10</v>
      </c>
      <c r="DF100" s="3">
        <v>10</v>
      </c>
      <c r="DG100" s="3">
        <v>10</v>
      </c>
      <c r="DH100" s="3">
        <v>10</v>
      </c>
      <c r="DI100" s="3">
        <v>10</v>
      </c>
      <c r="DJ100" s="3">
        <v>10</v>
      </c>
      <c r="DK100" s="3">
        <v>10</v>
      </c>
      <c r="DL100" s="3">
        <v>10</v>
      </c>
      <c r="DM100" s="3">
        <v>10</v>
      </c>
      <c r="DN100" s="3">
        <v>10</v>
      </c>
      <c r="DO100" s="3">
        <v>10</v>
      </c>
      <c r="DP100" s="3">
        <v>10</v>
      </c>
      <c r="DQ100" s="3">
        <v>10</v>
      </c>
      <c r="DR100" s="3">
        <v>10</v>
      </c>
      <c r="DT100" s="3">
        <v>0.25952599999999998</v>
      </c>
      <c r="DU100" s="3">
        <v>6.8694000000000005E-2</v>
      </c>
      <c r="DV100" s="3">
        <v>0.56228599999999995</v>
      </c>
      <c r="DW100" s="3">
        <v>1.0435700000000001</v>
      </c>
      <c r="DX100" s="3">
        <v>0.16592799999999999</v>
      </c>
      <c r="DY100" s="3">
        <v>1.8159999999999999E-3</v>
      </c>
      <c r="DZ100" s="3">
        <v>1.45E-4</v>
      </c>
      <c r="EA100" s="3">
        <v>0.56614699999999996</v>
      </c>
      <c r="EB100" s="3">
        <v>0.11598700000000001</v>
      </c>
      <c r="EC100" s="3">
        <v>3.6924999999999999E-2</v>
      </c>
      <c r="ED100" s="3">
        <v>-4.8999999999999998E-4</v>
      </c>
      <c r="EE100" s="3">
        <v>2.1349E-2</v>
      </c>
      <c r="EF100" s="3">
        <v>3.4400000000000001E-4</v>
      </c>
    </row>
    <row r="101" spans="2:136" x14ac:dyDescent="0.25">
      <c r="B101" s="1" t="s">
        <v>181</v>
      </c>
      <c r="C101" s="3">
        <v>30</v>
      </c>
      <c r="D101" s="3">
        <v>40</v>
      </c>
      <c r="E101" s="3">
        <v>15</v>
      </c>
      <c r="F101" s="3">
        <v>10</v>
      </c>
      <c r="G101" s="3">
        <v>5</v>
      </c>
      <c r="H101" s="3">
        <v>877</v>
      </c>
      <c r="I101" s="3">
        <v>1</v>
      </c>
      <c r="J101" s="77">
        <v>3.4809800000000002</v>
      </c>
      <c r="K101" s="77">
        <v>2.77467</v>
      </c>
      <c r="L101" s="77">
        <v>7.7807000000000004</v>
      </c>
      <c r="M101" s="77">
        <v>20.839700000000001</v>
      </c>
      <c r="N101" s="77">
        <v>9.7868499999999994</v>
      </c>
      <c r="O101" s="77">
        <v>0.12756200000000001</v>
      </c>
      <c r="P101" s="77">
        <v>2.8546999999999999E-2</v>
      </c>
      <c r="Q101" s="77">
        <v>7.5764199999999997</v>
      </c>
      <c r="R101" s="77">
        <v>1.4500599999999999</v>
      </c>
      <c r="S101" s="77">
        <v>2.4391500000000002</v>
      </c>
      <c r="T101" s="77">
        <v>5.0285000000000003E-2</v>
      </c>
      <c r="U101" s="77">
        <v>0.43186000000000002</v>
      </c>
      <c r="V101" s="77">
        <v>2.4102999999999999E-2</v>
      </c>
      <c r="W101" s="77">
        <v>42.119</v>
      </c>
      <c r="X101" s="77">
        <v>98.909899999999993</v>
      </c>
      <c r="Y101" s="77"/>
      <c r="Z101" s="77">
        <v>4.6922899999999998</v>
      </c>
      <c r="AA101" s="77">
        <v>4.6012300000000002</v>
      </c>
      <c r="AB101" s="77">
        <v>14.701499999999999</v>
      </c>
      <c r="AC101" s="77">
        <v>44.583599999999997</v>
      </c>
      <c r="AD101" s="77">
        <v>12.5908</v>
      </c>
      <c r="AE101" s="77">
        <v>0.164713</v>
      </c>
      <c r="AF101" s="77">
        <v>3.6325999999999997E-2</v>
      </c>
      <c r="AG101" s="77">
        <v>10.600899999999999</v>
      </c>
      <c r="AH101" s="77">
        <v>1.7467299999999999</v>
      </c>
      <c r="AI101" s="77">
        <v>4.0686400000000003</v>
      </c>
      <c r="AJ101" s="77">
        <v>7.3496000000000006E-2</v>
      </c>
      <c r="AK101" s="77">
        <v>0.98956599999999995</v>
      </c>
      <c r="AL101" s="77">
        <v>6.0185000000000002E-2</v>
      </c>
      <c r="AM101" s="77">
        <v>0</v>
      </c>
      <c r="AN101" s="77">
        <v>98.909899999999993</v>
      </c>
      <c r="AO101" s="77"/>
      <c r="AP101" s="77">
        <v>2.3972E-2</v>
      </c>
      <c r="AQ101" s="77">
        <v>1.5476E-2</v>
      </c>
      <c r="AR101" s="77">
        <v>1.2888E-2</v>
      </c>
      <c r="AS101" s="77">
        <v>1.2817E-2</v>
      </c>
      <c r="AT101" s="77">
        <v>2.8572E-2</v>
      </c>
      <c r="AU101" s="77">
        <v>3.032E-2</v>
      </c>
      <c r="AV101" s="77">
        <v>2.9971999999999999E-2</v>
      </c>
      <c r="AW101" s="77">
        <v>1.0822999999999999E-2</v>
      </c>
      <c r="AX101" s="77">
        <v>1.12E-2</v>
      </c>
      <c r="AY101" s="77">
        <v>3.3867000000000001E-2</v>
      </c>
      <c r="AZ101" s="77">
        <v>5.0541000000000003E-2</v>
      </c>
      <c r="BA101" s="77">
        <v>1.7929E-2</v>
      </c>
      <c r="BB101" s="77">
        <v>1.4474000000000001E-2</v>
      </c>
      <c r="BC101" s="77">
        <v>3.2314000000000002E-2</v>
      </c>
      <c r="BD101" s="77">
        <v>2.5665E-2</v>
      </c>
      <c r="BE101" s="77">
        <v>2.4351999999999999E-2</v>
      </c>
      <c r="BF101" s="77">
        <v>2.742E-2</v>
      </c>
      <c r="BG101" s="77">
        <v>3.6756999999999998E-2</v>
      </c>
      <c r="BH101" s="77">
        <v>3.9150999999999998E-2</v>
      </c>
      <c r="BI101" s="77">
        <v>3.814E-2</v>
      </c>
      <c r="BJ101" s="77">
        <v>1.5143999999999999E-2</v>
      </c>
      <c r="BK101" s="77">
        <v>1.3492000000000001E-2</v>
      </c>
      <c r="BL101" s="77">
        <v>5.6492000000000001E-2</v>
      </c>
      <c r="BM101" s="77">
        <v>7.3869000000000004E-2</v>
      </c>
      <c r="BN101" s="77">
        <v>4.1082E-2</v>
      </c>
      <c r="BO101" s="77">
        <v>3.6141E-2</v>
      </c>
      <c r="BP101" s="77"/>
      <c r="BQ101" s="77">
        <v>1.7370699999999999</v>
      </c>
      <c r="BR101" s="77">
        <v>1.3128599999999999</v>
      </c>
      <c r="BS101" s="77">
        <v>0.63312900000000005</v>
      </c>
      <c r="BT101" s="77">
        <v>0.364313</v>
      </c>
      <c r="BU101" s="77">
        <v>0.86464300000000005</v>
      </c>
      <c r="BV101" s="77">
        <v>13.928900000000001</v>
      </c>
      <c r="BW101" s="77">
        <v>51.69</v>
      </c>
      <c r="BX101" s="77">
        <v>0.51757500000000001</v>
      </c>
      <c r="BY101" s="77">
        <v>1.31806</v>
      </c>
      <c r="BZ101" s="77">
        <v>2.6406800000000001</v>
      </c>
      <c r="CA101" s="77">
        <v>54.398499999999999</v>
      </c>
      <c r="CB101" s="77">
        <v>5.9649000000000001</v>
      </c>
      <c r="CC101" s="77">
        <v>32.878500000000003</v>
      </c>
      <c r="CE101" s="3">
        <v>20</v>
      </c>
      <c r="CF101" s="3">
        <v>20</v>
      </c>
      <c r="CG101" s="3">
        <v>20</v>
      </c>
      <c r="CH101" s="3">
        <v>20</v>
      </c>
      <c r="CI101" s="3">
        <v>20</v>
      </c>
      <c r="CJ101" s="3">
        <v>20</v>
      </c>
      <c r="CK101" s="3">
        <v>20</v>
      </c>
      <c r="CL101" s="3">
        <v>20</v>
      </c>
      <c r="CM101" s="3">
        <v>20</v>
      </c>
      <c r="CN101" s="3">
        <v>20</v>
      </c>
      <c r="CO101" s="3">
        <v>20</v>
      </c>
      <c r="CP101" s="3">
        <v>20</v>
      </c>
      <c r="CQ101" s="3">
        <v>20</v>
      </c>
      <c r="CS101" s="3">
        <v>10</v>
      </c>
      <c r="CT101" s="3">
        <v>10</v>
      </c>
      <c r="CU101" s="3">
        <v>10</v>
      </c>
      <c r="CV101" s="3">
        <v>10</v>
      </c>
      <c r="CW101" s="3">
        <v>10</v>
      </c>
      <c r="CX101" s="3">
        <v>10</v>
      </c>
      <c r="CY101" s="3">
        <v>10</v>
      </c>
      <c r="CZ101" s="3">
        <v>10</v>
      </c>
      <c r="DA101" s="3">
        <v>10</v>
      </c>
      <c r="DB101" s="3">
        <v>10</v>
      </c>
      <c r="DC101" s="3">
        <v>10</v>
      </c>
      <c r="DD101" s="3">
        <v>10</v>
      </c>
      <c r="DE101" s="3">
        <v>10</v>
      </c>
      <c r="DF101" s="3">
        <v>10</v>
      </c>
      <c r="DG101" s="3">
        <v>10</v>
      </c>
      <c r="DH101" s="3">
        <v>10</v>
      </c>
      <c r="DI101" s="3">
        <v>10</v>
      </c>
      <c r="DJ101" s="3">
        <v>10</v>
      </c>
      <c r="DK101" s="3">
        <v>10</v>
      </c>
      <c r="DL101" s="3">
        <v>10</v>
      </c>
      <c r="DM101" s="3">
        <v>10</v>
      </c>
      <c r="DN101" s="3">
        <v>10</v>
      </c>
      <c r="DO101" s="3">
        <v>10</v>
      </c>
      <c r="DP101" s="3">
        <v>10</v>
      </c>
      <c r="DQ101" s="3">
        <v>10</v>
      </c>
      <c r="DR101" s="3">
        <v>10</v>
      </c>
      <c r="DT101" s="3">
        <v>0.254357</v>
      </c>
      <c r="DU101" s="3">
        <v>6.7872000000000002E-2</v>
      </c>
      <c r="DV101" s="3">
        <v>0.55241600000000002</v>
      </c>
      <c r="DW101" s="3">
        <v>1.0337499999999999</v>
      </c>
      <c r="DX101" s="3">
        <v>0.16652</v>
      </c>
      <c r="DY101" s="3">
        <v>2.173E-3</v>
      </c>
      <c r="DZ101" s="3">
        <v>3.2499999999999999E-4</v>
      </c>
      <c r="EA101" s="3">
        <v>0.56526500000000002</v>
      </c>
      <c r="EB101" s="3">
        <v>0.116117</v>
      </c>
      <c r="EC101" s="3">
        <v>3.7734999999999998E-2</v>
      </c>
      <c r="ED101" s="3">
        <v>6.8800000000000003E-4</v>
      </c>
      <c r="EE101" s="3">
        <v>2.0066000000000001E-2</v>
      </c>
      <c r="EF101" s="3">
        <v>3.8900000000000002E-4</v>
      </c>
    </row>
    <row r="102" spans="2:136" x14ac:dyDescent="0.25">
      <c r="B102" s="1" t="s">
        <v>181</v>
      </c>
      <c r="C102" s="3">
        <v>30</v>
      </c>
      <c r="D102" s="3">
        <v>40</v>
      </c>
      <c r="E102" s="3">
        <v>15</v>
      </c>
      <c r="F102" s="3">
        <v>10</v>
      </c>
      <c r="G102" s="3">
        <v>5</v>
      </c>
      <c r="H102" s="3">
        <v>878</v>
      </c>
      <c r="I102" s="3">
        <v>2</v>
      </c>
      <c r="J102" s="77">
        <v>3.7216200000000002</v>
      </c>
      <c r="K102" s="77">
        <v>2.8369399999999998</v>
      </c>
      <c r="L102" s="77">
        <v>7.8958399999999997</v>
      </c>
      <c r="M102" s="77">
        <v>20.938400000000001</v>
      </c>
      <c r="N102" s="77">
        <v>9.5645699999999998</v>
      </c>
      <c r="O102" s="77">
        <v>0.14088700000000001</v>
      </c>
      <c r="P102" s="77">
        <v>9.5169999999999994E-3</v>
      </c>
      <c r="Q102" s="77">
        <v>7.6233399999999998</v>
      </c>
      <c r="R102" s="77">
        <v>1.45197</v>
      </c>
      <c r="S102" s="77">
        <v>2.53321</v>
      </c>
      <c r="T102" s="77">
        <v>3.9560999999999999E-2</v>
      </c>
      <c r="U102" s="77">
        <v>0.41411700000000001</v>
      </c>
      <c r="V102" s="77">
        <v>1.8874999999999999E-2</v>
      </c>
      <c r="W102" s="77">
        <v>42.44</v>
      </c>
      <c r="X102" s="77">
        <v>99.628799999999998</v>
      </c>
      <c r="Y102" s="77"/>
      <c r="Z102" s="77">
        <v>5.0166599999999999</v>
      </c>
      <c r="AA102" s="77">
        <v>4.7045000000000003</v>
      </c>
      <c r="AB102" s="77">
        <v>14.919</v>
      </c>
      <c r="AC102" s="77">
        <v>44.794800000000002</v>
      </c>
      <c r="AD102" s="77">
        <v>12.3048</v>
      </c>
      <c r="AE102" s="77">
        <v>0.181918</v>
      </c>
      <c r="AF102" s="77">
        <v>1.2111E-2</v>
      </c>
      <c r="AG102" s="77">
        <v>10.666600000000001</v>
      </c>
      <c r="AH102" s="77">
        <v>1.7490300000000001</v>
      </c>
      <c r="AI102" s="77">
        <v>4.2255399999999996</v>
      </c>
      <c r="AJ102" s="77">
        <v>5.7820999999999997E-2</v>
      </c>
      <c r="AK102" s="77">
        <v>0.94891000000000003</v>
      </c>
      <c r="AL102" s="77">
        <v>4.7130999999999999E-2</v>
      </c>
      <c r="AM102" s="77">
        <v>0</v>
      </c>
      <c r="AN102" s="77">
        <v>99.628799999999998</v>
      </c>
      <c r="AO102" s="77"/>
      <c r="AP102" s="77">
        <v>2.1413000000000001E-2</v>
      </c>
      <c r="AQ102" s="77">
        <v>1.4317E-2</v>
      </c>
      <c r="AR102" s="77">
        <v>1.2893E-2</v>
      </c>
      <c r="AS102" s="77">
        <v>1.3435000000000001E-2</v>
      </c>
      <c r="AT102" s="77">
        <v>2.9148E-2</v>
      </c>
      <c r="AU102" s="77">
        <v>2.9734E-2</v>
      </c>
      <c r="AV102" s="77">
        <v>3.2013E-2</v>
      </c>
      <c r="AW102" s="77">
        <v>1.1985000000000001E-2</v>
      </c>
      <c r="AX102" s="77">
        <v>1.0912E-2</v>
      </c>
      <c r="AY102" s="77">
        <v>3.1773999999999997E-2</v>
      </c>
      <c r="AZ102" s="77">
        <v>4.9426999999999999E-2</v>
      </c>
      <c r="BA102" s="77">
        <v>2.3980999999999999E-2</v>
      </c>
      <c r="BB102" s="77">
        <v>1.6423E-2</v>
      </c>
      <c r="BC102" s="77">
        <v>2.8864000000000001E-2</v>
      </c>
      <c r="BD102" s="77">
        <v>2.3741999999999999E-2</v>
      </c>
      <c r="BE102" s="77">
        <v>2.4361000000000001E-2</v>
      </c>
      <c r="BF102" s="77">
        <v>2.8742E-2</v>
      </c>
      <c r="BG102" s="77">
        <v>3.7497999999999997E-2</v>
      </c>
      <c r="BH102" s="77">
        <v>3.8392999999999997E-2</v>
      </c>
      <c r="BI102" s="77">
        <v>4.0738000000000003E-2</v>
      </c>
      <c r="BJ102" s="77">
        <v>1.6768999999999999E-2</v>
      </c>
      <c r="BK102" s="77">
        <v>1.3145E-2</v>
      </c>
      <c r="BL102" s="77">
        <v>5.2999999999999999E-2</v>
      </c>
      <c r="BM102" s="77">
        <v>7.2242000000000001E-2</v>
      </c>
      <c r="BN102" s="77">
        <v>5.4949999999999999E-2</v>
      </c>
      <c r="BO102" s="77">
        <v>4.1008999999999997E-2</v>
      </c>
      <c r="BP102" s="77"/>
      <c r="BQ102" s="77">
        <v>1.66889</v>
      </c>
      <c r="BR102" s="77">
        <v>1.2935000000000001</v>
      </c>
      <c r="BS102" s="77">
        <v>0.62831499999999996</v>
      </c>
      <c r="BT102" s="77">
        <v>0.363566</v>
      </c>
      <c r="BU102" s="77">
        <v>0.87529100000000004</v>
      </c>
      <c r="BV102" s="77">
        <v>12.687099999999999</v>
      </c>
      <c r="BW102" s="77">
        <v>160.654</v>
      </c>
      <c r="BX102" s="77">
        <v>0.51683900000000005</v>
      </c>
      <c r="BY102" s="77">
        <v>1.31433</v>
      </c>
      <c r="BZ102" s="77">
        <v>2.5789900000000001</v>
      </c>
      <c r="CA102" s="77">
        <v>66.162999999999997</v>
      </c>
      <c r="CB102" s="77">
        <v>6.3678100000000004</v>
      </c>
      <c r="CC102" s="77">
        <v>45.159399999999998</v>
      </c>
      <c r="CE102" s="3">
        <v>20</v>
      </c>
      <c r="CF102" s="3">
        <v>20</v>
      </c>
      <c r="CG102" s="3">
        <v>20</v>
      </c>
      <c r="CH102" s="3">
        <v>20</v>
      </c>
      <c r="CI102" s="3">
        <v>20</v>
      </c>
      <c r="CJ102" s="3">
        <v>20</v>
      </c>
      <c r="CK102" s="3">
        <v>20</v>
      </c>
      <c r="CL102" s="3">
        <v>20</v>
      </c>
      <c r="CM102" s="3">
        <v>20</v>
      </c>
      <c r="CN102" s="3">
        <v>20</v>
      </c>
      <c r="CO102" s="3">
        <v>20</v>
      </c>
      <c r="CP102" s="3">
        <v>20</v>
      </c>
      <c r="CQ102" s="3">
        <v>20</v>
      </c>
      <c r="CS102" s="3">
        <v>10</v>
      </c>
      <c r="CT102" s="3">
        <v>10</v>
      </c>
      <c r="CU102" s="3">
        <v>10</v>
      </c>
      <c r="CV102" s="3">
        <v>10</v>
      </c>
      <c r="CW102" s="3">
        <v>10</v>
      </c>
      <c r="CX102" s="3">
        <v>10</v>
      </c>
      <c r="CY102" s="3">
        <v>10</v>
      </c>
      <c r="CZ102" s="3">
        <v>10</v>
      </c>
      <c r="DA102" s="3">
        <v>10</v>
      </c>
      <c r="DB102" s="3">
        <v>10</v>
      </c>
      <c r="DC102" s="3">
        <v>10</v>
      </c>
      <c r="DD102" s="3">
        <v>10</v>
      </c>
      <c r="DE102" s="3">
        <v>10</v>
      </c>
      <c r="DF102" s="3">
        <v>10</v>
      </c>
      <c r="DG102" s="3">
        <v>10</v>
      </c>
      <c r="DH102" s="3">
        <v>10</v>
      </c>
      <c r="DI102" s="3">
        <v>10</v>
      </c>
      <c r="DJ102" s="3">
        <v>10</v>
      </c>
      <c r="DK102" s="3">
        <v>10</v>
      </c>
      <c r="DL102" s="3">
        <v>10</v>
      </c>
      <c r="DM102" s="3">
        <v>10</v>
      </c>
      <c r="DN102" s="3">
        <v>10</v>
      </c>
      <c r="DO102" s="3">
        <v>10</v>
      </c>
      <c r="DP102" s="3">
        <v>10</v>
      </c>
      <c r="DQ102" s="3">
        <v>10</v>
      </c>
      <c r="DR102" s="3">
        <v>10</v>
      </c>
      <c r="DT102" s="3">
        <v>0.27299499999999999</v>
      </c>
      <c r="DU102" s="3">
        <v>6.9422999999999999E-2</v>
      </c>
      <c r="DV102" s="3">
        <v>0.56047199999999997</v>
      </c>
      <c r="DW102" s="3">
        <v>1.0379799999999999</v>
      </c>
      <c r="DX102" s="3">
        <v>0.16266900000000001</v>
      </c>
      <c r="DY102" s="3">
        <v>2.3990000000000001E-3</v>
      </c>
      <c r="DZ102" s="3">
        <v>1.08E-4</v>
      </c>
      <c r="EA102" s="3">
        <v>0.56865500000000002</v>
      </c>
      <c r="EB102" s="3">
        <v>0.116247</v>
      </c>
      <c r="EC102" s="3">
        <v>3.9168000000000001E-2</v>
      </c>
      <c r="ED102" s="3">
        <v>5.4000000000000001E-4</v>
      </c>
      <c r="EE102" s="3">
        <v>1.9238000000000002E-2</v>
      </c>
      <c r="EF102" s="3">
        <v>3.0400000000000002E-4</v>
      </c>
    </row>
    <row r="103" spans="2:136" x14ac:dyDescent="0.25">
      <c r="B103" s="1" t="s">
        <v>181</v>
      </c>
      <c r="C103" s="3">
        <v>35</v>
      </c>
      <c r="D103" s="3">
        <v>40</v>
      </c>
      <c r="E103" s="3">
        <v>15</v>
      </c>
      <c r="F103" s="3">
        <v>10</v>
      </c>
      <c r="G103" s="3">
        <v>5</v>
      </c>
      <c r="H103" s="3">
        <v>893</v>
      </c>
      <c r="I103" s="3">
        <v>1</v>
      </c>
      <c r="J103" s="77">
        <v>3.5563899999999999</v>
      </c>
      <c r="K103" s="77">
        <v>2.7860499999999999</v>
      </c>
      <c r="L103" s="77">
        <v>7.8239999999999998</v>
      </c>
      <c r="M103" s="77">
        <v>20.8964</v>
      </c>
      <c r="N103" s="77">
        <v>9.7514199999999995</v>
      </c>
      <c r="O103" s="77">
        <v>0.113758</v>
      </c>
      <c r="P103" s="77">
        <v>4.4419999999999998E-3</v>
      </c>
      <c r="Q103" s="77">
        <v>7.6167499999999997</v>
      </c>
      <c r="R103" s="77">
        <v>1.43885</v>
      </c>
      <c r="S103" s="77">
        <v>2.39595</v>
      </c>
      <c r="T103" s="77">
        <v>2.8750999999999999E-2</v>
      </c>
      <c r="U103" s="77">
        <v>0.37315599999999999</v>
      </c>
      <c r="V103" s="77">
        <v>3.1205E-2</v>
      </c>
      <c r="W103" s="77">
        <v>42.1449</v>
      </c>
      <c r="X103" s="77">
        <v>98.962000000000003</v>
      </c>
      <c r="Y103" s="77"/>
      <c r="Z103" s="77">
        <v>4.7939299999999996</v>
      </c>
      <c r="AA103" s="77">
        <v>4.6201100000000004</v>
      </c>
      <c r="AB103" s="77">
        <v>14.783300000000001</v>
      </c>
      <c r="AC103" s="77">
        <v>44.704799999999999</v>
      </c>
      <c r="AD103" s="77">
        <v>12.545199999999999</v>
      </c>
      <c r="AE103" s="77">
        <v>0.14688899999999999</v>
      </c>
      <c r="AF103" s="77">
        <v>5.6519999999999999E-3</v>
      </c>
      <c r="AG103" s="77">
        <v>10.657400000000001</v>
      </c>
      <c r="AH103" s="77">
        <v>1.73322</v>
      </c>
      <c r="AI103" s="77">
        <v>3.9965899999999999</v>
      </c>
      <c r="AJ103" s="77">
        <v>4.2021000000000003E-2</v>
      </c>
      <c r="AK103" s="77">
        <v>0.85505200000000003</v>
      </c>
      <c r="AL103" s="77">
        <v>7.7919000000000002E-2</v>
      </c>
      <c r="AM103" s="77">
        <v>7.9999999999999996E-6</v>
      </c>
      <c r="AN103" s="77">
        <v>98.962000000000003</v>
      </c>
      <c r="AO103" s="77"/>
      <c r="AP103" s="77">
        <v>2.4754999999999999E-2</v>
      </c>
      <c r="AQ103" s="77">
        <v>1.4555999999999999E-2</v>
      </c>
      <c r="AR103" s="77">
        <v>1.3471E-2</v>
      </c>
      <c r="AS103" s="77">
        <v>1.3915E-2</v>
      </c>
      <c r="AT103" s="77">
        <v>2.8570000000000002E-2</v>
      </c>
      <c r="AU103" s="77">
        <v>3.0533999999999999E-2</v>
      </c>
      <c r="AV103" s="77">
        <v>3.1621000000000003E-2</v>
      </c>
      <c r="AW103" s="77">
        <v>1.1379999999999999E-2</v>
      </c>
      <c r="AX103" s="77">
        <v>1.064E-2</v>
      </c>
      <c r="AY103" s="77">
        <v>3.5463000000000001E-2</v>
      </c>
      <c r="AZ103" s="77">
        <v>4.9388000000000001E-2</v>
      </c>
      <c r="BA103" s="77">
        <v>2.3278E-2</v>
      </c>
      <c r="BB103" s="77">
        <v>1.3968E-2</v>
      </c>
      <c r="BC103" s="77">
        <v>3.3369999999999997E-2</v>
      </c>
      <c r="BD103" s="77">
        <v>2.4138E-2</v>
      </c>
      <c r="BE103" s="77">
        <v>2.5453E-2</v>
      </c>
      <c r="BF103" s="77">
        <v>2.9767999999999999E-2</v>
      </c>
      <c r="BG103" s="77">
        <v>3.6755000000000003E-2</v>
      </c>
      <c r="BH103" s="77">
        <v>3.9426999999999997E-2</v>
      </c>
      <c r="BI103" s="77">
        <v>4.0238000000000003E-2</v>
      </c>
      <c r="BJ103" s="77">
        <v>1.5921999999999999E-2</v>
      </c>
      <c r="BK103" s="77">
        <v>1.2817E-2</v>
      </c>
      <c r="BL103" s="77">
        <v>5.9154999999999999E-2</v>
      </c>
      <c r="BM103" s="77">
        <v>7.2183999999999998E-2</v>
      </c>
      <c r="BN103" s="77">
        <v>5.3338999999999998E-2</v>
      </c>
      <c r="BO103" s="77">
        <v>3.4876999999999998E-2</v>
      </c>
      <c r="BP103" s="77"/>
      <c r="BQ103" s="77">
        <v>1.7185900000000001</v>
      </c>
      <c r="BR103" s="77">
        <v>1.3066899999999999</v>
      </c>
      <c r="BS103" s="77">
        <v>0.63175400000000004</v>
      </c>
      <c r="BT103" s="77">
        <v>0.36399199999999998</v>
      </c>
      <c r="BU103" s="77">
        <v>0.86643800000000004</v>
      </c>
      <c r="BV103" s="77">
        <v>15.390700000000001</v>
      </c>
      <c r="BW103" s="77">
        <v>337.7</v>
      </c>
      <c r="BX103" s="77">
        <v>0.51675099999999996</v>
      </c>
      <c r="BY103" s="77">
        <v>1.3185100000000001</v>
      </c>
      <c r="BZ103" s="77">
        <v>2.6739299999999999</v>
      </c>
      <c r="CA103" s="77">
        <v>88.355999999999995</v>
      </c>
      <c r="CB103" s="77">
        <v>6.7379800000000003</v>
      </c>
      <c r="CC103" s="77">
        <v>25.713899999999999</v>
      </c>
      <c r="CE103" s="3">
        <v>20</v>
      </c>
      <c r="CF103" s="3">
        <v>20</v>
      </c>
      <c r="CG103" s="3">
        <v>20</v>
      </c>
      <c r="CH103" s="3">
        <v>20</v>
      </c>
      <c r="CI103" s="3">
        <v>20</v>
      </c>
      <c r="CJ103" s="3">
        <v>20</v>
      </c>
      <c r="CK103" s="3">
        <v>20</v>
      </c>
      <c r="CL103" s="3">
        <v>20</v>
      </c>
      <c r="CM103" s="3">
        <v>20</v>
      </c>
      <c r="CN103" s="3">
        <v>20</v>
      </c>
      <c r="CO103" s="3">
        <v>20</v>
      </c>
      <c r="CP103" s="3">
        <v>20</v>
      </c>
      <c r="CQ103" s="3">
        <v>20</v>
      </c>
      <c r="CS103" s="3">
        <v>10</v>
      </c>
      <c r="CT103" s="3">
        <v>10</v>
      </c>
      <c r="CU103" s="3">
        <v>10</v>
      </c>
      <c r="CV103" s="3">
        <v>10</v>
      </c>
      <c r="CW103" s="3">
        <v>10</v>
      </c>
      <c r="CX103" s="3">
        <v>10</v>
      </c>
      <c r="CY103" s="3">
        <v>10</v>
      </c>
      <c r="CZ103" s="3">
        <v>10</v>
      </c>
      <c r="DA103" s="3">
        <v>10</v>
      </c>
      <c r="DB103" s="3">
        <v>10</v>
      </c>
      <c r="DC103" s="3">
        <v>10</v>
      </c>
      <c r="DD103" s="3">
        <v>10</v>
      </c>
      <c r="DE103" s="3">
        <v>10</v>
      </c>
      <c r="DF103" s="3">
        <v>10</v>
      </c>
      <c r="DG103" s="3">
        <v>10</v>
      </c>
      <c r="DH103" s="3">
        <v>10</v>
      </c>
      <c r="DI103" s="3">
        <v>10</v>
      </c>
      <c r="DJ103" s="3">
        <v>10</v>
      </c>
      <c r="DK103" s="3">
        <v>10</v>
      </c>
      <c r="DL103" s="3">
        <v>10</v>
      </c>
      <c r="DM103" s="3">
        <v>10</v>
      </c>
      <c r="DN103" s="3">
        <v>10</v>
      </c>
      <c r="DO103" s="3">
        <v>10</v>
      </c>
      <c r="DP103" s="3">
        <v>10</v>
      </c>
      <c r="DQ103" s="3">
        <v>10</v>
      </c>
      <c r="DR103" s="3">
        <v>10</v>
      </c>
      <c r="DT103" s="3">
        <v>0.26028000000000001</v>
      </c>
      <c r="DU103" s="3">
        <v>6.8171999999999996E-2</v>
      </c>
      <c r="DV103" s="3">
        <v>0.55553799999999998</v>
      </c>
      <c r="DW103" s="3">
        <v>1.0362199999999999</v>
      </c>
      <c r="DX103" s="3">
        <v>0.165876</v>
      </c>
      <c r="DY103" s="3">
        <v>1.9380000000000001E-3</v>
      </c>
      <c r="DZ103" s="3">
        <v>5.1E-5</v>
      </c>
      <c r="EA103" s="3">
        <v>0.56812700000000005</v>
      </c>
      <c r="EB103" s="3">
        <v>0.115204</v>
      </c>
      <c r="EC103" s="3">
        <v>3.7053999999999997E-2</v>
      </c>
      <c r="ED103" s="3">
        <v>3.9300000000000001E-4</v>
      </c>
      <c r="EE103" s="3">
        <v>1.7330000000000002E-2</v>
      </c>
      <c r="EF103" s="3">
        <v>5.0299999999999997E-4</v>
      </c>
    </row>
    <row r="104" spans="2:136" x14ac:dyDescent="0.25">
      <c r="B104" s="1" t="s">
        <v>181</v>
      </c>
      <c r="C104" s="3">
        <v>35</v>
      </c>
      <c r="D104" s="3">
        <v>40</v>
      </c>
      <c r="E104" s="3">
        <v>15</v>
      </c>
      <c r="F104" s="3">
        <v>10</v>
      </c>
      <c r="G104" s="3">
        <v>5</v>
      </c>
      <c r="H104" s="3">
        <v>894</v>
      </c>
      <c r="I104" s="3">
        <v>2</v>
      </c>
      <c r="J104" s="77">
        <v>3.6141399999999999</v>
      </c>
      <c r="K104" s="77">
        <v>2.74383</v>
      </c>
      <c r="L104" s="77">
        <v>7.84415</v>
      </c>
      <c r="M104" s="77">
        <v>20.9194</v>
      </c>
      <c r="N104" s="77">
        <v>9.5731300000000008</v>
      </c>
      <c r="O104" s="77">
        <v>0.19356200000000001</v>
      </c>
      <c r="P104" s="77">
        <v>0</v>
      </c>
      <c r="Q104" s="77">
        <v>7.6981599999999997</v>
      </c>
      <c r="R104" s="77">
        <v>1.4317599999999999</v>
      </c>
      <c r="S104" s="77">
        <v>2.60534</v>
      </c>
      <c r="T104" s="77">
        <v>-1.438E-2</v>
      </c>
      <c r="U104" s="77">
        <v>0.41270499999999999</v>
      </c>
      <c r="V104" s="77">
        <v>1.8006000000000001E-2</v>
      </c>
      <c r="W104" s="77">
        <v>42.334699999999998</v>
      </c>
      <c r="X104" s="77">
        <v>99.374600000000001</v>
      </c>
      <c r="Y104" s="77"/>
      <c r="Z104" s="77">
        <v>4.8717800000000002</v>
      </c>
      <c r="AA104" s="77">
        <v>4.5500999999999996</v>
      </c>
      <c r="AB104" s="77">
        <v>14.821400000000001</v>
      </c>
      <c r="AC104" s="77">
        <v>44.754100000000001</v>
      </c>
      <c r="AD104" s="77">
        <v>12.315799999999999</v>
      </c>
      <c r="AE104" s="77">
        <v>0.24993399999999999</v>
      </c>
      <c r="AF104" s="77">
        <v>0</v>
      </c>
      <c r="AG104" s="77">
        <v>10.7713</v>
      </c>
      <c r="AH104" s="77">
        <v>1.7246900000000001</v>
      </c>
      <c r="AI104" s="77">
        <v>4.3458699999999997</v>
      </c>
      <c r="AJ104" s="77">
        <v>-2.1010000000000001E-2</v>
      </c>
      <c r="AK104" s="77">
        <v>0.94567400000000001</v>
      </c>
      <c r="AL104" s="77">
        <v>4.4962000000000002E-2</v>
      </c>
      <c r="AM104" s="77">
        <v>3.9999999999999998E-6</v>
      </c>
      <c r="AN104" s="77">
        <v>99.374600000000001</v>
      </c>
      <c r="AO104" s="77"/>
      <c r="AP104" s="77">
        <v>2.1663000000000002E-2</v>
      </c>
      <c r="AQ104" s="77">
        <v>1.6140000000000002E-2</v>
      </c>
      <c r="AR104" s="77">
        <v>1.3580999999999999E-2</v>
      </c>
      <c r="AS104" s="77">
        <v>1.2984000000000001E-2</v>
      </c>
      <c r="AT104" s="77">
        <v>2.8951999999999999E-2</v>
      </c>
      <c r="AU104" s="77">
        <v>2.8055E-2</v>
      </c>
      <c r="AV104" s="77">
        <v>3.2640000000000002E-2</v>
      </c>
      <c r="AW104" s="77">
        <v>1.1795E-2</v>
      </c>
      <c r="AX104" s="77">
        <v>1.1361E-2</v>
      </c>
      <c r="AY104" s="77">
        <v>3.1206000000000001E-2</v>
      </c>
      <c r="AZ104" s="77">
        <v>5.9055999999999997E-2</v>
      </c>
      <c r="BA104" s="77">
        <v>2.2147E-2</v>
      </c>
      <c r="BB104" s="77">
        <v>1.6705999999999999E-2</v>
      </c>
      <c r="BC104" s="77">
        <v>2.9201000000000001E-2</v>
      </c>
      <c r="BD104" s="77">
        <v>2.6765000000000001E-2</v>
      </c>
      <c r="BE104" s="77">
        <v>2.5659999999999999E-2</v>
      </c>
      <c r="BF104" s="77">
        <v>2.7778000000000001E-2</v>
      </c>
      <c r="BG104" s="77">
        <v>3.7246000000000001E-2</v>
      </c>
      <c r="BH104" s="77">
        <v>3.6226000000000001E-2</v>
      </c>
      <c r="BI104" s="77">
        <v>4.1535999999999997E-2</v>
      </c>
      <c r="BJ104" s="77">
        <v>1.6504000000000001E-2</v>
      </c>
      <c r="BK104" s="77">
        <v>1.3686E-2</v>
      </c>
      <c r="BL104" s="77">
        <v>5.2053000000000002E-2</v>
      </c>
      <c r="BM104" s="77">
        <v>8.6315000000000003E-2</v>
      </c>
      <c r="BN104" s="77">
        <v>5.0748000000000001E-2</v>
      </c>
      <c r="BO104" s="77">
        <v>4.1716000000000003E-2</v>
      </c>
      <c r="BP104" s="77"/>
      <c r="BQ104" s="77">
        <v>1.69672</v>
      </c>
      <c r="BR104" s="77">
        <v>1.3225800000000001</v>
      </c>
      <c r="BS104" s="77">
        <v>0.63089200000000001</v>
      </c>
      <c r="BT104" s="77">
        <v>0.36354500000000001</v>
      </c>
      <c r="BU104" s="77">
        <v>0.87511799999999995</v>
      </c>
      <c r="BV104" s="77">
        <v>9.5824300000000004</v>
      </c>
      <c r="BW104" s="4">
        <v>-15894180</v>
      </c>
      <c r="BX104" s="77">
        <v>0.51426099999999997</v>
      </c>
      <c r="BY104" s="77">
        <v>1.3283100000000001</v>
      </c>
      <c r="BZ104" s="77">
        <v>2.5394800000000002</v>
      </c>
      <c r="CA104" s="77">
        <v>-187.05</v>
      </c>
      <c r="CB104" s="77">
        <v>6.2937500000000002</v>
      </c>
      <c r="CC104" s="77">
        <v>47.823999999999998</v>
      </c>
      <c r="CE104" s="3">
        <v>20</v>
      </c>
      <c r="CF104" s="3">
        <v>20</v>
      </c>
      <c r="CG104" s="3">
        <v>20</v>
      </c>
      <c r="CH104" s="3">
        <v>20</v>
      </c>
      <c r="CI104" s="3">
        <v>20</v>
      </c>
      <c r="CJ104" s="3">
        <v>20</v>
      </c>
      <c r="CK104" s="3">
        <v>20</v>
      </c>
      <c r="CL104" s="3">
        <v>20</v>
      </c>
      <c r="CM104" s="3">
        <v>20</v>
      </c>
      <c r="CN104" s="3">
        <v>20</v>
      </c>
      <c r="CO104" s="3">
        <v>20</v>
      </c>
      <c r="CP104" s="3">
        <v>20</v>
      </c>
      <c r="CQ104" s="3">
        <v>20</v>
      </c>
      <c r="CS104" s="3">
        <v>10</v>
      </c>
      <c r="CT104" s="3">
        <v>10</v>
      </c>
      <c r="CU104" s="3">
        <v>10</v>
      </c>
      <c r="CV104" s="3">
        <v>10</v>
      </c>
      <c r="CW104" s="3">
        <v>10</v>
      </c>
      <c r="CX104" s="3">
        <v>10</v>
      </c>
      <c r="CY104" s="3">
        <v>10</v>
      </c>
      <c r="CZ104" s="3">
        <v>10</v>
      </c>
      <c r="DA104" s="3">
        <v>10</v>
      </c>
      <c r="DB104" s="3">
        <v>10</v>
      </c>
      <c r="DC104" s="3">
        <v>10</v>
      </c>
      <c r="DD104" s="3">
        <v>10</v>
      </c>
      <c r="DE104" s="3">
        <v>10</v>
      </c>
      <c r="DF104" s="3">
        <v>10</v>
      </c>
      <c r="DG104" s="3">
        <v>10</v>
      </c>
      <c r="DH104" s="3">
        <v>10</v>
      </c>
      <c r="DI104" s="3">
        <v>10</v>
      </c>
      <c r="DJ104" s="3">
        <v>10</v>
      </c>
      <c r="DK104" s="3">
        <v>10</v>
      </c>
      <c r="DL104" s="3">
        <v>10</v>
      </c>
      <c r="DM104" s="3">
        <v>10</v>
      </c>
      <c r="DN104" s="3">
        <v>10</v>
      </c>
      <c r="DO104" s="3">
        <v>10</v>
      </c>
      <c r="DP104" s="3">
        <v>10</v>
      </c>
      <c r="DQ104" s="3">
        <v>10</v>
      </c>
      <c r="DR104" s="3">
        <v>10</v>
      </c>
      <c r="DT104" s="3">
        <v>0.26469399999999998</v>
      </c>
      <c r="DU104" s="3">
        <v>6.7143999999999995E-2</v>
      </c>
      <c r="DV104" s="3">
        <v>0.55730800000000003</v>
      </c>
      <c r="DW104" s="3">
        <v>1.03796</v>
      </c>
      <c r="DX104" s="3">
        <v>0.162828</v>
      </c>
      <c r="DY104" s="3">
        <v>3.2959999999999999E-3</v>
      </c>
      <c r="DZ104" s="3">
        <v>0</v>
      </c>
      <c r="EA104" s="3">
        <v>0.57444700000000004</v>
      </c>
      <c r="EB104" s="3">
        <v>0.114692</v>
      </c>
      <c r="EC104" s="3">
        <v>4.0284E-2</v>
      </c>
      <c r="ED104" s="3">
        <v>-2.0000000000000001E-4</v>
      </c>
      <c r="EE104" s="3">
        <v>1.9181E-2</v>
      </c>
      <c r="EF104" s="3">
        <v>2.9100000000000003E-4</v>
      </c>
    </row>
    <row r="105" spans="2:136" x14ac:dyDescent="0.25">
      <c r="B105" s="1" t="s">
        <v>181</v>
      </c>
      <c r="C105" s="3">
        <v>35</v>
      </c>
      <c r="D105" s="3">
        <v>40</v>
      </c>
      <c r="E105" s="3">
        <v>15</v>
      </c>
      <c r="F105" s="3">
        <v>10</v>
      </c>
      <c r="G105" s="3">
        <v>5</v>
      </c>
      <c r="H105" s="3">
        <v>895</v>
      </c>
      <c r="I105" s="3">
        <v>3</v>
      </c>
      <c r="J105" s="77">
        <v>3.60216</v>
      </c>
      <c r="K105" s="77">
        <v>2.7763800000000001</v>
      </c>
      <c r="L105" s="77">
        <v>7.8482399999999997</v>
      </c>
      <c r="M105" s="77">
        <v>20.7668</v>
      </c>
      <c r="N105" s="77">
        <v>9.7034300000000009</v>
      </c>
      <c r="O105" s="77">
        <v>0.15532199999999999</v>
      </c>
      <c r="P105" s="77">
        <v>-8.2500000000000004E-3</v>
      </c>
      <c r="Q105" s="77">
        <v>7.6294199999999996</v>
      </c>
      <c r="R105" s="77">
        <v>1.4655199999999999</v>
      </c>
      <c r="S105" s="77">
        <v>2.4449000000000001</v>
      </c>
      <c r="T105" s="77">
        <v>-7.1900000000000002E-3</v>
      </c>
      <c r="U105" s="77">
        <v>0.36913499999999999</v>
      </c>
      <c r="V105" s="77">
        <v>2.7359999999999999E-2</v>
      </c>
      <c r="W105" s="77">
        <v>42.039000000000001</v>
      </c>
      <c r="X105" s="77">
        <v>98.812200000000004</v>
      </c>
      <c r="Y105" s="77"/>
      <c r="Z105" s="77">
        <v>4.8556299999999997</v>
      </c>
      <c r="AA105" s="77">
        <v>4.6040700000000001</v>
      </c>
      <c r="AB105" s="77">
        <v>14.8291</v>
      </c>
      <c r="AC105" s="77">
        <v>44.427599999999998</v>
      </c>
      <c r="AD105" s="77">
        <v>12.4834</v>
      </c>
      <c r="AE105" s="77">
        <v>0.20055700000000001</v>
      </c>
      <c r="AF105" s="77">
        <v>-1.0500000000000001E-2</v>
      </c>
      <c r="AG105" s="77">
        <v>10.6751</v>
      </c>
      <c r="AH105" s="77">
        <v>1.76536</v>
      </c>
      <c r="AI105" s="77">
        <v>4.0782299999999996</v>
      </c>
      <c r="AJ105" s="77">
        <v>-1.0500000000000001E-2</v>
      </c>
      <c r="AK105" s="77">
        <v>0.84583699999999995</v>
      </c>
      <c r="AL105" s="77">
        <v>6.8318000000000004E-2</v>
      </c>
      <c r="AM105" s="77">
        <v>7.9999999999999996E-6</v>
      </c>
      <c r="AN105" s="77">
        <v>98.812200000000004</v>
      </c>
      <c r="AO105" s="77"/>
      <c r="AP105" s="77">
        <v>2.2522E-2</v>
      </c>
      <c r="AQ105" s="77">
        <v>1.405E-2</v>
      </c>
      <c r="AR105" s="77">
        <v>1.3278999999999999E-2</v>
      </c>
      <c r="AS105" s="77">
        <v>1.3447000000000001E-2</v>
      </c>
      <c r="AT105" s="77">
        <v>2.8542000000000001E-2</v>
      </c>
      <c r="AU105" s="77">
        <v>2.7917999999999998E-2</v>
      </c>
      <c r="AV105" s="77">
        <v>2.9995999999999998E-2</v>
      </c>
      <c r="AW105" s="77">
        <v>1.1309E-2</v>
      </c>
      <c r="AX105" s="77">
        <v>1.1261999999999999E-2</v>
      </c>
      <c r="AY105" s="77">
        <v>3.3627999999999998E-2</v>
      </c>
      <c r="AZ105" s="77">
        <v>6.1017000000000002E-2</v>
      </c>
      <c r="BA105" s="77">
        <v>2.5377E-2</v>
      </c>
      <c r="BB105" s="77">
        <v>1.4508E-2</v>
      </c>
      <c r="BC105" s="77">
        <v>3.0358E-2</v>
      </c>
      <c r="BD105" s="77">
        <v>2.3300000000000001E-2</v>
      </c>
      <c r="BE105" s="77">
        <v>2.5090000000000001E-2</v>
      </c>
      <c r="BF105" s="77">
        <v>2.8767999999999998E-2</v>
      </c>
      <c r="BG105" s="77">
        <v>3.6719000000000002E-2</v>
      </c>
      <c r="BH105" s="77">
        <v>3.6048999999999998E-2</v>
      </c>
      <c r="BI105" s="77">
        <v>3.8170999999999997E-2</v>
      </c>
      <c r="BJ105" s="77">
        <v>1.5823E-2</v>
      </c>
      <c r="BK105" s="77">
        <v>1.3566999999999999E-2</v>
      </c>
      <c r="BL105" s="77">
        <v>5.6093999999999998E-2</v>
      </c>
      <c r="BM105" s="77">
        <v>8.9180999999999996E-2</v>
      </c>
      <c r="BN105" s="77">
        <v>5.815E-2</v>
      </c>
      <c r="BO105" s="77">
        <v>3.6227000000000002E-2</v>
      </c>
      <c r="BP105" s="77"/>
      <c r="BQ105" s="77">
        <v>1.7025699999999999</v>
      </c>
      <c r="BR105" s="77">
        <v>1.3083100000000001</v>
      </c>
      <c r="BS105" s="77">
        <v>0.63100500000000004</v>
      </c>
      <c r="BT105" s="77">
        <v>0.365284</v>
      </c>
      <c r="BU105" s="77">
        <v>0.86904700000000001</v>
      </c>
      <c r="BV105" s="77">
        <v>11.3172</v>
      </c>
      <c r="BW105" s="77">
        <v>-169.06</v>
      </c>
      <c r="BX105" s="77">
        <v>0.51648300000000003</v>
      </c>
      <c r="BY105" s="77">
        <v>1.3114300000000001</v>
      </c>
      <c r="BZ105" s="77">
        <v>2.6375700000000002</v>
      </c>
      <c r="CA105" s="77">
        <v>-393.93</v>
      </c>
      <c r="CB105" s="77">
        <v>6.9049699999999996</v>
      </c>
      <c r="CC105" s="77">
        <v>29.5181</v>
      </c>
      <c r="CE105" s="3">
        <v>20</v>
      </c>
      <c r="CF105" s="3">
        <v>20</v>
      </c>
      <c r="CG105" s="3">
        <v>20</v>
      </c>
      <c r="CH105" s="3">
        <v>20</v>
      </c>
      <c r="CI105" s="3">
        <v>20</v>
      </c>
      <c r="CJ105" s="3">
        <v>20</v>
      </c>
      <c r="CK105" s="3">
        <v>20</v>
      </c>
      <c r="CL105" s="3">
        <v>20</v>
      </c>
      <c r="CM105" s="3">
        <v>20</v>
      </c>
      <c r="CN105" s="3">
        <v>20</v>
      </c>
      <c r="CO105" s="3">
        <v>20</v>
      </c>
      <c r="CP105" s="3">
        <v>20</v>
      </c>
      <c r="CQ105" s="3">
        <v>20</v>
      </c>
      <c r="CS105" s="3">
        <v>10</v>
      </c>
      <c r="CT105" s="3">
        <v>10</v>
      </c>
      <c r="CU105" s="3">
        <v>10</v>
      </c>
      <c r="CV105" s="3">
        <v>10</v>
      </c>
      <c r="CW105" s="3">
        <v>10</v>
      </c>
      <c r="CX105" s="3">
        <v>10</v>
      </c>
      <c r="CY105" s="3">
        <v>10</v>
      </c>
      <c r="CZ105" s="3">
        <v>10</v>
      </c>
      <c r="DA105" s="3">
        <v>10</v>
      </c>
      <c r="DB105" s="3">
        <v>10</v>
      </c>
      <c r="DC105" s="3">
        <v>10</v>
      </c>
      <c r="DD105" s="3">
        <v>10</v>
      </c>
      <c r="DE105" s="3">
        <v>10</v>
      </c>
      <c r="DF105" s="3">
        <v>10</v>
      </c>
      <c r="DG105" s="3">
        <v>10</v>
      </c>
      <c r="DH105" s="3">
        <v>10</v>
      </c>
      <c r="DI105" s="3">
        <v>10</v>
      </c>
      <c r="DJ105" s="3">
        <v>10</v>
      </c>
      <c r="DK105" s="3">
        <v>10</v>
      </c>
      <c r="DL105" s="3">
        <v>10</v>
      </c>
      <c r="DM105" s="3">
        <v>10</v>
      </c>
      <c r="DN105" s="3">
        <v>10</v>
      </c>
      <c r="DO105" s="3">
        <v>10</v>
      </c>
      <c r="DP105" s="3">
        <v>10</v>
      </c>
      <c r="DQ105" s="3">
        <v>10</v>
      </c>
      <c r="DR105" s="3">
        <v>10</v>
      </c>
      <c r="DT105" s="3">
        <v>0.26370100000000002</v>
      </c>
      <c r="DU105" s="3">
        <v>6.7910999999999999E-2</v>
      </c>
      <c r="DV105" s="3">
        <v>0.55713199999999996</v>
      </c>
      <c r="DW105" s="3">
        <v>1.0294399999999999</v>
      </c>
      <c r="DX105" s="3">
        <v>0.16506499999999999</v>
      </c>
      <c r="DY105" s="3">
        <v>2.6450000000000002E-3</v>
      </c>
      <c r="DZ105" s="3">
        <v>-9.0000000000000006E-5</v>
      </c>
      <c r="EA105" s="3">
        <v>0.56915899999999997</v>
      </c>
      <c r="EB105" s="3">
        <v>0.11737499999999999</v>
      </c>
      <c r="EC105" s="3">
        <v>3.7810000000000003E-2</v>
      </c>
      <c r="ED105" s="3">
        <v>-1E-4</v>
      </c>
      <c r="EE105" s="3">
        <v>1.7149999999999999E-2</v>
      </c>
      <c r="EF105" s="3">
        <v>4.4099999999999999E-4</v>
      </c>
    </row>
    <row r="106" spans="2:136" x14ac:dyDescent="0.25">
      <c r="B106" s="1" t="s">
        <v>181</v>
      </c>
      <c r="C106" s="3">
        <v>39</v>
      </c>
      <c r="D106" s="3">
        <v>40</v>
      </c>
      <c r="E106" s="3">
        <v>15</v>
      </c>
      <c r="F106" s="3">
        <v>10</v>
      </c>
      <c r="G106" s="3">
        <v>5</v>
      </c>
      <c r="H106" s="3">
        <v>915</v>
      </c>
      <c r="I106" s="3">
        <v>1</v>
      </c>
      <c r="J106" s="77">
        <v>3.4489000000000001</v>
      </c>
      <c r="K106" s="77">
        <v>2.7538800000000001</v>
      </c>
      <c r="L106" s="77">
        <v>7.6859099999999998</v>
      </c>
      <c r="M106" s="77">
        <v>20.8245</v>
      </c>
      <c r="N106" s="77">
        <v>9.6296099999999996</v>
      </c>
      <c r="O106" s="77">
        <v>0.145069</v>
      </c>
      <c r="P106" s="77">
        <v>-8.8999999999999999E-3</v>
      </c>
      <c r="Q106" s="77">
        <v>7.71197</v>
      </c>
      <c r="R106" s="77">
        <v>1.41753</v>
      </c>
      <c r="S106" s="77">
        <v>2.4448300000000001</v>
      </c>
      <c r="T106" s="77">
        <v>1.8002000000000001E-2</v>
      </c>
      <c r="U106" s="77">
        <v>0.40244000000000002</v>
      </c>
      <c r="V106" s="77">
        <v>1.3601E-2</v>
      </c>
      <c r="W106" s="77">
        <v>41.924999999999997</v>
      </c>
      <c r="X106" s="77">
        <v>98.412400000000005</v>
      </c>
      <c r="Y106" s="77"/>
      <c r="Z106" s="77">
        <v>4.6490400000000003</v>
      </c>
      <c r="AA106" s="77">
        <v>4.5667600000000004</v>
      </c>
      <c r="AB106" s="77">
        <v>14.522399999999999</v>
      </c>
      <c r="AC106" s="77">
        <v>44.551000000000002</v>
      </c>
      <c r="AD106" s="77">
        <v>12.388500000000001</v>
      </c>
      <c r="AE106" s="77">
        <v>0.18731800000000001</v>
      </c>
      <c r="AF106" s="77">
        <v>-1.132E-2</v>
      </c>
      <c r="AG106" s="77">
        <v>10.7906</v>
      </c>
      <c r="AH106" s="77">
        <v>1.7075400000000001</v>
      </c>
      <c r="AI106" s="77">
        <v>4.0781200000000002</v>
      </c>
      <c r="AJ106" s="77">
        <v>2.6311000000000001E-2</v>
      </c>
      <c r="AK106" s="77">
        <v>0.92215199999999997</v>
      </c>
      <c r="AL106" s="77">
        <v>3.3960999999999998E-2</v>
      </c>
      <c r="AM106" s="77">
        <v>3.9999999999999998E-6</v>
      </c>
      <c r="AN106" s="77">
        <v>98.412400000000005</v>
      </c>
      <c r="AO106" s="77"/>
      <c r="AP106" s="77">
        <v>2.3397999999999999E-2</v>
      </c>
      <c r="AQ106" s="77">
        <v>1.5101E-2</v>
      </c>
      <c r="AR106" s="77">
        <v>1.4097E-2</v>
      </c>
      <c r="AS106" s="77">
        <v>1.4005999999999999E-2</v>
      </c>
      <c r="AT106" s="77">
        <v>2.741E-2</v>
      </c>
      <c r="AU106" s="77">
        <v>2.7945000000000001E-2</v>
      </c>
      <c r="AV106" s="77">
        <v>3.1739999999999997E-2</v>
      </c>
      <c r="AW106" s="77">
        <v>1.1719E-2</v>
      </c>
      <c r="AX106" s="77">
        <v>1.0781000000000001E-2</v>
      </c>
      <c r="AY106" s="77">
        <v>3.0814999999999999E-2</v>
      </c>
      <c r="AZ106" s="77">
        <v>5.0677E-2</v>
      </c>
      <c r="BA106" s="77">
        <v>2.2943999999999999E-2</v>
      </c>
      <c r="BB106" s="77">
        <v>1.6562E-2</v>
      </c>
      <c r="BC106" s="77">
        <v>3.1539999999999999E-2</v>
      </c>
      <c r="BD106" s="77">
        <v>2.5042999999999999E-2</v>
      </c>
      <c r="BE106" s="77">
        <v>2.6636E-2</v>
      </c>
      <c r="BF106" s="77">
        <v>2.9964000000000001E-2</v>
      </c>
      <c r="BG106" s="77">
        <v>3.5263000000000003E-2</v>
      </c>
      <c r="BH106" s="77">
        <v>3.6083999999999998E-2</v>
      </c>
      <c r="BI106" s="77">
        <v>4.0390000000000002E-2</v>
      </c>
      <c r="BJ106" s="77">
        <v>1.6396999999999998E-2</v>
      </c>
      <c r="BK106" s="77">
        <v>1.2985999999999999E-2</v>
      </c>
      <c r="BL106" s="77">
        <v>5.1401000000000002E-2</v>
      </c>
      <c r="BM106" s="77">
        <v>7.4067999999999995E-2</v>
      </c>
      <c r="BN106" s="77">
        <v>5.2574000000000003E-2</v>
      </c>
      <c r="BO106" s="77">
        <v>4.1355000000000003E-2</v>
      </c>
      <c r="BP106" s="77"/>
      <c r="BQ106" s="77">
        <v>1.74539</v>
      </c>
      <c r="BR106" s="77">
        <v>1.3174399999999999</v>
      </c>
      <c r="BS106" s="77">
        <v>0.63860899999999998</v>
      </c>
      <c r="BT106" s="77">
        <v>0.36478500000000003</v>
      </c>
      <c r="BU106" s="77">
        <v>0.87242399999999998</v>
      </c>
      <c r="BV106" s="77">
        <v>11.950100000000001</v>
      </c>
      <c r="BW106" s="77">
        <v>-166</v>
      </c>
      <c r="BX106" s="77">
        <v>0.51444800000000002</v>
      </c>
      <c r="BY106" s="77">
        <v>1.33135</v>
      </c>
      <c r="BZ106" s="77">
        <v>2.6265800000000001</v>
      </c>
      <c r="CA106" s="77">
        <v>140.03899999999999</v>
      </c>
      <c r="CB106" s="77">
        <v>6.4310700000000001</v>
      </c>
      <c r="CC106" s="77">
        <v>61.576599999999999</v>
      </c>
      <c r="CE106" s="3">
        <v>20</v>
      </c>
      <c r="CF106" s="3">
        <v>20</v>
      </c>
      <c r="CG106" s="3">
        <v>20</v>
      </c>
      <c r="CH106" s="3">
        <v>20</v>
      </c>
      <c r="CI106" s="3">
        <v>20</v>
      </c>
      <c r="CJ106" s="3">
        <v>20</v>
      </c>
      <c r="CK106" s="3">
        <v>20</v>
      </c>
      <c r="CL106" s="3">
        <v>20</v>
      </c>
      <c r="CM106" s="3">
        <v>20</v>
      </c>
      <c r="CN106" s="3">
        <v>20</v>
      </c>
      <c r="CO106" s="3">
        <v>20</v>
      </c>
      <c r="CP106" s="3">
        <v>20</v>
      </c>
      <c r="CQ106" s="3">
        <v>20</v>
      </c>
      <c r="CS106" s="3">
        <v>10</v>
      </c>
      <c r="CT106" s="3">
        <v>10</v>
      </c>
      <c r="CU106" s="3">
        <v>10</v>
      </c>
      <c r="CV106" s="3">
        <v>10</v>
      </c>
      <c r="CW106" s="3">
        <v>10</v>
      </c>
      <c r="CX106" s="3">
        <v>10</v>
      </c>
      <c r="CY106" s="3">
        <v>10</v>
      </c>
      <c r="CZ106" s="3">
        <v>10</v>
      </c>
      <c r="DA106" s="3">
        <v>10</v>
      </c>
      <c r="DB106" s="3">
        <v>10</v>
      </c>
      <c r="DC106" s="3">
        <v>10</v>
      </c>
      <c r="DD106" s="3">
        <v>10</v>
      </c>
      <c r="DE106" s="3">
        <v>10</v>
      </c>
      <c r="DF106" s="3">
        <v>10</v>
      </c>
      <c r="DG106" s="3">
        <v>10</v>
      </c>
      <c r="DH106" s="3">
        <v>10</v>
      </c>
      <c r="DI106" s="3">
        <v>10</v>
      </c>
      <c r="DJ106" s="3">
        <v>10</v>
      </c>
      <c r="DK106" s="3">
        <v>10</v>
      </c>
      <c r="DL106" s="3">
        <v>10</v>
      </c>
      <c r="DM106" s="3">
        <v>10</v>
      </c>
      <c r="DN106" s="3">
        <v>10</v>
      </c>
      <c r="DO106" s="3">
        <v>10</v>
      </c>
      <c r="DP106" s="3">
        <v>10</v>
      </c>
      <c r="DQ106" s="3">
        <v>10</v>
      </c>
      <c r="DR106" s="3">
        <v>10</v>
      </c>
      <c r="DT106" s="3">
        <v>0.25226599999999999</v>
      </c>
      <c r="DU106" s="3">
        <v>6.7422999999999997E-2</v>
      </c>
      <c r="DV106" s="3">
        <v>0.54608699999999999</v>
      </c>
      <c r="DW106" s="3">
        <v>1.03386</v>
      </c>
      <c r="DX106" s="3">
        <v>0.16378499999999999</v>
      </c>
      <c r="DY106" s="3">
        <v>2.47E-3</v>
      </c>
      <c r="DZ106" s="3">
        <v>-1E-4</v>
      </c>
      <c r="EA106" s="3">
        <v>0.57534399999999997</v>
      </c>
      <c r="EB106" s="3">
        <v>0.11355899999999999</v>
      </c>
      <c r="EC106" s="3">
        <v>3.78E-2</v>
      </c>
      <c r="ED106" s="3">
        <v>2.4600000000000002E-4</v>
      </c>
      <c r="EE106" s="3">
        <v>1.8699E-2</v>
      </c>
      <c r="EF106" s="3">
        <v>2.1900000000000001E-4</v>
      </c>
    </row>
    <row r="107" spans="2:136" x14ac:dyDescent="0.25">
      <c r="B107" s="1" t="s">
        <v>181</v>
      </c>
      <c r="C107" s="3">
        <v>39</v>
      </c>
      <c r="D107" s="3">
        <v>40</v>
      </c>
      <c r="E107" s="3">
        <v>15</v>
      </c>
      <c r="F107" s="3">
        <v>10</v>
      </c>
      <c r="G107" s="3">
        <v>5</v>
      </c>
      <c r="H107" s="3">
        <v>916</v>
      </c>
      <c r="I107" s="3">
        <v>2</v>
      </c>
      <c r="J107" s="77">
        <v>3.4696099999999999</v>
      </c>
      <c r="K107" s="77">
        <v>2.8278300000000001</v>
      </c>
      <c r="L107" s="77">
        <v>7.7530200000000002</v>
      </c>
      <c r="M107" s="77">
        <v>20.841999999999999</v>
      </c>
      <c r="N107" s="77">
        <v>9.6143599999999996</v>
      </c>
      <c r="O107" s="77">
        <v>0.12128</v>
      </c>
      <c r="P107" s="77">
        <v>3.813E-3</v>
      </c>
      <c r="Q107" s="77">
        <v>7.7339200000000003</v>
      </c>
      <c r="R107" s="77">
        <v>1.4562900000000001</v>
      </c>
      <c r="S107" s="77">
        <v>2.4626000000000001</v>
      </c>
      <c r="T107" s="77">
        <v>7.208E-3</v>
      </c>
      <c r="U107" s="77">
        <v>0.39824100000000001</v>
      </c>
      <c r="V107" s="77">
        <v>2.2789E-2</v>
      </c>
      <c r="W107" s="77">
        <v>42.084600000000002</v>
      </c>
      <c r="X107" s="77">
        <v>98.797499999999999</v>
      </c>
      <c r="Y107" s="77"/>
      <c r="Z107" s="77">
        <v>4.6769499999999997</v>
      </c>
      <c r="AA107" s="77">
        <v>4.6893900000000004</v>
      </c>
      <c r="AB107" s="77">
        <v>14.6492</v>
      </c>
      <c r="AC107" s="77">
        <v>44.5884</v>
      </c>
      <c r="AD107" s="77">
        <v>12.3688</v>
      </c>
      <c r="AE107" s="77">
        <v>0.15660099999999999</v>
      </c>
      <c r="AF107" s="77">
        <v>4.8529999999999997E-3</v>
      </c>
      <c r="AG107" s="77">
        <v>10.821300000000001</v>
      </c>
      <c r="AH107" s="77">
        <v>1.75424</v>
      </c>
      <c r="AI107" s="77">
        <v>4.1077500000000002</v>
      </c>
      <c r="AJ107" s="77">
        <v>1.0534E-2</v>
      </c>
      <c r="AK107" s="77">
        <v>0.91253099999999998</v>
      </c>
      <c r="AL107" s="77">
        <v>5.6904999999999997E-2</v>
      </c>
      <c r="AM107" s="77">
        <v>7.9999999999999996E-6</v>
      </c>
      <c r="AN107" s="77">
        <v>98.797499999999999</v>
      </c>
      <c r="AO107" s="77"/>
      <c r="AP107" s="77">
        <v>2.392E-2</v>
      </c>
      <c r="AQ107" s="77">
        <v>1.4984000000000001E-2</v>
      </c>
      <c r="AR107" s="77">
        <v>1.3564E-2</v>
      </c>
      <c r="AS107" s="77">
        <v>1.3643000000000001E-2</v>
      </c>
      <c r="AT107" s="77">
        <v>2.8420999999999998E-2</v>
      </c>
      <c r="AU107" s="77">
        <v>3.1001999999999998E-2</v>
      </c>
      <c r="AV107" s="77">
        <v>3.1272000000000001E-2</v>
      </c>
      <c r="AW107" s="77">
        <v>1.1579000000000001E-2</v>
      </c>
      <c r="AX107" s="77">
        <v>1.0879E-2</v>
      </c>
      <c r="AY107" s="77">
        <v>3.4351E-2</v>
      </c>
      <c r="AZ107" s="77">
        <v>6.0156000000000001E-2</v>
      </c>
      <c r="BA107" s="77">
        <v>2.1007000000000001E-2</v>
      </c>
      <c r="BB107" s="77">
        <v>1.4494999999999999E-2</v>
      </c>
      <c r="BC107" s="77">
        <v>3.2243000000000001E-2</v>
      </c>
      <c r="BD107" s="77">
        <v>2.4847999999999999E-2</v>
      </c>
      <c r="BE107" s="77">
        <v>2.5628000000000001E-2</v>
      </c>
      <c r="BF107" s="77">
        <v>2.9187999999999999E-2</v>
      </c>
      <c r="BG107" s="77">
        <v>3.6562999999999998E-2</v>
      </c>
      <c r="BH107" s="77">
        <v>4.0030999999999997E-2</v>
      </c>
      <c r="BI107" s="77">
        <v>3.9794999999999997E-2</v>
      </c>
      <c r="BJ107" s="77">
        <v>1.6202000000000001E-2</v>
      </c>
      <c r="BK107" s="77">
        <v>1.3105E-2</v>
      </c>
      <c r="BL107" s="77">
        <v>5.7299999999999997E-2</v>
      </c>
      <c r="BM107" s="77">
        <v>8.7922E-2</v>
      </c>
      <c r="BN107" s="77">
        <v>4.8134999999999997E-2</v>
      </c>
      <c r="BO107" s="77">
        <v>3.6193999999999997E-2</v>
      </c>
      <c r="BP107" s="77"/>
      <c r="BQ107" s="77">
        <v>1.7403999999999999</v>
      </c>
      <c r="BR107" s="77">
        <v>1.2985899999999999</v>
      </c>
      <c r="BS107" s="77">
        <v>0.63537699999999997</v>
      </c>
      <c r="BT107" s="77">
        <v>0.36459399999999997</v>
      </c>
      <c r="BU107" s="77">
        <v>0.87381299999999995</v>
      </c>
      <c r="BV107" s="77">
        <v>14.743499999999999</v>
      </c>
      <c r="BW107" s="77">
        <v>388.73899999999998</v>
      </c>
      <c r="BX107" s="77">
        <v>0.51356199999999996</v>
      </c>
      <c r="BY107" s="77">
        <v>1.31297</v>
      </c>
      <c r="BZ107" s="77">
        <v>2.63259</v>
      </c>
      <c r="CA107" s="77">
        <v>399.745</v>
      </c>
      <c r="CB107" s="77">
        <v>6.3770499999999997</v>
      </c>
      <c r="CC107" s="77">
        <v>34.571599999999997</v>
      </c>
      <c r="CE107" s="3">
        <v>20</v>
      </c>
      <c r="CF107" s="3">
        <v>20</v>
      </c>
      <c r="CG107" s="3">
        <v>20</v>
      </c>
      <c r="CH107" s="3">
        <v>20</v>
      </c>
      <c r="CI107" s="3">
        <v>20</v>
      </c>
      <c r="CJ107" s="3">
        <v>20</v>
      </c>
      <c r="CK107" s="3">
        <v>20</v>
      </c>
      <c r="CL107" s="3">
        <v>20</v>
      </c>
      <c r="CM107" s="3">
        <v>20</v>
      </c>
      <c r="CN107" s="3">
        <v>20</v>
      </c>
      <c r="CO107" s="3">
        <v>20</v>
      </c>
      <c r="CP107" s="3">
        <v>20</v>
      </c>
      <c r="CQ107" s="3">
        <v>20</v>
      </c>
      <c r="CS107" s="3">
        <v>10</v>
      </c>
      <c r="CT107" s="3">
        <v>10</v>
      </c>
      <c r="CU107" s="3">
        <v>10</v>
      </c>
      <c r="CV107" s="3">
        <v>10</v>
      </c>
      <c r="CW107" s="3">
        <v>10</v>
      </c>
      <c r="CX107" s="3">
        <v>10</v>
      </c>
      <c r="CY107" s="3">
        <v>10</v>
      </c>
      <c r="CZ107" s="3">
        <v>10</v>
      </c>
      <c r="DA107" s="3">
        <v>10</v>
      </c>
      <c r="DB107" s="3">
        <v>10</v>
      </c>
      <c r="DC107" s="3">
        <v>10</v>
      </c>
      <c r="DD107" s="3">
        <v>10</v>
      </c>
      <c r="DE107" s="3">
        <v>10</v>
      </c>
      <c r="DF107" s="3">
        <v>10</v>
      </c>
      <c r="DG107" s="3">
        <v>10</v>
      </c>
      <c r="DH107" s="3">
        <v>10</v>
      </c>
      <c r="DI107" s="3">
        <v>10</v>
      </c>
      <c r="DJ107" s="3">
        <v>10</v>
      </c>
      <c r="DK107" s="3">
        <v>10</v>
      </c>
      <c r="DL107" s="3">
        <v>10</v>
      </c>
      <c r="DM107" s="3">
        <v>10</v>
      </c>
      <c r="DN107" s="3">
        <v>10</v>
      </c>
      <c r="DO107" s="3">
        <v>10</v>
      </c>
      <c r="DP107" s="3">
        <v>10</v>
      </c>
      <c r="DQ107" s="3">
        <v>10</v>
      </c>
      <c r="DR107" s="3">
        <v>10</v>
      </c>
      <c r="DT107" s="3">
        <v>0.25398500000000002</v>
      </c>
      <c r="DU107" s="3">
        <v>6.9266999999999995E-2</v>
      </c>
      <c r="DV107" s="3">
        <v>0.55066999999999999</v>
      </c>
      <c r="DW107" s="3">
        <v>1.0342100000000001</v>
      </c>
      <c r="DX107" s="3">
        <v>0.163519</v>
      </c>
      <c r="DY107" s="3">
        <v>2.065E-3</v>
      </c>
      <c r="DZ107" s="3">
        <v>4.3000000000000002E-5</v>
      </c>
      <c r="EA107" s="3">
        <v>0.57688099999999998</v>
      </c>
      <c r="EB107" s="3">
        <v>0.11665300000000001</v>
      </c>
      <c r="EC107" s="3">
        <v>3.8066999999999997E-2</v>
      </c>
      <c r="ED107" s="3">
        <v>9.7999999999999997E-5</v>
      </c>
      <c r="EE107" s="3">
        <v>1.8505000000000001E-2</v>
      </c>
      <c r="EF107" s="3">
        <v>3.68E-4</v>
      </c>
    </row>
    <row r="108" spans="2:136" x14ac:dyDescent="0.25">
      <c r="B108" s="1" t="s">
        <v>181</v>
      </c>
      <c r="C108" s="3">
        <v>39</v>
      </c>
      <c r="D108" s="3">
        <v>40</v>
      </c>
      <c r="E108" s="3">
        <v>15</v>
      </c>
      <c r="F108" s="3">
        <v>10</v>
      </c>
      <c r="G108" s="3">
        <v>5</v>
      </c>
      <c r="H108" s="3">
        <v>917</v>
      </c>
      <c r="I108" s="3">
        <v>3</v>
      </c>
      <c r="J108" s="77">
        <v>3.4403600000000001</v>
      </c>
      <c r="K108" s="77">
        <v>2.7946900000000001</v>
      </c>
      <c r="L108" s="77">
        <v>7.7986700000000004</v>
      </c>
      <c r="M108" s="77">
        <v>20.860499999999998</v>
      </c>
      <c r="N108" s="77">
        <v>9.61388</v>
      </c>
      <c r="O108" s="77">
        <v>0.127996</v>
      </c>
      <c r="P108" s="77">
        <v>-6.4000000000000005E-4</v>
      </c>
      <c r="Q108" s="77">
        <v>7.7726300000000004</v>
      </c>
      <c r="R108" s="77">
        <v>1.3780300000000001</v>
      </c>
      <c r="S108" s="77">
        <v>2.5324900000000001</v>
      </c>
      <c r="T108" s="77">
        <v>4.3227000000000002E-2</v>
      </c>
      <c r="U108" s="77">
        <v>0.41187499999999999</v>
      </c>
      <c r="V108" s="77">
        <v>3.2877999999999998E-2</v>
      </c>
      <c r="W108" s="77">
        <v>42.2104</v>
      </c>
      <c r="X108" s="77">
        <v>99.016999999999996</v>
      </c>
      <c r="Y108" s="77"/>
      <c r="Z108" s="77">
        <v>4.6375299999999999</v>
      </c>
      <c r="AA108" s="77">
        <v>4.63443</v>
      </c>
      <c r="AB108" s="77">
        <v>14.7354</v>
      </c>
      <c r="AC108" s="77">
        <v>44.628100000000003</v>
      </c>
      <c r="AD108" s="77">
        <v>12.3682</v>
      </c>
      <c r="AE108" s="77">
        <v>0.165273</v>
      </c>
      <c r="AF108" s="77">
        <v>-8.0999999999999996E-4</v>
      </c>
      <c r="AG108" s="77">
        <v>10.875500000000001</v>
      </c>
      <c r="AH108" s="77">
        <v>1.6599600000000001</v>
      </c>
      <c r="AI108" s="77">
        <v>4.2243399999999998</v>
      </c>
      <c r="AJ108" s="77">
        <v>6.3178999999999999E-2</v>
      </c>
      <c r="AK108" s="77">
        <v>0.94377200000000006</v>
      </c>
      <c r="AL108" s="77">
        <v>8.2098000000000004E-2</v>
      </c>
      <c r="AM108" s="77">
        <v>-2.0000000000000002E-5</v>
      </c>
      <c r="AN108" s="77">
        <v>99.016999999999996</v>
      </c>
      <c r="AO108" s="77"/>
      <c r="AP108" s="77">
        <v>2.1451000000000001E-2</v>
      </c>
      <c r="AQ108" s="77">
        <v>1.5422999999999999E-2</v>
      </c>
      <c r="AR108" s="77">
        <v>1.4196E-2</v>
      </c>
      <c r="AS108" s="77">
        <v>1.4048E-2</v>
      </c>
      <c r="AT108" s="77">
        <v>2.8187E-2</v>
      </c>
      <c r="AU108" s="77">
        <v>3.1144999999999999E-2</v>
      </c>
      <c r="AV108" s="77">
        <v>3.0976E-2</v>
      </c>
      <c r="AW108" s="77">
        <v>1.1386E-2</v>
      </c>
      <c r="AX108" s="77">
        <v>1.0725999999999999E-2</v>
      </c>
      <c r="AY108" s="77">
        <v>3.3668999999999998E-2</v>
      </c>
      <c r="AZ108" s="77">
        <v>5.4019999999999999E-2</v>
      </c>
      <c r="BA108" s="77">
        <v>2.2178E-2</v>
      </c>
      <c r="BB108" s="77">
        <v>1.4068000000000001E-2</v>
      </c>
      <c r="BC108" s="77">
        <v>2.8915E-2</v>
      </c>
      <c r="BD108" s="77">
        <v>2.5576000000000002E-2</v>
      </c>
      <c r="BE108" s="77">
        <v>2.6823E-2</v>
      </c>
      <c r="BF108" s="77">
        <v>3.0054999999999998E-2</v>
      </c>
      <c r="BG108" s="77">
        <v>3.6262000000000003E-2</v>
      </c>
      <c r="BH108" s="77">
        <v>4.0216000000000002E-2</v>
      </c>
      <c r="BI108" s="77">
        <v>3.9418000000000002E-2</v>
      </c>
      <c r="BJ108" s="77">
        <v>1.5931000000000001E-2</v>
      </c>
      <c r="BK108" s="77">
        <v>1.2919999999999999E-2</v>
      </c>
      <c r="BL108" s="77">
        <v>5.6161999999999997E-2</v>
      </c>
      <c r="BM108" s="77">
        <v>7.8953999999999996E-2</v>
      </c>
      <c r="BN108" s="77">
        <v>5.0819000000000003E-2</v>
      </c>
      <c r="BO108" s="77">
        <v>3.5128E-2</v>
      </c>
      <c r="BP108" s="77"/>
      <c r="BQ108" s="77">
        <v>1.74237</v>
      </c>
      <c r="BR108" s="77">
        <v>1.3078700000000001</v>
      </c>
      <c r="BS108" s="77">
        <v>0.63381100000000001</v>
      </c>
      <c r="BT108" s="77">
        <v>0.364454</v>
      </c>
      <c r="BU108" s="77">
        <v>0.87358400000000003</v>
      </c>
      <c r="BV108" s="77">
        <v>14.14</v>
      </c>
      <c r="BW108" s="77">
        <v>-2294.9</v>
      </c>
      <c r="BX108" s="77">
        <v>0.51195299999999999</v>
      </c>
      <c r="BY108" s="77">
        <v>1.3508100000000001</v>
      </c>
      <c r="BZ108" s="77">
        <v>2.5901900000000002</v>
      </c>
      <c r="CA108" s="77">
        <v>65.602099999999993</v>
      </c>
      <c r="CB108" s="77">
        <v>6.3064</v>
      </c>
      <c r="CC108" s="77">
        <v>24.740600000000001</v>
      </c>
      <c r="CE108" s="3">
        <v>20</v>
      </c>
      <c r="CF108" s="3">
        <v>20</v>
      </c>
      <c r="CG108" s="3">
        <v>20</v>
      </c>
      <c r="CH108" s="3">
        <v>20</v>
      </c>
      <c r="CI108" s="3">
        <v>20</v>
      </c>
      <c r="CJ108" s="3">
        <v>20</v>
      </c>
      <c r="CK108" s="3">
        <v>20</v>
      </c>
      <c r="CL108" s="3">
        <v>20</v>
      </c>
      <c r="CM108" s="3">
        <v>20</v>
      </c>
      <c r="CN108" s="3">
        <v>20</v>
      </c>
      <c r="CO108" s="3">
        <v>20</v>
      </c>
      <c r="CP108" s="3">
        <v>20</v>
      </c>
      <c r="CQ108" s="3">
        <v>20</v>
      </c>
      <c r="CS108" s="3">
        <v>10</v>
      </c>
      <c r="CT108" s="3">
        <v>10</v>
      </c>
      <c r="CU108" s="3">
        <v>10</v>
      </c>
      <c r="CV108" s="3">
        <v>10</v>
      </c>
      <c r="CW108" s="3">
        <v>10</v>
      </c>
      <c r="CX108" s="3">
        <v>10</v>
      </c>
      <c r="CY108" s="3">
        <v>10</v>
      </c>
      <c r="CZ108" s="3">
        <v>10</v>
      </c>
      <c r="DA108" s="3">
        <v>10</v>
      </c>
      <c r="DB108" s="3">
        <v>10</v>
      </c>
      <c r="DC108" s="3">
        <v>10</v>
      </c>
      <c r="DD108" s="3">
        <v>10</v>
      </c>
      <c r="DE108" s="3">
        <v>10</v>
      </c>
      <c r="DF108" s="3">
        <v>10</v>
      </c>
      <c r="DG108" s="3">
        <v>10</v>
      </c>
      <c r="DH108" s="3">
        <v>10</v>
      </c>
      <c r="DI108" s="3">
        <v>10</v>
      </c>
      <c r="DJ108" s="3">
        <v>10</v>
      </c>
      <c r="DK108" s="3">
        <v>10</v>
      </c>
      <c r="DL108" s="3">
        <v>10</v>
      </c>
      <c r="DM108" s="3">
        <v>10</v>
      </c>
      <c r="DN108" s="3">
        <v>10</v>
      </c>
      <c r="DO108" s="3">
        <v>10</v>
      </c>
      <c r="DP108" s="3">
        <v>10</v>
      </c>
      <c r="DQ108" s="3">
        <v>10</v>
      </c>
      <c r="DR108" s="3">
        <v>10</v>
      </c>
      <c r="DT108" s="3">
        <v>0.25169599999999998</v>
      </c>
      <c r="DU108" s="3">
        <v>6.8456000000000003E-2</v>
      </c>
      <c r="DV108" s="3">
        <v>0.55412700000000004</v>
      </c>
      <c r="DW108" s="3">
        <v>1.03522</v>
      </c>
      <c r="DX108" s="3">
        <v>0.16350999999999999</v>
      </c>
      <c r="DY108" s="3">
        <v>2.1800000000000001E-3</v>
      </c>
      <c r="DZ108" s="3">
        <v>-1.0000000000000001E-5</v>
      </c>
      <c r="EA108" s="3">
        <v>0.58000499999999999</v>
      </c>
      <c r="EB108" s="3">
        <v>0.11040700000000001</v>
      </c>
      <c r="EC108" s="3">
        <v>3.9155000000000002E-2</v>
      </c>
      <c r="ED108" s="3">
        <v>5.9000000000000003E-4</v>
      </c>
      <c r="EE108" s="3">
        <v>1.9143E-2</v>
      </c>
      <c r="EF108" s="3">
        <v>5.2999999999999998E-4</v>
      </c>
    </row>
    <row r="109" spans="2:136" x14ac:dyDescent="0.25">
      <c r="B109" s="1" t="s">
        <v>181</v>
      </c>
      <c r="C109" s="3">
        <v>39</v>
      </c>
      <c r="D109" s="3">
        <v>40</v>
      </c>
      <c r="E109" s="3">
        <v>15</v>
      </c>
      <c r="F109" s="3">
        <v>10</v>
      </c>
      <c r="G109" s="3">
        <v>5</v>
      </c>
      <c r="H109" s="3">
        <v>918</v>
      </c>
      <c r="I109" s="3">
        <v>4</v>
      </c>
      <c r="J109" s="77">
        <v>2.5678100000000001</v>
      </c>
      <c r="K109" s="77">
        <v>4.1461800000000002</v>
      </c>
      <c r="L109" s="77">
        <v>6.9549399999999997</v>
      </c>
      <c r="M109" s="77">
        <v>20.948899999999998</v>
      </c>
      <c r="N109" s="77">
        <v>8.6599699999999995</v>
      </c>
      <c r="O109" s="77">
        <v>0.111972</v>
      </c>
      <c r="P109" s="77">
        <v>9.5449999999999997E-3</v>
      </c>
      <c r="Q109" s="77">
        <v>10.052199999999999</v>
      </c>
      <c r="R109" s="77">
        <v>1.03</v>
      </c>
      <c r="S109" s="77">
        <v>2.4880300000000002</v>
      </c>
      <c r="T109" s="77">
        <v>3.6280000000000001E-3</v>
      </c>
      <c r="U109" s="77">
        <v>0.32175300000000001</v>
      </c>
      <c r="V109" s="77">
        <v>2.0292999999999999E-2</v>
      </c>
      <c r="W109" s="77">
        <v>42.527099999999997</v>
      </c>
      <c r="X109" s="77">
        <v>99.842399999999998</v>
      </c>
      <c r="Y109" s="77"/>
      <c r="Z109" s="77">
        <v>3.4613499999999999</v>
      </c>
      <c r="AA109" s="77">
        <v>6.8756199999999996</v>
      </c>
      <c r="AB109" s="77">
        <v>13.1412</v>
      </c>
      <c r="AC109" s="77">
        <v>44.817300000000003</v>
      </c>
      <c r="AD109" s="77">
        <v>11.141</v>
      </c>
      <c r="AE109" s="77">
        <v>0.14458299999999999</v>
      </c>
      <c r="AF109" s="77">
        <v>1.2146000000000001E-2</v>
      </c>
      <c r="AG109" s="77">
        <v>14.065</v>
      </c>
      <c r="AH109" s="77">
        <v>1.2407300000000001</v>
      </c>
      <c r="AI109" s="77">
        <v>4.1501700000000001</v>
      </c>
      <c r="AJ109" s="77">
        <v>5.3020000000000003E-3</v>
      </c>
      <c r="AK109" s="77">
        <v>0.73726700000000001</v>
      </c>
      <c r="AL109" s="77">
        <v>5.0671000000000001E-2</v>
      </c>
      <c r="AM109" s="77">
        <v>0</v>
      </c>
      <c r="AN109" s="77">
        <v>99.842399999999998</v>
      </c>
      <c r="AO109" s="77"/>
      <c r="AP109" s="77">
        <v>2.3466999999999998E-2</v>
      </c>
      <c r="AQ109" s="77">
        <v>1.5247E-2</v>
      </c>
      <c r="AR109" s="77">
        <v>1.3238E-2</v>
      </c>
      <c r="AS109" s="77">
        <v>1.3823999999999999E-2</v>
      </c>
      <c r="AT109" s="77">
        <v>2.8738E-2</v>
      </c>
      <c r="AU109" s="77">
        <v>2.8291E-2</v>
      </c>
      <c r="AV109" s="77">
        <v>3.1019000000000001E-2</v>
      </c>
      <c r="AW109" s="77">
        <v>1.1390000000000001E-2</v>
      </c>
      <c r="AX109" s="77">
        <v>1.1035E-2</v>
      </c>
      <c r="AY109" s="77">
        <v>3.4803000000000001E-2</v>
      </c>
      <c r="AZ109" s="77">
        <v>5.6544999999999998E-2</v>
      </c>
      <c r="BA109" s="77">
        <v>2.0124E-2</v>
      </c>
      <c r="BB109" s="77">
        <v>1.3528E-2</v>
      </c>
      <c r="BC109" s="77">
        <v>3.1633000000000001E-2</v>
      </c>
      <c r="BD109" s="77">
        <v>2.5284999999999998E-2</v>
      </c>
      <c r="BE109" s="77">
        <v>2.5013000000000001E-2</v>
      </c>
      <c r="BF109" s="77">
        <v>2.9575000000000001E-2</v>
      </c>
      <c r="BG109" s="77">
        <v>3.6970999999999997E-2</v>
      </c>
      <c r="BH109" s="77">
        <v>3.653E-2</v>
      </c>
      <c r="BI109" s="77">
        <v>3.9472E-2</v>
      </c>
      <c r="BJ109" s="77">
        <v>1.5937E-2</v>
      </c>
      <c r="BK109" s="77">
        <v>1.3292999999999999E-2</v>
      </c>
      <c r="BL109" s="77">
        <v>5.8053E-2</v>
      </c>
      <c r="BM109" s="77">
        <v>8.2643999999999995E-2</v>
      </c>
      <c r="BN109" s="77">
        <v>4.6112E-2</v>
      </c>
      <c r="BO109" s="77">
        <v>3.3779999999999998E-2</v>
      </c>
      <c r="BP109" s="77"/>
      <c r="BQ109" s="77">
        <v>2.03111</v>
      </c>
      <c r="BR109" s="77">
        <v>1.06064</v>
      </c>
      <c r="BS109" s="77">
        <v>0.67266899999999996</v>
      </c>
      <c r="BT109" s="77">
        <v>0.36311500000000002</v>
      </c>
      <c r="BU109" s="77">
        <v>0.92337499999999995</v>
      </c>
      <c r="BV109" s="77">
        <v>14.840999999999999</v>
      </c>
      <c r="BW109" s="77">
        <v>155.36199999999999</v>
      </c>
      <c r="BX109" s="77">
        <v>0.44936999999999999</v>
      </c>
      <c r="BY109" s="77">
        <v>1.5824199999999999</v>
      </c>
      <c r="BZ109" s="77">
        <v>2.6274500000000001</v>
      </c>
      <c r="CA109" s="77">
        <v>741.58</v>
      </c>
      <c r="CB109" s="77">
        <v>7.1591800000000001</v>
      </c>
      <c r="CC109" s="77">
        <v>36.324100000000001</v>
      </c>
      <c r="CE109" s="3">
        <v>20</v>
      </c>
      <c r="CF109" s="3">
        <v>20</v>
      </c>
      <c r="CG109" s="3">
        <v>20</v>
      </c>
      <c r="CH109" s="3">
        <v>20</v>
      </c>
      <c r="CI109" s="3">
        <v>20</v>
      </c>
      <c r="CJ109" s="3">
        <v>20</v>
      </c>
      <c r="CK109" s="3">
        <v>20</v>
      </c>
      <c r="CL109" s="3">
        <v>20</v>
      </c>
      <c r="CM109" s="3">
        <v>20</v>
      </c>
      <c r="CN109" s="3">
        <v>20</v>
      </c>
      <c r="CO109" s="3">
        <v>20</v>
      </c>
      <c r="CP109" s="3">
        <v>20</v>
      </c>
      <c r="CQ109" s="3">
        <v>20</v>
      </c>
      <c r="CS109" s="3">
        <v>10</v>
      </c>
      <c r="CT109" s="3">
        <v>10</v>
      </c>
      <c r="CU109" s="3">
        <v>10</v>
      </c>
      <c r="CV109" s="3">
        <v>10</v>
      </c>
      <c r="CW109" s="3">
        <v>10</v>
      </c>
      <c r="CX109" s="3">
        <v>10</v>
      </c>
      <c r="CY109" s="3">
        <v>10</v>
      </c>
      <c r="CZ109" s="3">
        <v>10</v>
      </c>
      <c r="DA109" s="3">
        <v>10</v>
      </c>
      <c r="DB109" s="3">
        <v>10</v>
      </c>
      <c r="DC109" s="3">
        <v>10</v>
      </c>
      <c r="DD109" s="3">
        <v>10</v>
      </c>
      <c r="DE109" s="3">
        <v>10</v>
      </c>
      <c r="DF109" s="3">
        <v>10</v>
      </c>
      <c r="DG109" s="3">
        <v>10</v>
      </c>
      <c r="DH109" s="3">
        <v>10</v>
      </c>
      <c r="DI109" s="3">
        <v>10</v>
      </c>
      <c r="DJ109" s="3">
        <v>10</v>
      </c>
      <c r="DK109" s="3">
        <v>10</v>
      </c>
      <c r="DL109" s="3">
        <v>10</v>
      </c>
      <c r="DM109" s="3">
        <v>10</v>
      </c>
      <c r="DN109" s="3">
        <v>10</v>
      </c>
      <c r="DO109" s="3">
        <v>10</v>
      </c>
      <c r="DP109" s="3">
        <v>10</v>
      </c>
      <c r="DQ109" s="3">
        <v>10</v>
      </c>
      <c r="DR109" s="3">
        <v>10</v>
      </c>
      <c r="DT109" s="3">
        <v>0.18850500000000001</v>
      </c>
      <c r="DU109" s="3">
        <v>0.102757</v>
      </c>
      <c r="DV109" s="3">
        <v>0.49189300000000002</v>
      </c>
      <c r="DW109" s="3">
        <v>1.0430200000000001</v>
      </c>
      <c r="DX109" s="3">
        <v>0.14696799999999999</v>
      </c>
      <c r="DY109" s="3">
        <v>1.9009999999999999E-3</v>
      </c>
      <c r="DZ109" s="3">
        <v>1.0900000000000001E-4</v>
      </c>
      <c r="EA109" s="3">
        <v>0.75002500000000005</v>
      </c>
      <c r="EB109" s="3">
        <v>8.3002000000000006E-2</v>
      </c>
      <c r="EC109" s="3">
        <v>3.8247999999999997E-2</v>
      </c>
      <c r="ED109" s="3">
        <v>4.8999999999999998E-5</v>
      </c>
      <c r="EE109" s="3">
        <v>1.4996000000000001E-2</v>
      </c>
      <c r="EF109" s="3">
        <v>3.28E-4</v>
      </c>
    </row>
    <row r="110" spans="2:136" x14ac:dyDescent="0.25">
      <c r="B110" s="1" t="s">
        <v>181</v>
      </c>
      <c r="C110" s="3">
        <v>39</v>
      </c>
      <c r="D110" s="3">
        <v>40</v>
      </c>
      <c r="E110" s="3">
        <v>15</v>
      </c>
      <c r="F110" s="3">
        <v>10</v>
      </c>
      <c r="G110" s="3">
        <v>5</v>
      </c>
      <c r="H110" s="3">
        <v>919</v>
      </c>
      <c r="I110" s="3">
        <v>5</v>
      </c>
      <c r="J110" s="77">
        <v>3.1207699999999998</v>
      </c>
      <c r="K110" s="77">
        <v>3.7847599999999999</v>
      </c>
      <c r="L110" s="77">
        <v>7.1325000000000003</v>
      </c>
      <c r="M110" s="77">
        <v>20.932700000000001</v>
      </c>
      <c r="N110" s="77">
        <v>9.4873799999999999</v>
      </c>
      <c r="O110" s="77">
        <v>0.14503199999999999</v>
      </c>
      <c r="P110" s="77">
        <v>2.2255E-2</v>
      </c>
      <c r="Q110" s="77">
        <v>8.6539000000000001</v>
      </c>
      <c r="R110" s="77">
        <v>1.11487</v>
      </c>
      <c r="S110" s="77">
        <v>2.5253700000000001</v>
      </c>
      <c r="T110" s="77">
        <v>-7.2300000000000003E-3</v>
      </c>
      <c r="U110" s="77">
        <v>0.32110499999999997</v>
      </c>
      <c r="V110" s="77">
        <v>2.8677000000000001E-2</v>
      </c>
      <c r="W110" s="77">
        <v>42.362099999999998</v>
      </c>
      <c r="X110" s="77">
        <v>99.624200000000002</v>
      </c>
      <c r="Y110" s="77"/>
      <c r="Z110" s="77">
        <v>4.2067199999999998</v>
      </c>
      <c r="AA110" s="77">
        <v>6.2762700000000002</v>
      </c>
      <c r="AB110" s="77">
        <v>13.476699999999999</v>
      </c>
      <c r="AC110" s="77">
        <v>44.782600000000002</v>
      </c>
      <c r="AD110" s="77">
        <v>12.205500000000001</v>
      </c>
      <c r="AE110" s="77">
        <v>0.18727099999999999</v>
      </c>
      <c r="AF110" s="77">
        <v>2.8320000000000001E-2</v>
      </c>
      <c r="AG110" s="77">
        <v>12.108599999999999</v>
      </c>
      <c r="AH110" s="77">
        <v>1.3429599999999999</v>
      </c>
      <c r="AI110" s="77">
        <v>4.2124699999999997</v>
      </c>
      <c r="AJ110" s="77">
        <v>-1.057E-2</v>
      </c>
      <c r="AK110" s="77">
        <v>0.73578200000000005</v>
      </c>
      <c r="AL110" s="77">
        <v>7.1606000000000003E-2</v>
      </c>
      <c r="AM110" s="77">
        <v>3.9999999999999998E-6</v>
      </c>
      <c r="AN110" s="77">
        <v>99.624200000000002</v>
      </c>
      <c r="AO110" s="77"/>
      <c r="AP110" s="77">
        <v>2.6873000000000001E-2</v>
      </c>
      <c r="AQ110" s="77">
        <v>1.4277E-2</v>
      </c>
      <c r="AR110" s="77">
        <v>1.3431E-2</v>
      </c>
      <c r="AS110" s="77">
        <v>1.3965999999999999E-2</v>
      </c>
      <c r="AT110" s="77">
        <v>2.8177000000000001E-2</v>
      </c>
      <c r="AU110" s="77">
        <v>2.8233000000000001E-2</v>
      </c>
      <c r="AV110" s="77">
        <v>2.9737E-2</v>
      </c>
      <c r="AW110" s="77">
        <v>1.1256E-2</v>
      </c>
      <c r="AX110" s="77">
        <v>1.0840000000000001E-2</v>
      </c>
      <c r="AY110" s="77">
        <v>3.1310999999999999E-2</v>
      </c>
      <c r="AZ110" s="77">
        <v>6.6946000000000006E-2</v>
      </c>
      <c r="BA110" s="77">
        <v>2.2922000000000001E-2</v>
      </c>
      <c r="BB110" s="77">
        <v>1.4086E-2</v>
      </c>
      <c r="BC110" s="77">
        <v>3.6223999999999999E-2</v>
      </c>
      <c r="BD110" s="77">
        <v>2.3675999999999999E-2</v>
      </c>
      <c r="BE110" s="77">
        <v>2.5377E-2</v>
      </c>
      <c r="BF110" s="77">
        <v>2.9877999999999998E-2</v>
      </c>
      <c r="BG110" s="77">
        <v>3.6249000000000003E-2</v>
      </c>
      <c r="BH110" s="77">
        <v>3.6455000000000001E-2</v>
      </c>
      <c r="BI110" s="77">
        <v>3.7841E-2</v>
      </c>
      <c r="BJ110" s="77">
        <v>1.575E-2</v>
      </c>
      <c r="BK110" s="77">
        <v>1.3058E-2</v>
      </c>
      <c r="BL110" s="77">
        <v>5.2228999999999998E-2</v>
      </c>
      <c r="BM110" s="77">
        <v>9.7847000000000003E-2</v>
      </c>
      <c r="BN110" s="77">
        <v>5.2524000000000001E-2</v>
      </c>
      <c r="BO110" s="77">
        <v>3.5173000000000003E-2</v>
      </c>
      <c r="BP110" s="77"/>
      <c r="BQ110" s="77">
        <v>1.8487</v>
      </c>
      <c r="BR110" s="77">
        <v>1.1141700000000001</v>
      </c>
      <c r="BS110" s="77">
        <v>0.66509700000000005</v>
      </c>
      <c r="BT110" s="77">
        <v>0.36383100000000002</v>
      </c>
      <c r="BU110" s="77">
        <v>0.87995100000000004</v>
      </c>
      <c r="BV110" s="77">
        <v>12.025499999999999</v>
      </c>
      <c r="BW110" s="77">
        <v>65.218500000000006</v>
      </c>
      <c r="BX110" s="77">
        <v>0.48463000000000001</v>
      </c>
      <c r="BY110" s="77">
        <v>1.51492</v>
      </c>
      <c r="BZ110" s="77">
        <v>2.58623</v>
      </c>
      <c r="CA110" s="77">
        <v>-430.45</v>
      </c>
      <c r="CB110" s="77">
        <v>7.3528700000000002</v>
      </c>
      <c r="CC110" s="77">
        <v>27.773399999999999</v>
      </c>
      <c r="CE110" s="3">
        <v>20</v>
      </c>
      <c r="CF110" s="3">
        <v>20</v>
      </c>
      <c r="CG110" s="3">
        <v>20</v>
      </c>
      <c r="CH110" s="3">
        <v>20</v>
      </c>
      <c r="CI110" s="3">
        <v>20</v>
      </c>
      <c r="CJ110" s="3">
        <v>20</v>
      </c>
      <c r="CK110" s="3">
        <v>20</v>
      </c>
      <c r="CL110" s="3">
        <v>20</v>
      </c>
      <c r="CM110" s="3">
        <v>20</v>
      </c>
      <c r="CN110" s="3">
        <v>20</v>
      </c>
      <c r="CO110" s="3">
        <v>20</v>
      </c>
      <c r="CP110" s="3">
        <v>20</v>
      </c>
      <c r="CQ110" s="3">
        <v>20</v>
      </c>
      <c r="CS110" s="3">
        <v>10</v>
      </c>
      <c r="CT110" s="3">
        <v>10</v>
      </c>
      <c r="CU110" s="3">
        <v>10</v>
      </c>
      <c r="CV110" s="3">
        <v>10</v>
      </c>
      <c r="CW110" s="3">
        <v>10</v>
      </c>
      <c r="CX110" s="3">
        <v>10</v>
      </c>
      <c r="CY110" s="3">
        <v>10</v>
      </c>
      <c r="CZ110" s="3">
        <v>10</v>
      </c>
      <c r="DA110" s="3">
        <v>10</v>
      </c>
      <c r="DB110" s="3">
        <v>10</v>
      </c>
      <c r="DC110" s="3">
        <v>10</v>
      </c>
      <c r="DD110" s="3">
        <v>10</v>
      </c>
      <c r="DE110" s="3">
        <v>10</v>
      </c>
      <c r="DF110" s="3">
        <v>10</v>
      </c>
      <c r="DG110" s="3">
        <v>10</v>
      </c>
      <c r="DH110" s="3">
        <v>10</v>
      </c>
      <c r="DI110" s="3">
        <v>10</v>
      </c>
      <c r="DJ110" s="3">
        <v>10</v>
      </c>
      <c r="DK110" s="3">
        <v>10</v>
      </c>
      <c r="DL110" s="3">
        <v>10</v>
      </c>
      <c r="DM110" s="3">
        <v>10</v>
      </c>
      <c r="DN110" s="3">
        <v>10</v>
      </c>
      <c r="DO110" s="3">
        <v>10</v>
      </c>
      <c r="DP110" s="3">
        <v>10</v>
      </c>
      <c r="DQ110" s="3">
        <v>10</v>
      </c>
      <c r="DR110" s="3">
        <v>10</v>
      </c>
      <c r="DT110" s="3">
        <v>0.22831499999999999</v>
      </c>
      <c r="DU110" s="3">
        <v>9.3001E-2</v>
      </c>
      <c r="DV110" s="3">
        <v>0.50317500000000004</v>
      </c>
      <c r="DW110" s="3">
        <v>1.03905</v>
      </c>
      <c r="DX110" s="3">
        <v>0.161273</v>
      </c>
      <c r="DY110" s="3">
        <v>2.4680000000000001E-3</v>
      </c>
      <c r="DZ110" s="3">
        <v>2.5300000000000002E-4</v>
      </c>
      <c r="EA110" s="3">
        <v>0.64610800000000002</v>
      </c>
      <c r="EB110" s="3">
        <v>8.9534000000000002E-2</v>
      </c>
      <c r="EC110" s="3">
        <v>3.8981000000000002E-2</v>
      </c>
      <c r="ED110" s="3">
        <v>-1E-4</v>
      </c>
      <c r="EE110" s="3">
        <v>1.4933E-2</v>
      </c>
      <c r="EF110" s="3">
        <v>4.6299999999999998E-4</v>
      </c>
    </row>
    <row r="111" spans="2:136" x14ac:dyDescent="0.25">
      <c r="B111" s="1" t="s">
        <v>181</v>
      </c>
      <c r="C111" s="3">
        <v>39</v>
      </c>
      <c r="D111" s="3">
        <v>40</v>
      </c>
      <c r="E111" s="3">
        <v>15</v>
      </c>
      <c r="F111" s="3">
        <v>10</v>
      </c>
      <c r="G111" s="3">
        <v>5</v>
      </c>
      <c r="H111" s="3">
        <v>920</v>
      </c>
      <c r="I111" s="3">
        <v>6</v>
      </c>
      <c r="J111" s="77">
        <v>3.5859700000000001</v>
      </c>
      <c r="K111" s="77">
        <v>2.8088199999999999</v>
      </c>
      <c r="L111" s="77">
        <v>7.7217099999999999</v>
      </c>
      <c r="M111" s="77">
        <v>20.947399999999998</v>
      </c>
      <c r="N111" s="77">
        <v>9.6079500000000007</v>
      </c>
      <c r="O111" s="77">
        <v>0.10953300000000001</v>
      </c>
      <c r="P111" s="77">
        <v>1.4619E-2</v>
      </c>
      <c r="Q111" s="77">
        <v>7.73787</v>
      </c>
      <c r="R111" s="77">
        <v>1.43025</v>
      </c>
      <c r="S111" s="77">
        <v>2.4564400000000002</v>
      </c>
      <c r="T111" s="77">
        <v>-5.425E-2</v>
      </c>
      <c r="U111" s="77">
        <v>0.43947799999999998</v>
      </c>
      <c r="V111" s="77">
        <v>2.9968000000000002E-2</v>
      </c>
      <c r="W111" s="77">
        <v>42.230400000000003</v>
      </c>
      <c r="X111" s="77">
        <v>99.066100000000006</v>
      </c>
      <c r="Y111" s="77"/>
      <c r="Z111" s="77">
        <v>4.8338000000000001</v>
      </c>
      <c r="AA111" s="77">
        <v>4.65787</v>
      </c>
      <c r="AB111" s="77">
        <v>14.59</v>
      </c>
      <c r="AC111" s="77">
        <v>44.814</v>
      </c>
      <c r="AD111" s="77">
        <v>12.3606</v>
      </c>
      <c r="AE111" s="77">
        <v>0.141434</v>
      </c>
      <c r="AF111" s="77">
        <v>1.8603000000000001E-2</v>
      </c>
      <c r="AG111" s="77">
        <v>10.8268</v>
      </c>
      <c r="AH111" s="77">
        <v>1.7228699999999999</v>
      </c>
      <c r="AI111" s="77">
        <v>4.0974899999999996</v>
      </c>
      <c r="AJ111" s="77">
        <v>-7.9289999999999999E-2</v>
      </c>
      <c r="AK111" s="77">
        <v>1.00702</v>
      </c>
      <c r="AL111" s="77">
        <v>7.4829000000000007E-2</v>
      </c>
      <c r="AM111" s="77">
        <v>7.9999999999999996E-6</v>
      </c>
      <c r="AN111" s="77">
        <v>99.066100000000006</v>
      </c>
      <c r="AO111" s="77"/>
      <c r="AP111" s="77">
        <v>2.5325E-2</v>
      </c>
      <c r="AQ111" s="77">
        <v>1.5459000000000001E-2</v>
      </c>
      <c r="AR111" s="77">
        <v>1.3076000000000001E-2</v>
      </c>
      <c r="AS111" s="77">
        <v>1.3455999999999999E-2</v>
      </c>
      <c r="AT111" s="77">
        <v>2.8981E-2</v>
      </c>
      <c r="AU111" s="77">
        <v>3.1269999999999999E-2</v>
      </c>
      <c r="AV111" s="77">
        <v>3.1904000000000002E-2</v>
      </c>
      <c r="AW111" s="77">
        <v>1.1282E-2</v>
      </c>
      <c r="AX111" s="77">
        <v>1.1004999999999999E-2</v>
      </c>
      <c r="AY111" s="77">
        <v>3.2711999999999998E-2</v>
      </c>
      <c r="AZ111" s="77">
        <v>6.7754999999999996E-2</v>
      </c>
      <c r="BA111" s="77">
        <v>2.1406000000000001E-2</v>
      </c>
      <c r="BB111" s="77">
        <v>1.5105E-2</v>
      </c>
      <c r="BC111" s="77">
        <v>3.4138000000000002E-2</v>
      </c>
      <c r="BD111" s="77">
        <v>2.5635999999999999E-2</v>
      </c>
      <c r="BE111" s="77">
        <v>2.4708000000000001E-2</v>
      </c>
      <c r="BF111" s="77">
        <v>2.8788000000000001E-2</v>
      </c>
      <c r="BG111" s="77">
        <v>3.7283999999999998E-2</v>
      </c>
      <c r="BH111" s="77">
        <v>4.0377000000000003E-2</v>
      </c>
      <c r="BI111" s="77">
        <v>4.0598000000000002E-2</v>
      </c>
      <c r="BJ111" s="77">
        <v>1.5786000000000001E-2</v>
      </c>
      <c r="BK111" s="77">
        <v>1.3257E-2</v>
      </c>
      <c r="BL111" s="77">
        <v>5.4566000000000003E-2</v>
      </c>
      <c r="BM111" s="77">
        <v>9.9029000000000006E-2</v>
      </c>
      <c r="BN111" s="77">
        <v>4.9050000000000003E-2</v>
      </c>
      <c r="BO111" s="77">
        <v>3.7717000000000001E-2</v>
      </c>
      <c r="BP111" s="77"/>
      <c r="BQ111" s="77">
        <v>1.7133499999999999</v>
      </c>
      <c r="BR111" s="77">
        <v>1.30477</v>
      </c>
      <c r="BS111" s="77">
        <v>0.63623300000000005</v>
      </c>
      <c r="BT111" s="77">
        <v>0.36351</v>
      </c>
      <c r="BU111" s="77">
        <v>0.87451299999999998</v>
      </c>
      <c r="BV111" s="77">
        <v>16.1556</v>
      </c>
      <c r="BW111" s="77">
        <v>104.96599999999999</v>
      </c>
      <c r="BX111" s="77">
        <v>0.51319700000000001</v>
      </c>
      <c r="BY111" s="77">
        <v>1.3269</v>
      </c>
      <c r="BZ111" s="77">
        <v>2.6284000000000001</v>
      </c>
      <c r="CA111" s="77">
        <v>-52.91</v>
      </c>
      <c r="CB111" s="77">
        <v>6.04277</v>
      </c>
      <c r="CC111" s="77">
        <v>28.103899999999999</v>
      </c>
      <c r="CE111" s="3">
        <v>20</v>
      </c>
      <c r="CF111" s="3">
        <v>20</v>
      </c>
      <c r="CG111" s="3">
        <v>20</v>
      </c>
      <c r="CH111" s="3">
        <v>20</v>
      </c>
      <c r="CI111" s="3">
        <v>20</v>
      </c>
      <c r="CJ111" s="3">
        <v>20</v>
      </c>
      <c r="CK111" s="3">
        <v>20</v>
      </c>
      <c r="CL111" s="3">
        <v>20</v>
      </c>
      <c r="CM111" s="3">
        <v>20</v>
      </c>
      <c r="CN111" s="3">
        <v>20</v>
      </c>
      <c r="CO111" s="3">
        <v>20</v>
      </c>
      <c r="CP111" s="3">
        <v>20</v>
      </c>
      <c r="CQ111" s="3">
        <v>20</v>
      </c>
      <c r="CS111" s="3">
        <v>10</v>
      </c>
      <c r="CT111" s="3">
        <v>10</v>
      </c>
      <c r="CU111" s="3">
        <v>10</v>
      </c>
      <c r="CV111" s="3">
        <v>10</v>
      </c>
      <c r="CW111" s="3">
        <v>10</v>
      </c>
      <c r="CX111" s="3">
        <v>10</v>
      </c>
      <c r="CY111" s="3">
        <v>10</v>
      </c>
      <c r="CZ111" s="3">
        <v>10</v>
      </c>
      <c r="DA111" s="3">
        <v>10</v>
      </c>
      <c r="DB111" s="3">
        <v>10</v>
      </c>
      <c r="DC111" s="3">
        <v>10</v>
      </c>
      <c r="DD111" s="3">
        <v>10</v>
      </c>
      <c r="DE111" s="3">
        <v>10</v>
      </c>
      <c r="DF111" s="3">
        <v>10</v>
      </c>
      <c r="DG111" s="3">
        <v>10</v>
      </c>
      <c r="DH111" s="3">
        <v>10</v>
      </c>
      <c r="DI111" s="3">
        <v>10</v>
      </c>
      <c r="DJ111" s="3">
        <v>10</v>
      </c>
      <c r="DK111" s="3">
        <v>10</v>
      </c>
      <c r="DL111" s="3">
        <v>10</v>
      </c>
      <c r="DM111" s="3">
        <v>10</v>
      </c>
      <c r="DN111" s="3">
        <v>10</v>
      </c>
      <c r="DO111" s="3">
        <v>10</v>
      </c>
      <c r="DP111" s="3">
        <v>10</v>
      </c>
      <c r="DQ111" s="3">
        <v>10</v>
      </c>
      <c r="DR111" s="3">
        <v>10</v>
      </c>
      <c r="DT111" s="3">
        <v>0.26280100000000001</v>
      </c>
      <c r="DU111" s="3">
        <v>6.8774000000000002E-2</v>
      </c>
      <c r="DV111" s="3">
        <v>0.54844700000000002</v>
      </c>
      <c r="DW111" s="3">
        <v>1.03979</v>
      </c>
      <c r="DX111" s="3">
        <v>0.16339699999999999</v>
      </c>
      <c r="DY111" s="3">
        <v>1.8649999999999999E-3</v>
      </c>
      <c r="DZ111" s="3">
        <v>1.66E-4</v>
      </c>
      <c r="EA111" s="3">
        <v>0.57704100000000003</v>
      </c>
      <c r="EB111" s="3">
        <v>0.114527</v>
      </c>
      <c r="EC111" s="3">
        <v>3.7960000000000001E-2</v>
      </c>
      <c r="ED111" s="3">
        <v>-7.3999999999999999E-4</v>
      </c>
      <c r="EE111" s="3">
        <v>2.0419E-2</v>
      </c>
      <c r="EF111" s="3">
        <v>4.8299999999999998E-4</v>
      </c>
    </row>
    <row r="112" spans="2:136" x14ac:dyDescent="0.25">
      <c r="B112" s="1" t="s">
        <v>181</v>
      </c>
      <c r="C112" s="3">
        <v>39</v>
      </c>
      <c r="D112" s="3">
        <v>40</v>
      </c>
      <c r="E112" s="3">
        <v>15</v>
      </c>
      <c r="F112" s="3">
        <v>10</v>
      </c>
      <c r="G112" s="3">
        <v>5</v>
      </c>
      <c r="H112" s="3">
        <v>921</v>
      </c>
      <c r="I112" s="3">
        <v>7</v>
      </c>
      <c r="J112" s="77">
        <v>3.51505</v>
      </c>
      <c r="K112" s="77">
        <v>2.88496</v>
      </c>
      <c r="L112" s="77">
        <v>7.7308199999999996</v>
      </c>
      <c r="M112" s="77">
        <v>20.967400000000001</v>
      </c>
      <c r="N112" s="77">
        <v>9.7148000000000003</v>
      </c>
      <c r="O112" s="77">
        <v>0.15576799999999999</v>
      </c>
      <c r="P112" s="77">
        <v>-2.351E-2</v>
      </c>
      <c r="Q112" s="77">
        <v>7.6142399999999997</v>
      </c>
      <c r="R112" s="77">
        <v>1.43449</v>
      </c>
      <c r="S112" s="77">
        <v>2.4093200000000001</v>
      </c>
      <c r="T112" s="77">
        <v>2.1589000000000001E-2</v>
      </c>
      <c r="U112" s="77">
        <v>0.37773400000000001</v>
      </c>
      <c r="V112" s="77">
        <v>2.1857999999999999E-2</v>
      </c>
      <c r="W112" s="77">
        <v>42.183500000000002</v>
      </c>
      <c r="X112" s="77">
        <v>99.007999999999996</v>
      </c>
      <c r="Y112" s="77"/>
      <c r="Z112" s="77">
        <v>4.7382</v>
      </c>
      <c r="AA112" s="77">
        <v>4.7841199999999997</v>
      </c>
      <c r="AB112" s="77">
        <v>14.6073</v>
      </c>
      <c r="AC112" s="77">
        <v>44.856699999999996</v>
      </c>
      <c r="AD112" s="77">
        <v>12.498100000000001</v>
      </c>
      <c r="AE112" s="77">
        <v>0.20113300000000001</v>
      </c>
      <c r="AF112" s="77">
        <v>-2.9909999999999999E-2</v>
      </c>
      <c r="AG112" s="77">
        <v>10.6539</v>
      </c>
      <c r="AH112" s="77">
        <v>1.7279800000000001</v>
      </c>
      <c r="AI112" s="77">
        <v>4.0188800000000002</v>
      </c>
      <c r="AJ112" s="77">
        <v>3.1553999999999999E-2</v>
      </c>
      <c r="AK112" s="77">
        <v>0.86554200000000003</v>
      </c>
      <c r="AL112" s="77">
        <v>5.4579000000000003E-2</v>
      </c>
      <c r="AM112" s="77">
        <v>0</v>
      </c>
      <c r="AN112" s="77">
        <v>99.007999999999996</v>
      </c>
      <c r="AO112" s="77"/>
      <c r="AP112" s="77">
        <v>2.1399000000000001E-2</v>
      </c>
      <c r="AQ112" s="77">
        <v>1.5037E-2</v>
      </c>
      <c r="AR112" s="77">
        <v>1.3122999999999999E-2</v>
      </c>
      <c r="AS112" s="77">
        <v>1.3073E-2</v>
      </c>
      <c r="AT112" s="77">
        <v>2.7841999999999999E-2</v>
      </c>
      <c r="AU112" s="77">
        <v>2.9562000000000001E-2</v>
      </c>
      <c r="AV112" s="77">
        <v>3.2118000000000001E-2</v>
      </c>
      <c r="AW112" s="77">
        <v>1.1277000000000001E-2</v>
      </c>
      <c r="AX112" s="77">
        <v>1.0721E-2</v>
      </c>
      <c r="AY112" s="77">
        <v>3.2953000000000003E-2</v>
      </c>
      <c r="AZ112" s="77">
        <v>5.0625999999999997E-2</v>
      </c>
      <c r="BA112" s="77">
        <v>2.2943000000000002E-2</v>
      </c>
      <c r="BB112" s="77">
        <v>1.4827E-2</v>
      </c>
      <c r="BC112" s="77">
        <v>2.8846E-2</v>
      </c>
      <c r="BD112" s="77">
        <v>2.4936E-2</v>
      </c>
      <c r="BE112" s="77">
        <v>2.4795999999999999E-2</v>
      </c>
      <c r="BF112" s="77">
        <v>2.7966999999999999E-2</v>
      </c>
      <c r="BG112" s="77">
        <v>3.5818000000000003E-2</v>
      </c>
      <c r="BH112" s="77">
        <v>3.8170999999999997E-2</v>
      </c>
      <c r="BI112" s="77">
        <v>4.0870999999999998E-2</v>
      </c>
      <c r="BJ112" s="77">
        <v>1.5779000000000001E-2</v>
      </c>
      <c r="BK112" s="77">
        <v>1.2914999999999999E-2</v>
      </c>
      <c r="BL112" s="77">
        <v>5.4968000000000003E-2</v>
      </c>
      <c r="BM112" s="77">
        <v>7.3993000000000003E-2</v>
      </c>
      <c r="BN112" s="77">
        <v>5.2571E-2</v>
      </c>
      <c r="BO112" s="77">
        <v>3.7024000000000001E-2</v>
      </c>
      <c r="BP112" s="77"/>
      <c r="BQ112" s="77">
        <v>1.7222500000000001</v>
      </c>
      <c r="BR112" s="77">
        <v>1.28525</v>
      </c>
      <c r="BS112" s="77">
        <v>0.63604700000000003</v>
      </c>
      <c r="BT112" s="77">
        <v>0.36333500000000002</v>
      </c>
      <c r="BU112" s="77">
        <v>0.868587</v>
      </c>
      <c r="BV112" s="77">
        <v>11.6701</v>
      </c>
      <c r="BW112" s="77">
        <v>-62.277999999999999</v>
      </c>
      <c r="BX112" s="77">
        <v>0.51733300000000004</v>
      </c>
      <c r="BY112" s="77">
        <v>1.32226</v>
      </c>
      <c r="BZ112" s="77">
        <v>2.6554700000000002</v>
      </c>
      <c r="CA112" s="77">
        <v>117.839</v>
      </c>
      <c r="CB112" s="77">
        <v>6.6753799999999996</v>
      </c>
      <c r="CC112" s="77">
        <v>36.488</v>
      </c>
      <c r="CE112" s="3">
        <v>20</v>
      </c>
      <c r="CF112" s="3">
        <v>20</v>
      </c>
      <c r="CG112" s="3">
        <v>20</v>
      </c>
      <c r="CH112" s="3">
        <v>20</v>
      </c>
      <c r="CI112" s="3">
        <v>20</v>
      </c>
      <c r="CJ112" s="3">
        <v>20</v>
      </c>
      <c r="CK112" s="3">
        <v>20</v>
      </c>
      <c r="CL112" s="3">
        <v>20</v>
      </c>
      <c r="CM112" s="3">
        <v>20</v>
      </c>
      <c r="CN112" s="3">
        <v>20</v>
      </c>
      <c r="CO112" s="3">
        <v>20</v>
      </c>
      <c r="CP112" s="3">
        <v>20</v>
      </c>
      <c r="CQ112" s="3">
        <v>20</v>
      </c>
      <c r="CS112" s="3">
        <v>10</v>
      </c>
      <c r="CT112" s="3">
        <v>10</v>
      </c>
      <c r="CU112" s="3">
        <v>10</v>
      </c>
      <c r="CV112" s="3">
        <v>10</v>
      </c>
      <c r="CW112" s="3">
        <v>10</v>
      </c>
      <c r="CX112" s="3">
        <v>10</v>
      </c>
      <c r="CY112" s="3">
        <v>10</v>
      </c>
      <c r="CZ112" s="3">
        <v>10</v>
      </c>
      <c r="DA112" s="3">
        <v>10</v>
      </c>
      <c r="DB112" s="3">
        <v>10</v>
      </c>
      <c r="DC112" s="3">
        <v>10</v>
      </c>
      <c r="DD112" s="3">
        <v>10</v>
      </c>
      <c r="DE112" s="3">
        <v>10</v>
      </c>
      <c r="DF112" s="3">
        <v>10</v>
      </c>
      <c r="DG112" s="3">
        <v>10</v>
      </c>
      <c r="DH112" s="3">
        <v>10</v>
      </c>
      <c r="DI112" s="3">
        <v>10</v>
      </c>
      <c r="DJ112" s="3">
        <v>10</v>
      </c>
      <c r="DK112" s="3">
        <v>10</v>
      </c>
      <c r="DL112" s="3">
        <v>10</v>
      </c>
      <c r="DM112" s="3">
        <v>10</v>
      </c>
      <c r="DN112" s="3">
        <v>10</v>
      </c>
      <c r="DO112" s="3">
        <v>10</v>
      </c>
      <c r="DP112" s="3">
        <v>10</v>
      </c>
      <c r="DQ112" s="3">
        <v>10</v>
      </c>
      <c r="DR112" s="3">
        <v>10</v>
      </c>
      <c r="DT112" s="3">
        <v>0.25737100000000002</v>
      </c>
      <c r="DU112" s="3">
        <v>7.0644999999999999E-2</v>
      </c>
      <c r="DV112" s="3">
        <v>0.54871400000000004</v>
      </c>
      <c r="DW112" s="3">
        <v>1.04016</v>
      </c>
      <c r="DX112" s="3">
        <v>0.16522500000000001</v>
      </c>
      <c r="DY112" s="3">
        <v>2.653E-3</v>
      </c>
      <c r="DZ112" s="3">
        <v>-2.7E-4</v>
      </c>
      <c r="EA112" s="3">
        <v>0.56791400000000003</v>
      </c>
      <c r="EB112" s="3">
        <v>0.114846</v>
      </c>
      <c r="EC112" s="3">
        <v>3.7257999999999999E-2</v>
      </c>
      <c r="ED112" s="3">
        <v>2.9500000000000001E-4</v>
      </c>
      <c r="EE112" s="3">
        <v>1.754E-2</v>
      </c>
      <c r="EF112" s="3">
        <v>3.5199999999999999E-4</v>
      </c>
    </row>
    <row r="113" spans="1:137" x14ac:dyDescent="0.25"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77"/>
      <c r="Y113" s="77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7"/>
      <c r="AO113" s="104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4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103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  <c r="EE113" s="79"/>
      <c r="EF113" s="79"/>
    </row>
    <row r="114" spans="1:137" s="43" customFormat="1" x14ac:dyDescent="0.25">
      <c r="A114" s="11"/>
      <c r="B114" s="11" t="s">
        <v>182</v>
      </c>
      <c r="C114" s="105">
        <v>21</v>
      </c>
      <c r="D114" s="105">
        <v>40</v>
      </c>
      <c r="E114" s="105">
        <v>15</v>
      </c>
      <c r="F114" s="105">
        <v>10</v>
      </c>
      <c r="G114" s="105">
        <v>5</v>
      </c>
      <c r="H114" s="105">
        <v>837</v>
      </c>
      <c r="I114" s="105">
        <v>1</v>
      </c>
      <c r="J114" s="130">
        <v>0.59363299999999997</v>
      </c>
      <c r="K114" s="130">
        <v>6.6730900000000002</v>
      </c>
      <c r="L114" s="130">
        <v>4.5396400000000003</v>
      </c>
      <c r="M114" s="130">
        <v>21.240500000000001</v>
      </c>
      <c r="N114" s="130">
        <v>6.6414499999999999</v>
      </c>
      <c r="O114" s="130">
        <v>0.161888</v>
      </c>
      <c r="P114" s="130">
        <v>4.4799999999999996E-3</v>
      </c>
      <c r="Q114" s="130">
        <v>15.694800000000001</v>
      </c>
      <c r="R114" s="130">
        <v>7.9749999999999995E-3</v>
      </c>
      <c r="S114" s="130">
        <v>1.9360999999999999</v>
      </c>
      <c r="T114" s="130">
        <v>1.8445E-2</v>
      </c>
      <c r="U114" s="130">
        <v>-4.1099999999999999E-3</v>
      </c>
      <c r="V114" s="130">
        <v>9.8750000000000001E-3</v>
      </c>
      <c r="W114" s="130">
        <v>42.3675</v>
      </c>
      <c r="X114" s="130">
        <v>99.885400000000004</v>
      </c>
      <c r="Y114" s="130"/>
      <c r="Z114" s="130">
        <v>0.80020500000000006</v>
      </c>
      <c r="AA114" s="130">
        <v>11.066000000000001</v>
      </c>
      <c r="AB114" s="130">
        <v>8.5775600000000001</v>
      </c>
      <c r="AC114" s="130">
        <v>45.441099999999999</v>
      </c>
      <c r="AD114" s="130">
        <v>8.5442099999999996</v>
      </c>
      <c r="AE114" s="130">
        <v>0.209035</v>
      </c>
      <c r="AF114" s="130">
        <v>5.7010000000000003E-3</v>
      </c>
      <c r="AG114" s="130">
        <v>21.9602</v>
      </c>
      <c r="AH114" s="130">
        <v>9.6069999999999992E-3</v>
      </c>
      <c r="AI114" s="130">
        <v>3.22953</v>
      </c>
      <c r="AJ114" s="130">
        <v>2.6959E-2</v>
      </c>
      <c r="AK114" s="130">
        <v>-9.4199999999999996E-3</v>
      </c>
      <c r="AL114" s="130">
        <v>2.4659E-2</v>
      </c>
      <c r="AM114" s="130">
        <v>7.9999999999999996E-6</v>
      </c>
      <c r="AN114" s="130">
        <v>99.885400000000004</v>
      </c>
      <c r="AO114" s="130"/>
      <c r="AP114" s="130">
        <v>2.3060000000000001E-2</v>
      </c>
      <c r="AQ114" s="130">
        <v>1.4404E-2</v>
      </c>
      <c r="AR114" s="130">
        <v>1.3605000000000001E-2</v>
      </c>
      <c r="AS114" s="130">
        <v>1.4017999999999999E-2</v>
      </c>
      <c r="AT114" s="130">
        <v>2.9495E-2</v>
      </c>
      <c r="AU114" s="130">
        <v>3.0329999999999999E-2</v>
      </c>
      <c r="AV114" s="130">
        <v>3.1378000000000003E-2</v>
      </c>
      <c r="AW114" s="130">
        <v>1.1455999999999999E-2</v>
      </c>
      <c r="AX114" s="130">
        <v>1.0633999999999999E-2</v>
      </c>
      <c r="AY114" s="130">
        <v>3.1627000000000002E-2</v>
      </c>
      <c r="AZ114" s="130">
        <v>5.5328000000000002E-2</v>
      </c>
      <c r="BA114" s="130">
        <v>2.3965E-2</v>
      </c>
      <c r="BB114" s="130">
        <v>1.4834999999999999E-2</v>
      </c>
      <c r="BC114" s="130">
        <v>3.1085000000000002E-2</v>
      </c>
      <c r="BD114" s="130">
        <v>2.3886000000000001E-2</v>
      </c>
      <c r="BE114" s="130">
        <v>2.5707000000000001E-2</v>
      </c>
      <c r="BF114" s="130">
        <v>2.9989999999999999E-2</v>
      </c>
      <c r="BG114" s="130">
        <v>3.7945E-2</v>
      </c>
      <c r="BH114" s="130">
        <v>3.9163000000000003E-2</v>
      </c>
      <c r="BI114" s="130">
        <v>3.9928999999999999E-2</v>
      </c>
      <c r="BJ114" s="130">
        <v>1.6029999999999999E-2</v>
      </c>
      <c r="BK114" s="130">
        <v>1.281E-2</v>
      </c>
      <c r="BL114" s="130">
        <v>5.2755999999999997E-2</v>
      </c>
      <c r="BM114" s="130">
        <v>8.0865999999999993E-2</v>
      </c>
      <c r="BN114" s="130">
        <v>5.4913999999999998E-2</v>
      </c>
      <c r="BO114" s="130">
        <v>3.7043E-2</v>
      </c>
      <c r="BP114" s="130"/>
      <c r="BQ114" s="130">
        <v>4.5140200000000004</v>
      </c>
      <c r="BR114" s="130">
        <v>0.82326299999999997</v>
      </c>
      <c r="BS114" s="130">
        <v>0.84134299999999995</v>
      </c>
      <c r="BT114" s="130">
        <v>0.35939199999999999</v>
      </c>
      <c r="BU114" s="130">
        <v>1.0626899999999999</v>
      </c>
      <c r="BV114" s="130">
        <v>11.520799999999999</v>
      </c>
      <c r="BW114" s="130">
        <v>332.30900000000003</v>
      </c>
      <c r="BX114" s="130">
        <v>0.35878599999999999</v>
      </c>
      <c r="BY114" s="130">
        <v>65.099800000000002</v>
      </c>
      <c r="BZ114" s="130">
        <v>3.0061599999999999</v>
      </c>
      <c r="CA114" s="130">
        <v>148.30699999999999</v>
      </c>
      <c r="CB114" s="130">
        <v>-268.77</v>
      </c>
      <c r="CC114" s="130">
        <v>75.462199999999996</v>
      </c>
      <c r="CD114" s="105"/>
      <c r="CE114" s="105">
        <v>20</v>
      </c>
      <c r="CF114" s="105">
        <v>20</v>
      </c>
      <c r="CG114" s="105">
        <v>20</v>
      </c>
      <c r="CH114" s="105">
        <v>20</v>
      </c>
      <c r="CI114" s="105">
        <v>20</v>
      </c>
      <c r="CJ114" s="105">
        <v>20</v>
      </c>
      <c r="CK114" s="105">
        <v>20</v>
      </c>
      <c r="CL114" s="105">
        <v>20</v>
      </c>
      <c r="CM114" s="105">
        <v>20</v>
      </c>
      <c r="CN114" s="105">
        <v>20</v>
      </c>
      <c r="CO114" s="105">
        <v>20</v>
      </c>
      <c r="CP114" s="105">
        <v>20</v>
      </c>
      <c r="CQ114" s="105">
        <v>20</v>
      </c>
      <c r="CR114" s="105"/>
      <c r="CS114" s="105">
        <v>10</v>
      </c>
      <c r="CT114" s="105">
        <v>10</v>
      </c>
      <c r="CU114" s="105">
        <v>10</v>
      </c>
      <c r="CV114" s="105">
        <v>10</v>
      </c>
      <c r="CW114" s="105">
        <v>10</v>
      </c>
      <c r="CX114" s="105">
        <v>10</v>
      </c>
      <c r="CY114" s="105">
        <v>10</v>
      </c>
      <c r="CZ114" s="105">
        <v>10</v>
      </c>
      <c r="DA114" s="105">
        <v>10</v>
      </c>
      <c r="DB114" s="105">
        <v>10</v>
      </c>
      <c r="DC114" s="105">
        <v>10</v>
      </c>
      <c r="DD114" s="105">
        <v>10</v>
      </c>
      <c r="DE114" s="105">
        <v>10</v>
      </c>
      <c r="DF114" s="105">
        <v>10</v>
      </c>
      <c r="DG114" s="105">
        <v>10</v>
      </c>
      <c r="DH114" s="105">
        <v>10</v>
      </c>
      <c r="DI114" s="105">
        <v>10</v>
      </c>
      <c r="DJ114" s="105">
        <v>10</v>
      </c>
      <c r="DK114" s="105">
        <v>10</v>
      </c>
      <c r="DL114" s="105">
        <v>10</v>
      </c>
      <c r="DM114" s="105">
        <v>10</v>
      </c>
      <c r="DN114" s="105">
        <v>10</v>
      </c>
      <c r="DO114" s="105">
        <v>10</v>
      </c>
      <c r="DP114" s="105">
        <v>10</v>
      </c>
      <c r="DQ114" s="105">
        <v>10</v>
      </c>
      <c r="DR114" s="105">
        <v>10</v>
      </c>
      <c r="DS114" s="105"/>
      <c r="DT114" s="105">
        <v>4.3686999999999997E-2</v>
      </c>
      <c r="DU114" s="105">
        <v>0.16908500000000001</v>
      </c>
      <c r="DV114" s="105">
        <v>0.31835999999999998</v>
      </c>
      <c r="DW114" s="105">
        <v>1.06952</v>
      </c>
      <c r="DX114" s="105">
        <v>0.112182</v>
      </c>
      <c r="DY114" s="105">
        <v>2.7330000000000002E-3</v>
      </c>
      <c r="DZ114" s="105">
        <v>5.1E-5</v>
      </c>
      <c r="EA114" s="105">
        <v>1.17136</v>
      </c>
      <c r="EB114" s="105">
        <v>6.5300000000000004E-4</v>
      </c>
      <c r="EC114" s="105">
        <v>2.9397E-2</v>
      </c>
      <c r="ED114" s="105">
        <v>2.4699999999999999E-4</v>
      </c>
      <c r="EE114" s="105">
        <v>-1.9000000000000001E-4</v>
      </c>
      <c r="EF114" s="105">
        <v>1.6100000000000001E-4</v>
      </c>
      <c r="EG114" s="11"/>
    </row>
    <row r="115" spans="1:137" s="43" customFormat="1" x14ac:dyDescent="0.25">
      <c r="A115" s="11"/>
      <c r="B115" s="11" t="s">
        <v>182</v>
      </c>
      <c r="C115" s="105">
        <v>21</v>
      </c>
      <c r="D115" s="105">
        <v>40</v>
      </c>
      <c r="E115" s="105">
        <v>15</v>
      </c>
      <c r="F115" s="105">
        <v>10</v>
      </c>
      <c r="G115" s="105">
        <v>5</v>
      </c>
      <c r="H115" s="105">
        <v>838</v>
      </c>
      <c r="I115" s="105">
        <v>2</v>
      </c>
      <c r="J115" s="130">
        <v>0.55749099999999996</v>
      </c>
      <c r="K115" s="130">
        <v>6.4515599999999997</v>
      </c>
      <c r="L115" s="130">
        <v>4.3731400000000002</v>
      </c>
      <c r="M115" s="130">
        <v>21.397300000000001</v>
      </c>
      <c r="N115" s="130">
        <v>6.8250700000000002</v>
      </c>
      <c r="O115" s="130">
        <v>0.137043</v>
      </c>
      <c r="P115" s="130">
        <v>-2.5600000000000002E-3</v>
      </c>
      <c r="Q115" s="130">
        <v>15.845499999999999</v>
      </c>
      <c r="R115" s="130">
        <v>-4.6600000000000001E-3</v>
      </c>
      <c r="S115" s="130">
        <v>1.9330099999999999</v>
      </c>
      <c r="T115" s="130">
        <v>1.1056E-2</v>
      </c>
      <c r="U115" s="130">
        <v>5.4559999999999999E-3</v>
      </c>
      <c r="V115" s="130">
        <v>5.7809999999999997E-3</v>
      </c>
      <c r="W115" s="130">
        <v>42.3414</v>
      </c>
      <c r="X115" s="130">
        <v>99.876599999999996</v>
      </c>
      <c r="Y115" s="130"/>
      <c r="Z115" s="130">
        <v>0.75148499999999996</v>
      </c>
      <c r="AA115" s="130">
        <v>10.698600000000001</v>
      </c>
      <c r="AB115" s="130">
        <v>8.2629599999999996</v>
      </c>
      <c r="AC115" s="130">
        <v>45.776499999999999</v>
      </c>
      <c r="AD115" s="130">
        <v>8.7804300000000008</v>
      </c>
      <c r="AE115" s="130">
        <v>0.176955</v>
      </c>
      <c r="AF115" s="130">
        <v>-3.2599999999999999E-3</v>
      </c>
      <c r="AG115" s="130">
        <v>22.171099999999999</v>
      </c>
      <c r="AH115" s="130">
        <v>-5.62E-3</v>
      </c>
      <c r="AI115" s="130">
        <v>3.22437</v>
      </c>
      <c r="AJ115" s="130">
        <v>1.6159E-2</v>
      </c>
      <c r="AK115" s="130">
        <v>1.2501999999999999E-2</v>
      </c>
      <c r="AL115" s="130">
        <v>1.4435E-2</v>
      </c>
      <c r="AM115" s="130">
        <v>0</v>
      </c>
      <c r="AN115" s="130">
        <v>99.876599999999996</v>
      </c>
      <c r="AO115" s="130"/>
      <c r="AP115" s="130">
        <v>2.0455000000000001E-2</v>
      </c>
      <c r="AQ115" s="130">
        <v>1.6039999999999999E-2</v>
      </c>
      <c r="AR115" s="130">
        <v>1.4696000000000001E-2</v>
      </c>
      <c r="AS115" s="130">
        <v>1.4193000000000001E-2</v>
      </c>
      <c r="AT115" s="130">
        <v>2.7973999999999999E-2</v>
      </c>
      <c r="AU115" s="130">
        <v>2.9607000000000001E-2</v>
      </c>
      <c r="AV115" s="130">
        <v>3.2235E-2</v>
      </c>
      <c r="AW115" s="130">
        <v>1.1867000000000001E-2</v>
      </c>
      <c r="AX115" s="130">
        <v>1.1237E-2</v>
      </c>
      <c r="AY115" s="130">
        <v>2.9413999999999999E-2</v>
      </c>
      <c r="AZ115" s="130">
        <v>6.1564000000000001E-2</v>
      </c>
      <c r="BA115" s="130">
        <v>2.4555E-2</v>
      </c>
      <c r="BB115" s="130">
        <v>1.4563E-2</v>
      </c>
      <c r="BC115" s="130">
        <v>2.7573E-2</v>
      </c>
      <c r="BD115" s="130">
        <v>2.6599999999999999E-2</v>
      </c>
      <c r="BE115" s="130">
        <v>2.7768000000000001E-2</v>
      </c>
      <c r="BF115" s="130">
        <v>3.0363000000000001E-2</v>
      </c>
      <c r="BG115" s="130">
        <v>3.5989E-2</v>
      </c>
      <c r="BH115" s="130">
        <v>3.823E-2</v>
      </c>
      <c r="BI115" s="130">
        <v>4.1019E-2</v>
      </c>
      <c r="BJ115" s="130">
        <v>1.6604000000000001E-2</v>
      </c>
      <c r="BK115" s="130">
        <v>1.3535999999999999E-2</v>
      </c>
      <c r="BL115" s="130">
        <v>4.9064000000000003E-2</v>
      </c>
      <c r="BM115" s="130">
        <v>8.9980000000000004E-2</v>
      </c>
      <c r="BN115" s="130">
        <v>5.6265999999999997E-2</v>
      </c>
      <c r="BO115" s="130">
        <v>3.6364E-2</v>
      </c>
      <c r="BP115" s="130"/>
      <c r="BQ115" s="130">
        <v>4.6008500000000003</v>
      </c>
      <c r="BR115" s="130">
        <v>0.83969099999999997</v>
      </c>
      <c r="BS115" s="130">
        <v>0.85919199999999996</v>
      </c>
      <c r="BT115" s="130">
        <v>0.35769400000000001</v>
      </c>
      <c r="BU115" s="130">
        <v>1.04559</v>
      </c>
      <c r="BV115" s="130">
        <v>12.9748</v>
      </c>
      <c r="BW115" s="130">
        <v>-591.66</v>
      </c>
      <c r="BX115" s="130">
        <v>0.35709099999999999</v>
      </c>
      <c r="BY115" s="130">
        <v>-111.41</v>
      </c>
      <c r="BZ115" s="130">
        <v>2.9948899999999998</v>
      </c>
      <c r="CA115" s="130">
        <v>268.767</v>
      </c>
      <c r="CB115" s="130">
        <v>217.97800000000001</v>
      </c>
      <c r="CC115" s="130">
        <v>123.541</v>
      </c>
      <c r="CD115" s="105"/>
      <c r="CE115" s="105">
        <v>20</v>
      </c>
      <c r="CF115" s="105">
        <v>20</v>
      </c>
      <c r="CG115" s="105">
        <v>20</v>
      </c>
      <c r="CH115" s="105">
        <v>20</v>
      </c>
      <c r="CI115" s="105">
        <v>20</v>
      </c>
      <c r="CJ115" s="105">
        <v>20</v>
      </c>
      <c r="CK115" s="105">
        <v>20</v>
      </c>
      <c r="CL115" s="105">
        <v>20</v>
      </c>
      <c r="CM115" s="105">
        <v>20</v>
      </c>
      <c r="CN115" s="105">
        <v>20</v>
      </c>
      <c r="CO115" s="105">
        <v>20</v>
      </c>
      <c r="CP115" s="105">
        <v>20</v>
      </c>
      <c r="CQ115" s="105">
        <v>20</v>
      </c>
      <c r="CR115" s="105"/>
      <c r="CS115" s="105">
        <v>10</v>
      </c>
      <c r="CT115" s="105">
        <v>10</v>
      </c>
      <c r="CU115" s="105">
        <v>10</v>
      </c>
      <c r="CV115" s="105">
        <v>10</v>
      </c>
      <c r="CW115" s="105">
        <v>10</v>
      </c>
      <c r="CX115" s="105">
        <v>10</v>
      </c>
      <c r="CY115" s="105">
        <v>10</v>
      </c>
      <c r="CZ115" s="105">
        <v>10</v>
      </c>
      <c r="DA115" s="105">
        <v>10</v>
      </c>
      <c r="DB115" s="105">
        <v>10</v>
      </c>
      <c r="DC115" s="105">
        <v>10</v>
      </c>
      <c r="DD115" s="105">
        <v>10</v>
      </c>
      <c r="DE115" s="105">
        <v>10</v>
      </c>
      <c r="DF115" s="105">
        <v>10</v>
      </c>
      <c r="DG115" s="105">
        <v>10</v>
      </c>
      <c r="DH115" s="105">
        <v>10</v>
      </c>
      <c r="DI115" s="105">
        <v>10</v>
      </c>
      <c r="DJ115" s="105">
        <v>10</v>
      </c>
      <c r="DK115" s="105">
        <v>10</v>
      </c>
      <c r="DL115" s="105">
        <v>10</v>
      </c>
      <c r="DM115" s="105">
        <v>10</v>
      </c>
      <c r="DN115" s="105">
        <v>10</v>
      </c>
      <c r="DO115" s="105">
        <v>10</v>
      </c>
      <c r="DP115" s="105">
        <v>10</v>
      </c>
      <c r="DQ115" s="105">
        <v>10</v>
      </c>
      <c r="DR115" s="105">
        <v>10</v>
      </c>
      <c r="DS115" s="105"/>
      <c r="DT115" s="105">
        <v>4.0908E-2</v>
      </c>
      <c r="DU115" s="105">
        <v>0.16319800000000001</v>
      </c>
      <c r="DV115" s="105">
        <v>0.30704500000000001</v>
      </c>
      <c r="DW115" s="105">
        <v>1.07962</v>
      </c>
      <c r="DX115" s="105">
        <v>0.115303</v>
      </c>
      <c r="DY115" s="105">
        <v>2.3140000000000001E-3</v>
      </c>
      <c r="DZ115" s="105">
        <v>-3.0000000000000001E-5</v>
      </c>
      <c r="EA115" s="105">
        <v>1.1830000000000001</v>
      </c>
      <c r="EB115" s="105">
        <v>-3.8000000000000002E-4</v>
      </c>
      <c r="EC115" s="105">
        <v>2.9354000000000002E-2</v>
      </c>
      <c r="ED115" s="105">
        <v>1.4799999999999999E-4</v>
      </c>
      <c r="EE115" s="105">
        <v>2.5599999999999999E-4</v>
      </c>
      <c r="EF115" s="105">
        <v>9.3999999999999994E-5</v>
      </c>
      <c r="EG115" s="11"/>
    </row>
    <row r="116" spans="1:137" s="43" customFormat="1" x14ac:dyDescent="0.25">
      <c r="A116" s="11"/>
      <c r="B116" s="11" t="s">
        <v>182</v>
      </c>
      <c r="C116" s="105">
        <v>21</v>
      </c>
      <c r="D116" s="105">
        <v>40</v>
      </c>
      <c r="E116" s="105">
        <v>15</v>
      </c>
      <c r="F116" s="105">
        <v>10</v>
      </c>
      <c r="G116" s="105">
        <v>5</v>
      </c>
      <c r="H116" s="105">
        <v>839</v>
      </c>
      <c r="I116" s="105">
        <v>3</v>
      </c>
      <c r="J116" s="130">
        <v>0.67339300000000002</v>
      </c>
      <c r="K116" s="130">
        <v>6.3808800000000003</v>
      </c>
      <c r="L116" s="130">
        <v>4.8079099999999997</v>
      </c>
      <c r="M116" s="130">
        <v>20.8935</v>
      </c>
      <c r="N116" s="130">
        <v>7.0395799999999999</v>
      </c>
      <c r="O116" s="130">
        <v>0.13442000000000001</v>
      </c>
      <c r="P116" s="130">
        <v>6.3900000000000003E-4</v>
      </c>
      <c r="Q116" s="130">
        <v>15.7874</v>
      </c>
      <c r="R116" s="130">
        <v>1.266E-3</v>
      </c>
      <c r="S116" s="130">
        <v>1.99413</v>
      </c>
      <c r="T116" s="130">
        <v>-1.1039999999999999E-2</v>
      </c>
      <c r="U116" s="130">
        <v>1.7714000000000001E-2</v>
      </c>
      <c r="V116" s="130">
        <v>-3.13E-3</v>
      </c>
      <c r="W116" s="130">
        <v>42.220599999999997</v>
      </c>
      <c r="X116" s="130">
        <v>99.937200000000004</v>
      </c>
      <c r="Y116" s="130"/>
      <c r="Z116" s="130">
        <v>0.90771900000000005</v>
      </c>
      <c r="AA116" s="130">
        <v>10.5814</v>
      </c>
      <c r="AB116" s="130">
        <v>9.0844699999999996</v>
      </c>
      <c r="AC116" s="130">
        <v>44.698599999999999</v>
      </c>
      <c r="AD116" s="130">
        <v>9.0563900000000004</v>
      </c>
      <c r="AE116" s="130">
        <v>0.173568</v>
      </c>
      <c r="AF116" s="130">
        <v>8.1400000000000005E-4</v>
      </c>
      <c r="AG116" s="130">
        <v>22.089700000000001</v>
      </c>
      <c r="AH116" s="130">
        <v>1.5250000000000001E-3</v>
      </c>
      <c r="AI116" s="130">
        <v>3.32633</v>
      </c>
      <c r="AJ116" s="130">
        <v>-1.6140000000000002E-2</v>
      </c>
      <c r="AK116" s="130">
        <v>4.0589E-2</v>
      </c>
      <c r="AL116" s="130">
        <v>-7.7999999999999996E-3</v>
      </c>
      <c r="AM116" s="130">
        <v>0</v>
      </c>
      <c r="AN116" s="130">
        <v>99.937200000000004</v>
      </c>
      <c r="AO116" s="130"/>
      <c r="AP116" s="130">
        <v>2.2742999999999999E-2</v>
      </c>
      <c r="AQ116" s="130">
        <v>1.5129999999999999E-2</v>
      </c>
      <c r="AR116" s="130">
        <v>1.3939999999999999E-2</v>
      </c>
      <c r="AS116" s="130">
        <v>1.3722E-2</v>
      </c>
      <c r="AT116" s="130">
        <v>2.7765000000000001E-2</v>
      </c>
      <c r="AU116" s="130">
        <v>3.1074000000000001E-2</v>
      </c>
      <c r="AV116" s="130">
        <v>3.2439999999999997E-2</v>
      </c>
      <c r="AW116" s="130">
        <v>1.2125E-2</v>
      </c>
      <c r="AX116" s="130">
        <v>1.0688E-2</v>
      </c>
      <c r="AY116" s="130">
        <v>2.9534000000000001E-2</v>
      </c>
      <c r="AZ116" s="130">
        <v>6.0513999999999998E-2</v>
      </c>
      <c r="BA116" s="130">
        <v>2.2391000000000001E-2</v>
      </c>
      <c r="BB116" s="130">
        <v>1.3731999999999999E-2</v>
      </c>
      <c r="BC116" s="130">
        <v>3.0657E-2</v>
      </c>
      <c r="BD116" s="130">
        <v>2.5090999999999999E-2</v>
      </c>
      <c r="BE116" s="130">
        <v>2.6339000000000001E-2</v>
      </c>
      <c r="BF116" s="130">
        <v>2.9354999999999999E-2</v>
      </c>
      <c r="BG116" s="130">
        <v>3.5720000000000002E-2</v>
      </c>
      <c r="BH116" s="130">
        <v>4.0124E-2</v>
      </c>
      <c r="BI116" s="130">
        <v>4.1280999999999998E-2</v>
      </c>
      <c r="BJ116" s="130">
        <v>1.6965999999999998E-2</v>
      </c>
      <c r="BK116" s="130">
        <v>1.2874999999999999E-2</v>
      </c>
      <c r="BL116" s="130">
        <v>4.9265000000000003E-2</v>
      </c>
      <c r="BM116" s="130">
        <v>8.8445999999999997E-2</v>
      </c>
      <c r="BN116" s="130">
        <v>5.1307999999999999E-2</v>
      </c>
      <c r="BO116" s="130">
        <v>3.4289E-2</v>
      </c>
      <c r="BP116" s="130"/>
      <c r="BQ116" s="130">
        <v>4.1948800000000004</v>
      </c>
      <c r="BR116" s="130">
        <v>0.84423999999999999</v>
      </c>
      <c r="BS116" s="130">
        <v>0.81718800000000003</v>
      </c>
      <c r="BT116" s="130">
        <v>0.36249799999999999</v>
      </c>
      <c r="BU116" s="130">
        <v>1.0283100000000001</v>
      </c>
      <c r="BV116" s="130">
        <v>13.5861</v>
      </c>
      <c r="BW116" s="130">
        <v>2394.08</v>
      </c>
      <c r="BX116" s="130">
        <v>0.35764699999999999</v>
      </c>
      <c r="BY116" s="130">
        <v>400.363</v>
      </c>
      <c r="BZ116" s="130">
        <v>2.9451200000000002</v>
      </c>
      <c r="CA116" s="130">
        <v>-251.8</v>
      </c>
      <c r="CB116" s="130">
        <v>65.727699999999999</v>
      </c>
      <c r="CC116" s="130">
        <v>-201.88</v>
      </c>
      <c r="CD116" s="105"/>
      <c r="CE116" s="105">
        <v>20</v>
      </c>
      <c r="CF116" s="105">
        <v>20</v>
      </c>
      <c r="CG116" s="105">
        <v>20</v>
      </c>
      <c r="CH116" s="105">
        <v>20</v>
      </c>
      <c r="CI116" s="105">
        <v>20</v>
      </c>
      <c r="CJ116" s="105">
        <v>20</v>
      </c>
      <c r="CK116" s="105">
        <v>20</v>
      </c>
      <c r="CL116" s="105">
        <v>20</v>
      </c>
      <c r="CM116" s="105">
        <v>20</v>
      </c>
      <c r="CN116" s="105">
        <v>20</v>
      </c>
      <c r="CO116" s="105">
        <v>20</v>
      </c>
      <c r="CP116" s="105">
        <v>20</v>
      </c>
      <c r="CQ116" s="105">
        <v>20</v>
      </c>
      <c r="CR116" s="105"/>
      <c r="CS116" s="105">
        <v>10</v>
      </c>
      <c r="CT116" s="105">
        <v>10</v>
      </c>
      <c r="CU116" s="105">
        <v>10</v>
      </c>
      <c r="CV116" s="105">
        <v>10</v>
      </c>
      <c r="CW116" s="105">
        <v>10</v>
      </c>
      <c r="CX116" s="105">
        <v>10</v>
      </c>
      <c r="CY116" s="105">
        <v>10</v>
      </c>
      <c r="CZ116" s="105">
        <v>10</v>
      </c>
      <c r="DA116" s="105">
        <v>10</v>
      </c>
      <c r="DB116" s="105">
        <v>10</v>
      </c>
      <c r="DC116" s="105">
        <v>10</v>
      </c>
      <c r="DD116" s="105">
        <v>10</v>
      </c>
      <c r="DE116" s="105">
        <v>10</v>
      </c>
      <c r="DF116" s="105">
        <v>10</v>
      </c>
      <c r="DG116" s="105">
        <v>10</v>
      </c>
      <c r="DH116" s="105">
        <v>10</v>
      </c>
      <c r="DI116" s="105">
        <v>10</v>
      </c>
      <c r="DJ116" s="105">
        <v>10</v>
      </c>
      <c r="DK116" s="105">
        <v>10</v>
      </c>
      <c r="DL116" s="105">
        <v>10</v>
      </c>
      <c r="DM116" s="105">
        <v>10</v>
      </c>
      <c r="DN116" s="105">
        <v>10</v>
      </c>
      <c r="DO116" s="105">
        <v>10</v>
      </c>
      <c r="DP116" s="105">
        <v>10</v>
      </c>
      <c r="DQ116" s="105">
        <v>10</v>
      </c>
      <c r="DR116" s="105">
        <v>10</v>
      </c>
      <c r="DS116" s="105"/>
      <c r="DT116" s="105">
        <v>4.9352E-2</v>
      </c>
      <c r="DU116" s="105">
        <v>0.161076</v>
      </c>
      <c r="DV116" s="105">
        <v>0.33722299999999999</v>
      </c>
      <c r="DW116" s="105">
        <v>1.0505</v>
      </c>
      <c r="DX116" s="105">
        <v>0.11899700000000001</v>
      </c>
      <c r="DY116" s="105">
        <v>2.271E-3</v>
      </c>
      <c r="DZ116" s="105">
        <v>6.9999999999999999E-6</v>
      </c>
      <c r="EA116" s="105">
        <v>1.1795599999999999</v>
      </c>
      <c r="EB116" s="105">
        <v>1.0399999999999999E-4</v>
      </c>
      <c r="EC116" s="105">
        <v>3.0307000000000001E-2</v>
      </c>
      <c r="ED116" s="105">
        <v>-1.4999999999999999E-4</v>
      </c>
      <c r="EE116" s="105">
        <v>8.3199999999999995E-4</v>
      </c>
      <c r="EF116" s="105">
        <v>-5.0000000000000002E-5</v>
      </c>
      <c r="EG116" s="11"/>
    </row>
    <row r="117" spans="1:137" s="43" customFormat="1" x14ac:dyDescent="0.25">
      <c r="A117" s="11"/>
      <c r="B117" s="11" t="s">
        <v>182</v>
      </c>
      <c r="C117" s="105">
        <v>21</v>
      </c>
      <c r="D117" s="105">
        <v>40</v>
      </c>
      <c r="E117" s="105">
        <v>15</v>
      </c>
      <c r="F117" s="105">
        <v>10</v>
      </c>
      <c r="G117" s="105">
        <v>5</v>
      </c>
      <c r="H117" s="105">
        <v>840</v>
      </c>
      <c r="I117" s="105">
        <v>4</v>
      </c>
      <c r="J117" s="130">
        <v>0.71438500000000005</v>
      </c>
      <c r="K117" s="130">
        <v>6.5517200000000004</v>
      </c>
      <c r="L117" s="130">
        <v>4.7161099999999996</v>
      </c>
      <c r="M117" s="130">
        <v>21.133600000000001</v>
      </c>
      <c r="N117" s="130">
        <v>6.7431400000000004</v>
      </c>
      <c r="O117" s="130">
        <v>0.148593</v>
      </c>
      <c r="P117" s="130">
        <v>8.9560000000000004E-3</v>
      </c>
      <c r="Q117" s="130">
        <v>15.9971</v>
      </c>
      <c r="R117" s="130">
        <v>3.6219999999999998E-3</v>
      </c>
      <c r="S117" s="130">
        <v>1.9544299999999999</v>
      </c>
      <c r="T117" s="130">
        <v>7.3749999999999996E-3</v>
      </c>
      <c r="U117" s="130">
        <v>1.6358000000000001E-2</v>
      </c>
      <c r="V117" s="130">
        <v>1.542E-2</v>
      </c>
      <c r="W117" s="130">
        <v>42.552900000000001</v>
      </c>
      <c r="X117" s="130">
        <v>100.56399999999999</v>
      </c>
      <c r="Y117" s="130"/>
      <c r="Z117" s="130">
        <v>0.96297500000000003</v>
      </c>
      <c r="AA117" s="130">
        <v>10.864699999999999</v>
      </c>
      <c r="AB117" s="130">
        <v>8.9109999999999996</v>
      </c>
      <c r="AC117" s="130">
        <v>45.212200000000003</v>
      </c>
      <c r="AD117" s="130">
        <v>8.6750299999999996</v>
      </c>
      <c r="AE117" s="130">
        <v>0.19186900000000001</v>
      </c>
      <c r="AF117" s="130">
        <v>1.1396999999999999E-2</v>
      </c>
      <c r="AG117" s="130">
        <v>22.383199999999999</v>
      </c>
      <c r="AH117" s="130">
        <v>4.3629999999999997E-3</v>
      </c>
      <c r="AI117" s="130">
        <v>3.2601</v>
      </c>
      <c r="AJ117" s="130">
        <v>1.0779E-2</v>
      </c>
      <c r="AK117" s="130">
        <v>3.7482000000000001E-2</v>
      </c>
      <c r="AL117" s="130">
        <v>3.8503000000000003E-2</v>
      </c>
      <c r="AM117" s="130">
        <v>3.9999999999999998E-6</v>
      </c>
      <c r="AN117" s="130">
        <v>100.56399999999999</v>
      </c>
      <c r="AO117" s="130"/>
      <c r="AP117" s="130">
        <v>2.0868000000000001E-2</v>
      </c>
      <c r="AQ117" s="130">
        <v>1.4621E-2</v>
      </c>
      <c r="AR117" s="130">
        <v>1.4007E-2</v>
      </c>
      <c r="AS117" s="130">
        <v>1.3475000000000001E-2</v>
      </c>
      <c r="AT117" s="130">
        <v>2.8434000000000001E-2</v>
      </c>
      <c r="AU117" s="130">
        <v>2.9588E-2</v>
      </c>
      <c r="AV117" s="130">
        <v>3.1406999999999997E-2</v>
      </c>
      <c r="AW117" s="130">
        <v>1.1693E-2</v>
      </c>
      <c r="AX117" s="130">
        <v>1.0682000000000001E-2</v>
      </c>
      <c r="AY117" s="130">
        <v>3.1765000000000002E-2</v>
      </c>
      <c r="AZ117" s="130">
        <v>5.6372999999999999E-2</v>
      </c>
      <c r="BA117" s="130">
        <v>1.7819999999999999E-2</v>
      </c>
      <c r="BB117" s="130">
        <v>1.3927999999999999E-2</v>
      </c>
      <c r="BC117" s="130">
        <v>2.8129999999999999E-2</v>
      </c>
      <c r="BD117" s="130">
        <v>2.4246E-2</v>
      </c>
      <c r="BE117" s="130">
        <v>2.6466E-2</v>
      </c>
      <c r="BF117" s="130">
        <v>2.8827999999999999E-2</v>
      </c>
      <c r="BG117" s="130">
        <v>3.6581000000000002E-2</v>
      </c>
      <c r="BH117" s="130">
        <v>3.8205999999999997E-2</v>
      </c>
      <c r="BI117" s="130">
        <v>3.9967000000000003E-2</v>
      </c>
      <c r="BJ117" s="130">
        <v>1.6361000000000001E-2</v>
      </c>
      <c r="BK117" s="130">
        <v>1.2867E-2</v>
      </c>
      <c r="BL117" s="130">
        <v>5.2986999999999999E-2</v>
      </c>
      <c r="BM117" s="130">
        <v>8.2392999999999994E-2</v>
      </c>
      <c r="BN117" s="130">
        <v>4.0832E-2</v>
      </c>
      <c r="BO117" s="130">
        <v>3.4778000000000003E-2</v>
      </c>
      <c r="BP117" s="130"/>
      <c r="BQ117" s="130">
        <v>4.0050299999999996</v>
      </c>
      <c r="BR117" s="130">
        <v>0.83148599999999995</v>
      </c>
      <c r="BS117" s="130">
        <v>0.82518400000000003</v>
      </c>
      <c r="BT117" s="130">
        <v>0.360126</v>
      </c>
      <c r="BU117" s="130">
        <v>1.0522899999999999</v>
      </c>
      <c r="BV117" s="130">
        <v>12.1515</v>
      </c>
      <c r="BW117" s="130">
        <v>167.46</v>
      </c>
      <c r="BX117" s="130">
        <v>0.35516399999999998</v>
      </c>
      <c r="BY117" s="130">
        <v>141.267</v>
      </c>
      <c r="BZ117" s="130">
        <v>2.9904099999999998</v>
      </c>
      <c r="CA117" s="130">
        <v>367.20299999999997</v>
      </c>
      <c r="CB117" s="130">
        <v>58.907800000000002</v>
      </c>
      <c r="CC117" s="130">
        <v>47.407600000000002</v>
      </c>
      <c r="CD117" s="105"/>
      <c r="CE117" s="105">
        <v>20</v>
      </c>
      <c r="CF117" s="105">
        <v>20</v>
      </c>
      <c r="CG117" s="105">
        <v>20</v>
      </c>
      <c r="CH117" s="105">
        <v>20</v>
      </c>
      <c r="CI117" s="105">
        <v>20</v>
      </c>
      <c r="CJ117" s="105">
        <v>20</v>
      </c>
      <c r="CK117" s="105">
        <v>20</v>
      </c>
      <c r="CL117" s="105">
        <v>20</v>
      </c>
      <c r="CM117" s="105">
        <v>20</v>
      </c>
      <c r="CN117" s="105">
        <v>20</v>
      </c>
      <c r="CO117" s="105">
        <v>20</v>
      </c>
      <c r="CP117" s="105">
        <v>20</v>
      </c>
      <c r="CQ117" s="105">
        <v>20</v>
      </c>
      <c r="CR117" s="105"/>
      <c r="CS117" s="105">
        <v>10</v>
      </c>
      <c r="CT117" s="105">
        <v>10</v>
      </c>
      <c r="CU117" s="105">
        <v>10</v>
      </c>
      <c r="CV117" s="105">
        <v>10</v>
      </c>
      <c r="CW117" s="105">
        <v>10</v>
      </c>
      <c r="CX117" s="105">
        <v>10</v>
      </c>
      <c r="CY117" s="105">
        <v>10</v>
      </c>
      <c r="CZ117" s="105">
        <v>10</v>
      </c>
      <c r="DA117" s="105">
        <v>10</v>
      </c>
      <c r="DB117" s="105">
        <v>10</v>
      </c>
      <c r="DC117" s="105">
        <v>10</v>
      </c>
      <c r="DD117" s="105">
        <v>10</v>
      </c>
      <c r="DE117" s="105">
        <v>10</v>
      </c>
      <c r="DF117" s="105">
        <v>10</v>
      </c>
      <c r="DG117" s="105">
        <v>10</v>
      </c>
      <c r="DH117" s="105">
        <v>10</v>
      </c>
      <c r="DI117" s="105">
        <v>10</v>
      </c>
      <c r="DJ117" s="105">
        <v>10</v>
      </c>
      <c r="DK117" s="105">
        <v>10</v>
      </c>
      <c r="DL117" s="105">
        <v>10</v>
      </c>
      <c r="DM117" s="105">
        <v>10</v>
      </c>
      <c r="DN117" s="105">
        <v>10</v>
      </c>
      <c r="DO117" s="105">
        <v>10</v>
      </c>
      <c r="DP117" s="105">
        <v>10</v>
      </c>
      <c r="DQ117" s="105">
        <v>10</v>
      </c>
      <c r="DR117" s="105">
        <v>10</v>
      </c>
      <c r="DS117" s="105"/>
      <c r="DT117" s="105">
        <v>5.2525000000000002E-2</v>
      </c>
      <c r="DU117" s="105">
        <v>0.16569900000000001</v>
      </c>
      <c r="DV117" s="105">
        <v>0.33080399999999999</v>
      </c>
      <c r="DW117" s="105">
        <v>1.0633900000000001</v>
      </c>
      <c r="DX117" s="105">
        <v>0.113924</v>
      </c>
      <c r="DY117" s="105">
        <v>2.5089999999999999E-3</v>
      </c>
      <c r="DZ117" s="105">
        <v>1.02E-4</v>
      </c>
      <c r="EA117" s="105">
        <v>1.1944300000000001</v>
      </c>
      <c r="EB117" s="105">
        <v>2.9700000000000001E-4</v>
      </c>
      <c r="EC117" s="105">
        <v>2.9676000000000001E-2</v>
      </c>
      <c r="ED117" s="105">
        <v>9.8999999999999994E-5</v>
      </c>
      <c r="EE117" s="105">
        <v>7.6800000000000002E-4</v>
      </c>
      <c r="EF117" s="105">
        <v>2.5099999999999998E-4</v>
      </c>
      <c r="EG117" s="11"/>
    </row>
    <row r="118" spans="1:137" s="43" customFormat="1" x14ac:dyDescent="0.25">
      <c r="A118" s="11"/>
      <c r="B118" s="11" t="s">
        <v>182</v>
      </c>
      <c r="C118" s="105">
        <v>21</v>
      </c>
      <c r="D118" s="105">
        <v>40</v>
      </c>
      <c r="E118" s="105">
        <v>15</v>
      </c>
      <c r="F118" s="105">
        <v>10</v>
      </c>
      <c r="G118" s="105">
        <v>5</v>
      </c>
      <c r="H118" s="105">
        <v>841</v>
      </c>
      <c r="I118" s="105">
        <v>5</v>
      </c>
      <c r="J118" s="130">
        <v>0.64692499999999997</v>
      </c>
      <c r="K118" s="130">
        <v>7.0620399999999997</v>
      </c>
      <c r="L118" s="130">
        <v>4.1869699999999996</v>
      </c>
      <c r="M118" s="130">
        <v>21.790800000000001</v>
      </c>
      <c r="N118" s="130">
        <v>6.5184300000000004</v>
      </c>
      <c r="O118" s="130">
        <v>0.124668</v>
      </c>
      <c r="P118" s="130">
        <v>1.921E-3</v>
      </c>
      <c r="Q118" s="130">
        <v>15.8521</v>
      </c>
      <c r="R118" s="130">
        <v>-7.11E-3</v>
      </c>
      <c r="S118" s="130">
        <v>1.75119</v>
      </c>
      <c r="T118" s="130">
        <v>-1.8440000000000002E-2</v>
      </c>
      <c r="U118" s="130">
        <v>6.8339999999999998E-3</v>
      </c>
      <c r="V118" s="130">
        <v>-6.1700000000000001E-3</v>
      </c>
      <c r="W118" s="130">
        <v>42.817799999999998</v>
      </c>
      <c r="X118" s="130">
        <v>100.72799999999999</v>
      </c>
      <c r="Y118" s="130"/>
      <c r="Z118" s="130">
        <v>0.87204000000000004</v>
      </c>
      <c r="AA118" s="130">
        <v>11.711</v>
      </c>
      <c r="AB118" s="130">
        <v>7.9112099999999996</v>
      </c>
      <c r="AC118" s="130">
        <v>46.618299999999998</v>
      </c>
      <c r="AD118" s="130">
        <v>8.3859399999999997</v>
      </c>
      <c r="AE118" s="130">
        <v>0.16097700000000001</v>
      </c>
      <c r="AF118" s="130">
        <v>2.444E-3</v>
      </c>
      <c r="AG118" s="130">
        <v>22.180199999999999</v>
      </c>
      <c r="AH118" s="130">
        <v>-8.5699999999999995E-3</v>
      </c>
      <c r="AI118" s="130">
        <v>2.9210799999999999</v>
      </c>
      <c r="AJ118" s="130">
        <v>-2.6950000000000002E-2</v>
      </c>
      <c r="AK118" s="130">
        <v>1.5658999999999999E-2</v>
      </c>
      <c r="AL118" s="130">
        <v>-1.541E-2</v>
      </c>
      <c r="AM118" s="130">
        <v>3.9999999999999998E-6</v>
      </c>
      <c r="AN118" s="130">
        <v>100.72799999999999</v>
      </c>
      <c r="AO118" s="130"/>
      <c r="AP118" s="130">
        <v>2.1812000000000002E-2</v>
      </c>
      <c r="AQ118" s="130">
        <v>1.4114E-2</v>
      </c>
      <c r="AR118" s="130">
        <v>1.3568E-2</v>
      </c>
      <c r="AS118" s="130">
        <v>1.4019E-2</v>
      </c>
      <c r="AT118" s="130">
        <v>2.8781999999999999E-2</v>
      </c>
      <c r="AU118" s="130">
        <v>2.7411000000000001E-2</v>
      </c>
      <c r="AV118" s="130">
        <v>3.1029999999999999E-2</v>
      </c>
      <c r="AW118" s="130">
        <v>1.2141000000000001E-2</v>
      </c>
      <c r="AX118" s="130">
        <v>1.1172E-2</v>
      </c>
      <c r="AY118" s="130">
        <v>3.3856999999999998E-2</v>
      </c>
      <c r="AZ118" s="130">
        <v>6.8221000000000004E-2</v>
      </c>
      <c r="BA118" s="130">
        <v>2.0087000000000001E-2</v>
      </c>
      <c r="BB118" s="130">
        <v>1.5106E-2</v>
      </c>
      <c r="BC118" s="130">
        <v>2.9402000000000001E-2</v>
      </c>
      <c r="BD118" s="130">
        <v>2.3406E-2</v>
      </c>
      <c r="BE118" s="130">
        <v>2.5637E-2</v>
      </c>
      <c r="BF118" s="130">
        <v>2.9991E-2</v>
      </c>
      <c r="BG118" s="130">
        <v>3.7027999999999998E-2</v>
      </c>
      <c r="BH118" s="130">
        <v>3.5394000000000002E-2</v>
      </c>
      <c r="BI118" s="130">
        <v>3.9486E-2</v>
      </c>
      <c r="BJ118" s="130">
        <v>1.6988E-2</v>
      </c>
      <c r="BK118" s="130">
        <v>1.3457999999999999E-2</v>
      </c>
      <c r="BL118" s="130">
        <v>5.6474999999999997E-2</v>
      </c>
      <c r="BM118" s="130">
        <v>9.9710999999999994E-2</v>
      </c>
      <c r="BN118" s="130">
        <v>4.6027999999999999E-2</v>
      </c>
      <c r="BO118" s="130">
        <v>3.7719999999999997E-2</v>
      </c>
      <c r="BP118" s="130"/>
      <c r="BQ118" s="130">
        <v>4.2518200000000004</v>
      </c>
      <c r="BR118" s="130">
        <v>0.79867299999999997</v>
      </c>
      <c r="BS118" s="130">
        <v>0.87750899999999998</v>
      </c>
      <c r="BT118" s="130">
        <v>0.35445500000000002</v>
      </c>
      <c r="BU118" s="130">
        <v>1.0722</v>
      </c>
      <c r="BV118" s="130">
        <v>13.3606</v>
      </c>
      <c r="BW118" s="130">
        <v>763.73299999999995</v>
      </c>
      <c r="BX118" s="130">
        <v>0.35734500000000002</v>
      </c>
      <c r="BY118" s="130">
        <v>-71.843999999999994</v>
      </c>
      <c r="BZ118" s="130">
        <v>3.1893699999999998</v>
      </c>
      <c r="CA118" s="130">
        <v>-168.55</v>
      </c>
      <c r="CB118" s="130">
        <v>145.602</v>
      </c>
      <c r="CC118" s="130">
        <v>-110.54</v>
      </c>
      <c r="CD118" s="105"/>
      <c r="CE118" s="105">
        <v>20</v>
      </c>
      <c r="CF118" s="105">
        <v>20</v>
      </c>
      <c r="CG118" s="105">
        <v>20</v>
      </c>
      <c r="CH118" s="105">
        <v>20</v>
      </c>
      <c r="CI118" s="105">
        <v>20</v>
      </c>
      <c r="CJ118" s="105">
        <v>20</v>
      </c>
      <c r="CK118" s="105">
        <v>20</v>
      </c>
      <c r="CL118" s="105">
        <v>20</v>
      </c>
      <c r="CM118" s="105">
        <v>20</v>
      </c>
      <c r="CN118" s="105">
        <v>20</v>
      </c>
      <c r="CO118" s="105">
        <v>20</v>
      </c>
      <c r="CP118" s="105">
        <v>20</v>
      </c>
      <c r="CQ118" s="105">
        <v>20</v>
      </c>
      <c r="CR118" s="105"/>
      <c r="CS118" s="105">
        <v>10</v>
      </c>
      <c r="CT118" s="105">
        <v>10</v>
      </c>
      <c r="CU118" s="105">
        <v>10</v>
      </c>
      <c r="CV118" s="105">
        <v>10</v>
      </c>
      <c r="CW118" s="105">
        <v>10</v>
      </c>
      <c r="CX118" s="105">
        <v>10</v>
      </c>
      <c r="CY118" s="105">
        <v>10</v>
      </c>
      <c r="CZ118" s="105">
        <v>10</v>
      </c>
      <c r="DA118" s="105">
        <v>10</v>
      </c>
      <c r="DB118" s="105">
        <v>10</v>
      </c>
      <c r="DC118" s="105">
        <v>10</v>
      </c>
      <c r="DD118" s="105">
        <v>10</v>
      </c>
      <c r="DE118" s="105">
        <v>10</v>
      </c>
      <c r="DF118" s="105">
        <v>10</v>
      </c>
      <c r="DG118" s="105">
        <v>10</v>
      </c>
      <c r="DH118" s="105">
        <v>10</v>
      </c>
      <c r="DI118" s="105">
        <v>10</v>
      </c>
      <c r="DJ118" s="105">
        <v>10</v>
      </c>
      <c r="DK118" s="105">
        <v>10</v>
      </c>
      <c r="DL118" s="105">
        <v>10</v>
      </c>
      <c r="DM118" s="105">
        <v>10</v>
      </c>
      <c r="DN118" s="105">
        <v>10</v>
      </c>
      <c r="DO118" s="105">
        <v>10</v>
      </c>
      <c r="DP118" s="105">
        <v>10</v>
      </c>
      <c r="DQ118" s="105">
        <v>10</v>
      </c>
      <c r="DR118" s="105">
        <v>10</v>
      </c>
      <c r="DS118" s="105"/>
      <c r="DT118" s="105">
        <v>4.7800000000000002E-2</v>
      </c>
      <c r="DU118" s="105">
        <v>0.17932100000000001</v>
      </c>
      <c r="DV118" s="105">
        <v>0.29316799999999998</v>
      </c>
      <c r="DW118" s="105">
        <v>1.09873</v>
      </c>
      <c r="DX118" s="105">
        <v>0.110029</v>
      </c>
      <c r="DY118" s="105">
        <v>2.1029999999999998E-3</v>
      </c>
      <c r="DZ118" s="105">
        <v>2.1999999999999999E-5</v>
      </c>
      <c r="EA118" s="105">
        <v>1.1815800000000001</v>
      </c>
      <c r="EB118" s="105">
        <v>-5.8E-4</v>
      </c>
      <c r="EC118" s="105">
        <v>2.656E-2</v>
      </c>
      <c r="ED118" s="105">
        <v>-2.5000000000000001E-4</v>
      </c>
      <c r="EE118" s="105">
        <v>3.2000000000000003E-4</v>
      </c>
      <c r="EF118" s="105">
        <v>-1E-4</v>
      </c>
      <c r="EG118" s="11"/>
    </row>
    <row r="119" spans="1:137" s="136" customFormat="1" x14ac:dyDescent="0.25">
      <c r="A119" s="133"/>
      <c r="B119" s="133" t="s">
        <v>182</v>
      </c>
      <c r="C119" s="134">
        <v>23</v>
      </c>
      <c r="D119" s="134">
        <v>40</v>
      </c>
      <c r="E119" s="134">
        <v>15</v>
      </c>
      <c r="F119" s="134">
        <v>10</v>
      </c>
      <c r="G119" s="134">
        <v>5</v>
      </c>
      <c r="H119" s="134">
        <v>848</v>
      </c>
      <c r="I119" s="134">
        <v>2</v>
      </c>
      <c r="J119" s="130">
        <v>0.35170699999999999</v>
      </c>
      <c r="K119" s="130">
        <v>8.6442700000000006</v>
      </c>
      <c r="L119" s="130">
        <v>2.3794499999999998</v>
      </c>
      <c r="M119" s="130">
        <v>23.680800000000001</v>
      </c>
      <c r="N119" s="130">
        <v>4.4615</v>
      </c>
      <c r="O119" s="130">
        <v>7.4174000000000004E-2</v>
      </c>
      <c r="P119" s="130">
        <v>1.4109E-2</v>
      </c>
      <c r="Q119" s="130">
        <v>15.607100000000001</v>
      </c>
      <c r="R119" s="130">
        <v>3.7650000000000001E-3</v>
      </c>
      <c r="S119" s="130">
        <v>1.00457</v>
      </c>
      <c r="T119" s="130">
        <v>0.230458</v>
      </c>
      <c r="U119" s="130">
        <v>1.3747000000000001E-2</v>
      </c>
      <c r="V119" s="130">
        <v>-2.2000000000000001E-4</v>
      </c>
      <c r="W119" s="130">
        <v>43.24</v>
      </c>
      <c r="X119" s="130">
        <v>99.705299999999994</v>
      </c>
      <c r="Y119" s="130"/>
      <c r="Z119" s="130">
        <v>0.47409200000000001</v>
      </c>
      <c r="AA119" s="130">
        <v>14.3348</v>
      </c>
      <c r="AB119" s="130">
        <v>4.4959300000000004</v>
      </c>
      <c r="AC119" s="130">
        <v>50.661700000000003</v>
      </c>
      <c r="AD119" s="130">
        <v>5.7397</v>
      </c>
      <c r="AE119" s="130">
        <v>9.5777000000000001E-2</v>
      </c>
      <c r="AF119" s="130">
        <v>1.7954000000000001E-2</v>
      </c>
      <c r="AG119" s="130">
        <v>21.837399999999999</v>
      </c>
      <c r="AH119" s="130">
        <v>4.535E-3</v>
      </c>
      <c r="AI119" s="130">
        <v>1.6756800000000001</v>
      </c>
      <c r="AJ119" s="130">
        <v>0.33683200000000002</v>
      </c>
      <c r="AK119" s="130">
        <v>3.1498999999999999E-2</v>
      </c>
      <c r="AL119" s="130">
        <v>-5.5999999999999995E-4</v>
      </c>
      <c r="AM119" s="130">
        <v>0</v>
      </c>
      <c r="AN119" s="130">
        <v>99.705299999999994</v>
      </c>
      <c r="AO119" s="130"/>
      <c r="AP119" s="130">
        <v>2.1410999999999999E-2</v>
      </c>
      <c r="AQ119" s="130">
        <v>1.4316000000000001E-2</v>
      </c>
      <c r="AR119" s="130">
        <v>1.2925000000000001E-2</v>
      </c>
      <c r="AS119" s="130">
        <v>1.3783999999999999E-2</v>
      </c>
      <c r="AT119" s="130">
        <v>2.9402999999999999E-2</v>
      </c>
      <c r="AU119" s="130">
        <v>3.1032000000000001E-2</v>
      </c>
      <c r="AV119" s="130">
        <v>3.1437E-2</v>
      </c>
      <c r="AW119" s="130">
        <v>1.1891000000000001E-2</v>
      </c>
      <c r="AX119" s="130">
        <v>1.0730999999999999E-2</v>
      </c>
      <c r="AY119" s="130">
        <v>2.5884000000000001E-2</v>
      </c>
      <c r="AZ119" s="130">
        <v>5.2304000000000003E-2</v>
      </c>
      <c r="BA119" s="130">
        <v>2.2209E-2</v>
      </c>
      <c r="BB119" s="130">
        <v>1.5896E-2</v>
      </c>
      <c r="BC119" s="130">
        <v>2.8861999999999999E-2</v>
      </c>
      <c r="BD119" s="130">
        <v>2.3741000000000002E-2</v>
      </c>
      <c r="BE119" s="130">
        <v>2.4421000000000002E-2</v>
      </c>
      <c r="BF119" s="130">
        <v>2.9489999999999999E-2</v>
      </c>
      <c r="BG119" s="130">
        <v>3.7827E-2</v>
      </c>
      <c r="BH119" s="130">
        <v>4.0070000000000001E-2</v>
      </c>
      <c r="BI119" s="130">
        <v>4.0004999999999999E-2</v>
      </c>
      <c r="BJ119" s="130">
        <v>1.6638E-2</v>
      </c>
      <c r="BK119" s="130">
        <v>1.2926E-2</v>
      </c>
      <c r="BL119" s="130">
        <v>4.3174999999999998E-2</v>
      </c>
      <c r="BM119" s="130">
        <v>7.6444999999999999E-2</v>
      </c>
      <c r="BN119" s="130">
        <v>5.0889999999999998E-2</v>
      </c>
      <c r="BO119" s="130">
        <v>3.9690999999999997E-2</v>
      </c>
      <c r="BP119" s="130"/>
      <c r="BQ119" s="130">
        <v>6.0106099999999998</v>
      </c>
      <c r="BR119" s="130">
        <v>0.71355500000000005</v>
      </c>
      <c r="BS119" s="130">
        <v>1.1746700000000001</v>
      </c>
      <c r="BT119" s="130">
        <v>0.33794400000000002</v>
      </c>
      <c r="BU119" s="130">
        <v>1.31074</v>
      </c>
      <c r="BV119" s="130">
        <v>22.555599999999998</v>
      </c>
      <c r="BW119" s="130">
        <v>107.181</v>
      </c>
      <c r="BX119" s="130">
        <v>0.36109599999999997</v>
      </c>
      <c r="BY119" s="130">
        <v>136.61199999999999</v>
      </c>
      <c r="BZ119" s="130">
        <v>4.2226299999999997</v>
      </c>
      <c r="CA119" s="130">
        <v>16.606000000000002</v>
      </c>
      <c r="CB119" s="130">
        <v>82.463999999999999</v>
      </c>
      <c r="CC119" s="130">
        <v>-3328.6</v>
      </c>
      <c r="CD119" s="105"/>
      <c r="CE119" s="105">
        <v>20</v>
      </c>
      <c r="CF119" s="105">
        <v>20</v>
      </c>
      <c r="CG119" s="105">
        <v>20</v>
      </c>
      <c r="CH119" s="105">
        <v>20</v>
      </c>
      <c r="CI119" s="105">
        <v>20</v>
      </c>
      <c r="CJ119" s="105">
        <v>20</v>
      </c>
      <c r="CK119" s="105">
        <v>20</v>
      </c>
      <c r="CL119" s="105">
        <v>20</v>
      </c>
      <c r="CM119" s="105">
        <v>20</v>
      </c>
      <c r="CN119" s="105">
        <v>20</v>
      </c>
      <c r="CO119" s="105">
        <v>20</v>
      </c>
      <c r="CP119" s="105">
        <v>20</v>
      </c>
      <c r="CQ119" s="105">
        <v>20</v>
      </c>
      <c r="CR119" s="105"/>
      <c r="CS119" s="105">
        <v>10</v>
      </c>
      <c r="CT119" s="105">
        <v>10</v>
      </c>
      <c r="CU119" s="105">
        <v>10</v>
      </c>
      <c r="CV119" s="105">
        <v>10</v>
      </c>
      <c r="CW119" s="105">
        <v>10</v>
      </c>
      <c r="CX119" s="105">
        <v>10</v>
      </c>
      <c r="CY119" s="105">
        <v>10</v>
      </c>
      <c r="CZ119" s="105">
        <v>10</v>
      </c>
      <c r="DA119" s="105">
        <v>10</v>
      </c>
      <c r="DB119" s="105">
        <v>10</v>
      </c>
      <c r="DC119" s="105">
        <v>10</v>
      </c>
      <c r="DD119" s="105">
        <v>10</v>
      </c>
      <c r="DE119" s="105">
        <v>10</v>
      </c>
      <c r="DF119" s="105">
        <v>10</v>
      </c>
      <c r="DG119" s="105">
        <v>10</v>
      </c>
      <c r="DH119" s="105">
        <v>10</v>
      </c>
      <c r="DI119" s="105">
        <v>10</v>
      </c>
      <c r="DJ119" s="105">
        <v>10</v>
      </c>
      <c r="DK119" s="105">
        <v>10</v>
      </c>
      <c r="DL119" s="105">
        <v>10</v>
      </c>
      <c r="DM119" s="105">
        <v>10</v>
      </c>
      <c r="DN119" s="105">
        <v>10</v>
      </c>
      <c r="DO119" s="105">
        <v>10</v>
      </c>
      <c r="DP119" s="105">
        <v>10</v>
      </c>
      <c r="DQ119" s="105">
        <v>10</v>
      </c>
      <c r="DR119" s="105">
        <v>10</v>
      </c>
      <c r="DS119" s="105"/>
      <c r="DT119" s="105">
        <v>2.6613999999999999E-2</v>
      </c>
      <c r="DU119" s="105">
        <v>0.22381999999999999</v>
      </c>
      <c r="DV119" s="105">
        <v>0.16630500000000001</v>
      </c>
      <c r="DW119" s="105">
        <v>1.20543</v>
      </c>
      <c r="DX119" s="105">
        <v>7.4971999999999997E-2</v>
      </c>
      <c r="DY119" s="105">
        <v>1.2459999999999999E-3</v>
      </c>
      <c r="DZ119" s="105">
        <v>1.5899999999999999E-4</v>
      </c>
      <c r="EA119" s="105">
        <v>1.1552800000000001</v>
      </c>
      <c r="EB119" s="105">
        <v>3.0600000000000001E-4</v>
      </c>
      <c r="EC119" s="105">
        <v>1.5141999999999999E-2</v>
      </c>
      <c r="ED119" s="105">
        <v>3.0539999999999999E-3</v>
      </c>
      <c r="EE119" s="105">
        <v>6.3900000000000003E-4</v>
      </c>
      <c r="EF119" s="135">
        <v>0</v>
      </c>
      <c r="EG119" s="133"/>
    </row>
    <row r="120" spans="1:137" s="43" customFormat="1" x14ac:dyDescent="0.25">
      <c r="A120" s="11"/>
      <c r="B120" s="11" t="s">
        <v>182</v>
      </c>
      <c r="C120" s="105">
        <v>26</v>
      </c>
      <c r="D120" s="105">
        <v>40</v>
      </c>
      <c r="E120" s="105">
        <v>15</v>
      </c>
      <c r="F120" s="105">
        <v>10</v>
      </c>
      <c r="G120" s="105">
        <v>5</v>
      </c>
      <c r="H120" s="105">
        <v>857</v>
      </c>
      <c r="I120" s="105">
        <v>1</v>
      </c>
      <c r="J120" s="130">
        <v>0.42546299999999998</v>
      </c>
      <c r="K120" s="130">
        <v>7.6020599999999998</v>
      </c>
      <c r="L120" s="130">
        <v>4.1219299999999999</v>
      </c>
      <c r="M120" s="130">
        <v>21.775200000000002</v>
      </c>
      <c r="N120" s="130">
        <v>5.9470999999999998</v>
      </c>
      <c r="O120" s="130">
        <v>7.8676999999999997E-2</v>
      </c>
      <c r="P120" s="130">
        <v>1.2135E-2</v>
      </c>
      <c r="Q120" s="130">
        <v>15.729799999999999</v>
      </c>
      <c r="R120" s="130">
        <v>1.0832E-2</v>
      </c>
      <c r="S120" s="130">
        <v>1.9537800000000001</v>
      </c>
      <c r="T120" s="130">
        <v>0.24712899999999999</v>
      </c>
      <c r="U120" s="130">
        <v>6.816E-3</v>
      </c>
      <c r="V120" s="130">
        <v>-2.8600000000000001E-3</v>
      </c>
      <c r="W120" s="130">
        <v>43.064</v>
      </c>
      <c r="X120" s="130">
        <v>100.97199999999999</v>
      </c>
      <c r="Y120" s="130"/>
      <c r="Z120" s="130">
        <v>0.573515</v>
      </c>
      <c r="AA120" s="130">
        <v>12.6065</v>
      </c>
      <c r="AB120" s="130">
        <v>7.7883100000000001</v>
      </c>
      <c r="AC120" s="130">
        <v>46.584800000000001</v>
      </c>
      <c r="AD120" s="130">
        <v>7.6509299999999998</v>
      </c>
      <c r="AE120" s="130">
        <v>0.10159</v>
      </c>
      <c r="AF120" s="130">
        <v>1.5442000000000001E-2</v>
      </c>
      <c r="AG120" s="130">
        <v>22.0092</v>
      </c>
      <c r="AH120" s="130">
        <v>1.3049E-2</v>
      </c>
      <c r="AI120" s="130">
        <v>3.25901</v>
      </c>
      <c r="AJ120" s="130">
        <v>0.36119699999999999</v>
      </c>
      <c r="AK120" s="130">
        <v>1.5617000000000001E-2</v>
      </c>
      <c r="AL120" s="130">
        <v>-7.1300000000000001E-3</v>
      </c>
      <c r="AM120" s="130">
        <v>0</v>
      </c>
      <c r="AN120" s="130">
        <v>100.97199999999999</v>
      </c>
      <c r="AO120" s="130"/>
      <c r="AP120" s="130">
        <v>2.5496000000000001E-2</v>
      </c>
      <c r="AQ120" s="130">
        <v>1.3974E-2</v>
      </c>
      <c r="AR120" s="130">
        <v>1.3311999999999999E-2</v>
      </c>
      <c r="AS120" s="130">
        <v>1.3864E-2</v>
      </c>
      <c r="AT120" s="130">
        <v>2.8240000000000001E-2</v>
      </c>
      <c r="AU120" s="130">
        <v>2.7317999999999999E-2</v>
      </c>
      <c r="AV120" s="130">
        <v>3.2176999999999997E-2</v>
      </c>
      <c r="AW120" s="130">
        <v>1.1789000000000001E-2</v>
      </c>
      <c r="AX120" s="130">
        <v>1.0718999999999999E-2</v>
      </c>
      <c r="AY120" s="130">
        <v>2.9692E-2</v>
      </c>
      <c r="AZ120" s="130">
        <v>6.2600000000000003E-2</v>
      </c>
      <c r="BA120" s="130">
        <v>2.4195999999999999E-2</v>
      </c>
      <c r="BB120" s="130">
        <v>1.634E-2</v>
      </c>
      <c r="BC120" s="130">
        <v>3.4368000000000003E-2</v>
      </c>
      <c r="BD120" s="130">
        <v>2.3172999999999999E-2</v>
      </c>
      <c r="BE120" s="130">
        <v>2.5152000000000001E-2</v>
      </c>
      <c r="BF120" s="130">
        <v>2.9661E-2</v>
      </c>
      <c r="BG120" s="130">
        <v>3.6331000000000002E-2</v>
      </c>
      <c r="BH120" s="130">
        <v>3.5274E-2</v>
      </c>
      <c r="BI120" s="130">
        <v>4.0946000000000003E-2</v>
      </c>
      <c r="BJ120" s="130">
        <v>1.6494999999999999E-2</v>
      </c>
      <c r="BK120" s="130">
        <v>1.2911000000000001E-2</v>
      </c>
      <c r="BL120" s="130">
        <v>4.9527000000000002E-2</v>
      </c>
      <c r="BM120" s="130">
        <v>9.1494000000000006E-2</v>
      </c>
      <c r="BN120" s="130">
        <v>5.5441999999999998E-2</v>
      </c>
      <c r="BO120" s="130">
        <v>4.0800999999999997E-2</v>
      </c>
      <c r="BP120" s="130"/>
      <c r="BQ120" s="130">
        <v>5.6112399999999996</v>
      </c>
      <c r="BR120" s="130">
        <v>0.76638600000000001</v>
      </c>
      <c r="BS120" s="130">
        <v>0.88382700000000003</v>
      </c>
      <c r="BT120" s="130">
        <v>0.354155</v>
      </c>
      <c r="BU120" s="130">
        <v>1.1231199999999999</v>
      </c>
      <c r="BV120" s="130">
        <v>19.502099999999999</v>
      </c>
      <c r="BW120" s="130">
        <v>127.09</v>
      </c>
      <c r="BX120" s="130">
        <v>0.35835099999999998</v>
      </c>
      <c r="BY120" s="130">
        <v>48.853200000000001</v>
      </c>
      <c r="BZ120" s="130">
        <v>2.9777200000000001</v>
      </c>
      <c r="CA120" s="130">
        <v>17.084199999999999</v>
      </c>
      <c r="CB120" s="130">
        <v>173.221</v>
      </c>
      <c r="CC120" s="130">
        <v>-265.18</v>
      </c>
      <c r="CD120" s="105"/>
      <c r="CE120" s="105">
        <v>20</v>
      </c>
      <c r="CF120" s="105">
        <v>20</v>
      </c>
      <c r="CG120" s="105">
        <v>20</v>
      </c>
      <c r="CH120" s="105">
        <v>20</v>
      </c>
      <c r="CI120" s="105">
        <v>20</v>
      </c>
      <c r="CJ120" s="105">
        <v>20</v>
      </c>
      <c r="CK120" s="105">
        <v>20</v>
      </c>
      <c r="CL120" s="105">
        <v>20</v>
      </c>
      <c r="CM120" s="105">
        <v>20</v>
      </c>
      <c r="CN120" s="105">
        <v>20</v>
      </c>
      <c r="CO120" s="105">
        <v>20</v>
      </c>
      <c r="CP120" s="105">
        <v>20</v>
      </c>
      <c r="CQ120" s="105">
        <v>20</v>
      </c>
      <c r="CR120" s="105"/>
      <c r="CS120" s="105">
        <v>10</v>
      </c>
      <c r="CT120" s="105">
        <v>10</v>
      </c>
      <c r="CU120" s="105">
        <v>10</v>
      </c>
      <c r="CV120" s="105">
        <v>10</v>
      </c>
      <c r="CW120" s="105">
        <v>10</v>
      </c>
      <c r="CX120" s="105">
        <v>10</v>
      </c>
      <c r="CY120" s="105">
        <v>10</v>
      </c>
      <c r="CZ120" s="105">
        <v>10</v>
      </c>
      <c r="DA120" s="105">
        <v>10</v>
      </c>
      <c r="DB120" s="105">
        <v>10</v>
      </c>
      <c r="DC120" s="105">
        <v>10</v>
      </c>
      <c r="DD120" s="105">
        <v>10</v>
      </c>
      <c r="DE120" s="105">
        <v>10</v>
      </c>
      <c r="DF120" s="105">
        <v>10</v>
      </c>
      <c r="DG120" s="105">
        <v>10</v>
      </c>
      <c r="DH120" s="105">
        <v>10</v>
      </c>
      <c r="DI120" s="105">
        <v>10</v>
      </c>
      <c r="DJ120" s="105">
        <v>10</v>
      </c>
      <c r="DK120" s="105">
        <v>10</v>
      </c>
      <c r="DL120" s="105">
        <v>10</v>
      </c>
      <c r="DM120" s="105">
        <v>10</v>
      </c>
      <c r="DN120" s="105">
        <v>10</v>
      </c>
      <c r="DO120" s="105">
        <v>10</v>
      </c>
      <c r="DP120" s="105">
        <v>10</v>
      </c>
      <c r="DQ120" s="105">
        <v>10</v>
      </c>
      <c r="DR120" s="105">
        <v>10</v>
      </c>
      <c r="DS120" s="105"/>
      <c r="DT120" s="105">
        <v>3.1559999999999998E-2</v>
      </c>
      <c r="DU120" s="105">
        <v>0.19403500000000001</v>
      </c>
      <c r="DV120" s="105">
        <v>0.28817700000000002</v>
      </c>
      <c r="DW120" s="105">
        <v>1.0972599999999999</v>
      </c>
      <c r="DX120" s="105">
        <v>0.100311</v>
      </c>
      <c r="DY120" s="105">
        <v>1.3259999999999999E-3</v>
      </c>
      <c r="DZ120" s="105">
        <v>1.3799999999999999E-4</v>
      </c>
      <c r="EA120" s="105">
        <v>1.1722300000000001</v>
      </c>
      <c r="EB120" s="105">
        <v>8.8500000000000004E-4</v>
      </c>
      <c r="EC120" s="105">
        <v>2.9623E-2</v>
      </c>
      <c r="ED120" s="105">
        <v>3.297E-3</v>
      </c>
      <c r="EE120" s="105">
        <v>3.19E-4</v>
      </c>
      <c r="EF120" s="105">
        <v>-5.0000000000000002E-5</v>
      </c>
      <c r="EG120" s="11"/>
    </row>
    <row r="121" spans="1:137" s="43" customFormat="1" x14ac:dyDescent="0.25">
      <c r="A121" s="11"/>
      <c r="B121" s="11" t="s">
        <v>182</v>
      </c>
      <c r="C121" s="105">
        <v>26</v>
      </c>
      <c r="D121" s="105">
        <v>40</v>
      </c>
      <c r="E121" s="105">
        <v>15</v>
      </c>
      <c r="F121" s="105">
        <v>10</v>
      </c>
      <c r="G121" s="105">
        <v>5</v>
      </c>
      <c r="H121" s="105">
        <v>858</v>
      </c>
      <c r="I121" s="105">
        <v>2</v>
      </c>
      <c r="J121" s="130">
        <v>0.33362000000000003</v>
      </c>
      <c r="K121" s="130">
        <v>8.7611399999999993</v>
      </c>
      <c r="L121" s="130">
        <v>2.3485200000000002</v>
      </c>
      <c r="M121" s="130">
        <v>23.596399999999999</v>
      </c>
      <c r="N121" s="130">
        <v>5.2214200000000002</v>
      </c>
      <c r="O121" s="130">
        <v>0.10818</v>
      </c>
      <c r="P121" s="130">
        <v>3.4557999999999998E-2</v>
      </c>
      <c r="Q121" s="130">
        <v>15.7399</v>
      </c>
      <c r="R121" s="130">
        <v>-3.6000000000000002E-4</v>
      </c>
      <c r="S121" s="130">
        <v>1.1118699999999999</v>
      </c>
      <c r="T121" s="130">
        <v>0.140649</v>
      </c>
      <c r="U121" s="130">
        <v>1.6449999999999999E-2</v>
      </c>
      <c r="V121" s="130">
        <v>9.6229999999999996E-3</v>
      </c>
      <c r="W121" s="130">
        <v>43.520800000000001</v>
      </c>
      <c r="X121" s="130">
        <v>100.943</v>
      </c>
      <c r="Y121" s="130"/>
      <c r="Z121" s="130">
        <v>0.449712</v>
      </c>
      <c r="AA121" s="130">
        <v>14.528600000000001</v>
      </c>
      <c r="AB121" s="130">
        <v>4.4374900000000004</v>
      </c>
      <c r="AC121" s="130">
        <v>50.481099999999998</v>
      </c>
      <c r="AD121" s="130">
        <v>6.7173400000000001</v>
      </c>
      <c r="AE121" s="130">
        <v>0.139686</v>
      </c>
      <c r="AF121" s="130">
        <v>4.3975E-2</v>
      </c>
      <c r="AG121" s="130">
        <v>22.023399999999999</v>
      </c>
      <c r="AH121" s="130">
        <v>-4.4000000000000002E-4</v>
      </c>
      <c r="AI121" s="130">
        <v>1.85467</v>
      </c>
      <c r="AJ121" s="130">
        <v>0.205569</v>
      </c>
      <c r="AK121" s="130">
        <v>3.7694999999999999E-2</v>
      </c>
      <c r="AL121" s="130">
        <v>2.4028000000000001E-2</v>
      </c>
      <c r="AM121" s="130">
        <v>0</v>
      </c>
      <c r="AN121" s="130">
        <v>100.943</v>
      </c>
      <c r="AO121" s="130"/>
      <c r="AP121" s="130">
        <v>2.3774E-2</v>
      </c>
      <c r="AQ121" s="130">
        <v>1.3587999999999999E-2</v>
      </c>
      <c r="AR121" s="130">
        <v>1.3651999999999999E-2</v>
      </c>
      <c r="AS121" s="130">
        <v>1.3441E-2</v>
      </c>
      <c r="AT121" s="130">
        <v>2.5930000000000002E-2</v>
      </c>
      <c r="AU121" s="130">
        <v>2.7875E-2</v>
      </c>
      <c r="AV121" s="130">
        <v>3.0596999999999999E-2</v>
      </c>
      <c r="AW121" s="130">
        <v>1.1627999999999999E-2</v>
      </c>
      <c r="AX121" s="130">
        <v>1.0972000000000001E-2</v>
      </c>
      <c r="AY121" s="130">
        <v>3.2285000000000001E-2</v>
      </c>
      <c r="AZ121" s="130">
        <v>5.9790999999999997E-2</v>
      </c>
      <c r="BA121" s="130">
        <v>1.8393E-2</v>
      </c>
      <c r="BB121" s="130">
        <v>1.4246E-2</v>
      </c>
      <c r="BC121" s="130">
        <v>3.2046999999999999E-2</v>
      </c>
      <c r="BD121" s="130">
        <v>2.2532E-2</v>
      </c>
      <c r="BE121" s="130">
        <v>2.5795999999999999E-2</v>
      </c>
      <c r="BF121" s="130">
        <v>2.8754999999999999E-2</v>
      </c>
      <c r="BG121" s="130">
        <v>3.3359E-2</v>
      </c>
      <c r="BH121" s="130">
        <v>3.5992999999999997E-2</v>
      </c>
      <c r="BI121" s="130">
        <v>3.8935999999999998E-2</v>
      </c>
      <c r="BJ121" s="130">
        <v>1.6271000000000001E-2</v>
      </c>
      <c r="BK121" s="130">
        <v>1.3217E-2</v>
      </c>
      <c r="BL121" s="130">
        <v>5.3852999999999998E-2</v>
      </c>
      <c r="BM121" s="130">
        <v>8.7388999999999994E-2</v>
      </c>
      <c r="BN121" s="130">
        <v>4.2145000000000002E-2</v>
      </c>
      <c r="BO121" s="130">
        <v>3.5571999999999999E-2</v>
      </c>
      <c r="BP121" s="130"/>
      <c r="BQ121" s="130">
        <v>6.3936599999999997</v>
      </c>
      <c r="BR121" s="130">
        <v>0.70971200000000001</v>
      </c>
      <c r="BS121" s="130">
        <v>1.18747</v>
      </c>
      <c r="BT121" s="130">
        <v>0.33854000000000001</v>
      </c>
      <c r="BU121" s="130">
        <v>1.1988000000000001</v>
      </c>
      <c r="BV121" s="130">
        <v>15.148</v>
      </c>
      <c r="BW121" s="130">
        <v>43.900799999999997</v>
      </c>
      <c r="BX121" s="130">
        <v>0.35902200000000001</v>
      </c>
      <c r="BY121" s="130">
        <v>-1425.2</v>
      </c>
      <c r="BZ121" s="130">
        <v>4.0748899999999999</v>
      </c>
      <c r="CA121" s="130">
        <v>25.782599999999999</v>
      </c>
      <c r="CB121" s="130">
        <v>60.093899999999998</v>
      </c>
      <c r="CC121" s="130">
        <v>74.634799999999998</v>
      </c>
      <c r="CD121" s="105"/>
      <c r="CE121" s="105">
        <v>20</v>
      </c>
      <c r="CF121" s="105">
        <v>20</v>
      </c>
      <c r="CG121" s="105">
        <v>20</v>
      </c>
      <c r="CH121" s="105">
        <v>20</v>
      </c>
      <c r="CI121" s="105">
        <v>20</v>
      </c>
      <c r="CJ121" s="105">
        <v>20</v>
      </c>
      <c r="CK121" s="105">
        <v>20</v>
      </c>
      <c r="CL121" s="105">
        <v>20</v>
      </c>
      <c r="CM121" s="105">
        <v>20</v>
      </c>
      <c r="CN121" s="105">
        <v>20</v>
      </c>
      <c r="CO121" s="105">
        <v>20</v>
      </c>
      <c r="CP121" s="105">
        <v>20</v>
      </c>
      <c r="CQ121" s="105">
        <v>20</v>
      </c>
      <c r="CR121" s="105"/>
      <c r="CS121" s="105">
        <v>10</v>
      </c>
      <c r="CT121" s="105">
        <v>10</v>
      </c>
      <c r="CU121" s="105">
        <v>10</v>
      </c>
      <c r="CV121" s="105">
        <v>10</v>
      </c>
      <c r="CW121" s="105">
        <v>10</v>
      </c>
      <c r="CX121" s="105">
        <v>10</v>
      </c>
      <c r="CY121" s="105">
        <v>10</v>
      </c>
      <c r="CZ121" s="105">
        <v>10</v>
      </c>
      <c r="DA121" s="105">
        <v>10</v>
      </c>
      <c r="DB121" s="105">
        <v>10</v>
      </c>
      <c r="DC121" s="105">
        <v>10</v>
      </c>
      <c r="DD121" s="105">
        <v>10</v>
      </c>
      <c r="DE121" s="105">
        <v>10</v>
      </c>
      <c r="DF121" s="105">
        <v>10</v>
      </c>
      <c r="DG121" s="105">
        <v>10</v>
      </c>
      <c r="DH121" s="105">
        <v>10</v>
      </c>
      <c r="DI121" s="105">
        <v>10</v>
      </c>
      <c r="DJ121" s="105">
        <v>10</v>
      </c>
      <c r="DK121" s="105">
        <v>10</v>
      </c>
      <c r="DL121" s="105">
        <v>10</v>
      </c>
      <c r="DM121" s="105">
        <v>10</v>
      </c>
      <c r="DN121" s="105">
        <v>10</v>
      </c>
      <c r="DO121" s="105">
        <v>10</v>
      </c>
      <c r="DP121" s="105">
        <v>10</v>
      </c>
      <c r="DQ121" s="105">
        <v>10</v>
      </c>
      <c r="DR121" s="105">
        <v>10</v>
      </c>
      <c r="DS121" s="105"/>
      <c r="DT121" s="105">
        <v>2.5055999999999998E-2</v>
      </c>
      <c r="DU121" s="105">
        <v>0.22565399999999999</v>
      </c>
      <c r="DV121" s="105">
        <v>0.16354099999999999</v>
      </c>
      <c r="DW121" s="105">
        <v>1.19913</v>
      </c>
      <c r="DX121" s="105">
        <v>8.7858000000000006E-2</v>
      </c>
      <c r="DY121" s="105">
        <v>1.8190000000000001E-3</v>
      </c>
      <c r="DZ121" s="105">
        <v>3.9100000000000002E-4</v>
      </c>
      <c r="EA121" s="105">
        <v>1.1669400000000001</v>
      </c>
      <c r="EB121" s="105">
        <v>-3.0000000000000001E-5</v>
      </c>
      <c r="EC121" s="105">
        <v>1.6789999999999999E-2</v>
      </c>
      <c r="ED121" s="105">
        <v>1.869E-3</v>
      </c>
      <c r="EE121" s="105">
        <v>7.6599999999999997E-4</v>
      </c>
      <c r="EF121" s="105">
        <v>1.56E-4</v>
      </c>
      <c r="EG121" s="11"/>
    </row>
    <row r="122" spans="1:137" s="43" customFormat="1" x14ac:dyDescent="0.25">
      <c r="A122" s="11"/>
      <c r="B122" s="11" t="s">
        <v>182</v>
      </c>
      <c r="C122" s="105">
        <v>26</v>
      </c>
      <c r="D122" s="105">
        <v>40</v>
      </c>
      <c r="E122" s="105">
        <v>15</v>
      </c>
      <c r="F122" s="105">
        <v>10</v>
      </c>
      <c r="G122" s="105">
        <v>5</v>
      </c>
      <c r="H122" s="105">
        <v>859</v>
      </c>
      <c r="I122" s="105">
        <v>3</v>
      </c>
      <c r="J122" s="130">
        <v>0.33112900000000001</v>
      </c>
      <c r="K122" s="130">
        <v>8.3819099999999995</v>
      </c>
      <c r="L122" s="130">
        <v>3.0038999999999998</v>
      </c>
      <c r="M122" s="130">
        <v>22.598400000000002</v>
      </c>
      <c r="N122" s="130">
        <v>6.4388500000000004</v>
      </c>
      <c r="O122" s="130">
        <v>0.113819</v>
      </c>
      <c r="P122" s="130">
        <v>-3.1900000000000001E-3</v>
      </c>
      <c r="Q122" s="130">
        <v>15.6464</v>
      </c>
      <c r="R122" s="130">
        <v>5.476E-3</v>
      </c>
      <c r="S122" s="130">
        <v>1.61304</v>
      </c>
      <c r="T122" s="130">
        <v>2.5781999999999999E-2</v>
      </c>
      <c r="U122" s="130">
        <v>4.2344E-2</v>
      </c>
      <c r="V122" s="130">
        <v>8.4089999999999998E-3</v>
      </c>
      <c r="W122" s="130">
        <v>43.333500000000001</v>
      </c>
      <c r="X122" s="130">
        <v>101.54</v>
      </c>
      <c r="Y122" s="130"/>
      <c r="Z122" s="130">
        <v>0.44635399999999997</v>
      </c>
      <c r="AA122" s="130">
        <v>13.899699999999999</v>
      </c>
      <c r="AB122" s="130">
        <v>5.6758100000000002</v>
      </c>
      <c r="AC122" s="130">
        <v>48.345999999999997</v>
      </c>
      <c r="AD122" s="130">
        <v>8.2835599999999996</v>
      </c>
      <c r="AE122" s="130">
        <v>0.14696699999999999</v>
      </c>
      <c r="AF122" s="130">
        <v>-4.0699999999999998E-3</v>
      </c>
      <c r="AG122" s="130">
        <v>21.892499999999998</v>
      </c>
      <c r="AH122" s="130">
        <v>6.5960000000000003E-3</v>
      </c>
      <c r="AI122" s="130">
        <v>2.6906400000000001</v>
      </c>
      <c r="AJ122" s="130">
        <v>3.7682E-2</v>
      </c>
      <c r="AK122" s="130">
        <v>9.7028000000000003E-2</v>
      </c>
      <c r="AL122" s="130">
        <v>2.0997999999999999E-2</v>
      </c>
      <c r="AM122" s="130">
        <v>0</v>
      </c>
      <c r="AN122" s="130">
        <v>101.54</v>
      </c>
      <c r="AO122" s="130"/>
      <c r="AP122" s="130">
        <v>2.3456000000000001E-2</v>
      </c>
      <c r="AQ122" s="130">
        <v>1.5566999999999999E-2</v>
      </c>
      <c r="AR122" s="130">
        <v>1.3403E-2</v>
      </c>
      <c r="AS122" s="130">
        <v>1.3372999999999999E-2</v>
      </c>
      <c r="AT122" s="130">
        <v>2.8080999999999998E-2</v>
      </c>
      <c r="AU122" s="130">
        <v>2.7602000000000002E-2</v>
      </c>
      <c r="AV122" s="130">
        <v>3.3141999999999998E-2</v>
      </c>
      <c r="AW122" s="130">
        <v>1.2253E-2</v>
      </c>
      <c r="AX122" s="130">
        <v>1.0748000000000001E-2</v>
      </c>
      <c r="AY122" s="130">
        <v>3.0509000000000001E-2</v>
      </c>
      <c r="AZ122" s="130">
        <v>4.9410000000000003E-2</v>
      </c>
      <c r="BA122" s="130">
        <v>2.0073000000000001E-2</v>
      </c>
      <c r="BB122" s="130">
        <v>1.4864E-2</v>
      </c>
      <c r="BC122" s="130">
        <v>3.1616999999999999E-2</v>
      </c>
      <c r="BD122" s="130">
        <v>2.5815000000000001E-2</v>
      </c>
      <c r="BE122" s="130">
        <v>2.5325E-2</v>
      </c>
      <c r="BF122" s="130">
        <v>2.8608999999999999E-2</v>
      </c>
      <c r="BG122" s="130">
        <v>3.6125999999999998E-2</v>
      </c>
      <c r="BH122" s="130">
        <v>3.5640999999999999E-2</v>
      </c>
      <c r="BI122" s="130">
        <v>4.2174000000000003E-2</v>
      </c>
      <c r="BJ122" s="130">
        <v>1.7144E-2</v>
      </c>
      <c r="BK122" s="130">
        <v>1.2947E-2</v>
      </c>
      <c r="BL122" s="130">
        <v>5.0890999999999999E-2</v>
      </c>
      <c r="BM122" s="130">
        <v>7.2217000000000003E-2</v>
      </c>
      <c r="BN122" s="130">
        <v>4.5994E-2</v>
      </c>
      <c r="BO122" s="130">
        <v>3.7116000000000003E-2</v>
      </c>
      <c r="BP122" s="130"/>
      <c r="BQ122" s="130">
        <v>6.4309000000000003</v>
      </c>
      <c r="BR122" s="130">
        <v>0.73027600000000004</v>
      </c>
      <c r="BS122" s="130">
        <v>1.0442899999999999</v>
      </c>
      <c r="BT122" s="130">
        <v>0.34686299999999998</v>
      </c>
      <c r="BU122" s="130">
        <v>1.07734</v>
      </c>
      <c r="BV122" s="130">
        <v>14.434799999999999</v>
      </c>
      <c r="BW122" s="130">
        <v>-486.95</v>
      </c>
      <c r="BX122" s="130">
        <v>0.359622</v>
      </c>
      <c r="BY122" s="130">
        <v>94.7577</v>
      </c>
      <c r="BZ122" s="130">
        <v>3.3032400000000002</v>
      </c>
      <c r="CA122" s="130">
        <v>97.929900000000004</v>
      </c>
      <c r="CB122" s="130">
        <v>28.667899999999999</v>
      </c>
      <c r="CC122" s="130">
        <v>87.982799999999997</v>
      </c>
      <c r="CD122" s="105"/>
      <c r="CE122" s="105">
        <v>20</v>
      </c>
      <c r="CF122" s="105">
        <v>20</v>
      </c>
      <c r="CG122" s="105">
        <v>20</v>
      </c>
      <c r="CH122" s="105">
        <v>20</v>
      </c>
      <c r="CI122" s="105">
        <v>20</v>
      </c>
      <c r="CJ122" s="105">
        <v>20</v>
      </c>
      <c r="CK122" s="105">
        <v>20</v>
      </c>
      <c r="CL122" s="105">
        <v>20</v>
      </c>
      <c r="CM122" s="105">
        <v>20</v>
      </c>
      <c r="CN122" s="105">
        <v>20</v>
      </c>
      <c r="CO122" s="105">
        <v>20</v>
      </c>
      <c r="CP122" s="105">
        <v>20</v>
      </c>
      <c r="CQ122" s="105">
        <v>20</v>
      </c>
      <c r="CR122" s="105"/>
      <c r="CS122" s="105">
        <v>10</v>
      </c>
      <c r="CT122" s="105">
        <v>10</v>
      </c>
      <c r="CU122" s="105">
        <v>10</v>
      </c>
      <c r="CV122" s="105">
        <v>10</v>
      </c>
      <c r="CW122" s="105">
        <v>10</v>
      </c>
      <c r="CX122" s="105">
        <v>10</v>
      </c>
      <c r="CY122" s="105">
        <v>10</v>
      </c>
      <c r="CZ122" s="105">
        <v>10</v>
      </c>
      <c r="DA122" s="105">
        <v>10</v>
      </c>
      <c r="DB122" s="105">
        <v>10</v>
      </c>
      <c r="DC122" s="105">
        <v>10</v>
      </c>
      <c r="DD122" s="105">
        <v>10</v>
      </c>
      <c r="DE122" s="105">
        <v>10</v>
      </c>
      <c r="DF122" s="105">
        <v>10</v>
      </c>
      <c r="DG122" s="105">
        <v>10</v>
      </c>
      <c r="DH122" s="105">
        <v>10</v>
      </c>
      <c r="DI122" s="105">
        <v>10</v>
      </c>
      <c r="DJ122" s="105">
        <v>10</v>
      </c>
      <c r="DK122" s="105">
        <v>10</v>
      </c>
      <c r="DL122" s="105">
        <v>10</v>
      </c>
      <c r="DM122" s="105">
        <v>10</v>
      </c>
      <c r="DN122" s="105">
        <v>10</v>
      </c>
      <c r="DO122" s="105">
        <v>10</v>
      </c>
      <c r="DP122" s="105">
        <v>10</v>
      </c>
      <c r="DQ122" s="105">
        <v>10</v>
      </c>
      <c r="DR122" s="105">
        <v>10</v>
      </c>
      <c r="DS122" s="105"/>
      <c r="DT122" s="105">
        <v>2.4548E-2</v>
      </c>
      <c r="DU122" s="105">
        <v>0.21393799999999999</v>
      </c>
      <c r="DV122" s="105">
        <v>0.20866699999999999</v>
      </c>
      <c r="DW122" s="105">
        <v>1.14246</v>
      </c>
      <c r="DX122" s="105">
        <v>0.108594</v>
      </c>
      <c r="DY122" s="105">
        <v>1.9189999999999999E-3</v>
      </c>
      <c r="DZ122" s="105">
        <v>-4.0000000000000003E-5</v>
      </c>
      <c r="EA122" s="105">
        <v>1.1644099999999999</v>
      </c>
      <c r="EB122" s="105">
        <v>4.4700000000000002E-4</v>
      </c>
      <c r="EC122" s="105">
        <v>2.4448999999999999E-2</v>
      </c>
      <c r="ED122" s="105">
        <v>3.4400000000000001E-4</v>
      </c>
      <c r="EE122" s="105">
        <v>1.9780000000000002E-3</v>
      </c>
      <c r="EF122" s="105">
        <v>1.36E-4</v>
      </c>
      <c r="EG122" s="11"/>
    </row>
    <row r="123" spans="1:137" s="43" customFormat="1" x14ac:dyDescent="0.25">
      <c r="A123" s="11"/>
      <c r="B123" s="11" t="s">
        <v>182</v>
      </c>
      <c r="C123" s="105">
        <v>26</v>
      </c>
      <c r="D123" s="105">
        <v>40</v>
      </c>
      <c r="E123" s="105">
        <v>15</v>
      </c>
      <c r="F123" s="105">
        <v>10</v>
      </c>
      <c r="G123" s="105">
        <v>5</v>
      </c>
      <c r="H123" s="105">
        <v>860</v>
      </c>
      <c r="I123" s="105">
        <v>4</v>
      </c>
      <c r="J123" s="130">
        <v>0.393488</v>
      </c>
      <c r="K123" s="130">
        <v>7.6614000000000004</v>
      </c>
      <c r="L123" s="130">
        <v>3.93811</v>
      </c>
      <c r="M123" s="130">
        <v>22.0197</v>
      </c>
      <c r="N123" s="130">
        <v>5.6109400000000003</v>
      </c>
      <c r="O123" s="130">
        <v>7.3157E-2</v>
      </c>
      <c r="P123" s="130">
        <v>1.7895000000000001E-2</v>
      </c>
      <c r="Q123" s="130">
        <v>15.885400000000001</v>
      </c>
      <c r="R123" s="130">
        <v>-1.8600000000000001E-3</v>
      </c>
      <c r="S123" s="130">
        <v>1.80735</v>
      </c>
      <c r="T123" s="130">
        <v>0.158883</v>
      </c>
      <c r="U123" s="130">
        <v>4.0930000000000003E-3</v>
      </c>
      <c r="V123" s="130">
        <v>9.6469999999999993E-3</v>
      </c>
      <c r="W123" s="130">
        <v>43.046900000000001</v>
      </c>
      <c r="X123" s="130">
        <v>100.625</v>
      </c>
      <c r="Y123" s="130"/>
      <c r="Z123" s="130">
        <v>0.53041300000000002</v>
      </c>
      <c r="AA123" s="130">
        <v>12.7049</v>
      </c>
      <c r="AB123" s="130">
        <v>7.4409900000000002</v>
      </c>
      <c r="AC123" s="130">
        <v>47.107999999999997</v>
      </c>
      <c r="AD123" s="130">
        <v>7.2184600000000003</v>
      </c>
      <c r="AE123" s="130">
        <v>9.4463000000000005E-2</v>
      </c>
      <c r="AF123" s="130">
        <v>2.2772000000000001E-2</v>
      </c>
      <c r="AG123" s="130">
        <v>22.226800000000001</v>
      </c>
      <c r="AH123" s="130">
        <v>-2.2399999999999998E-3</v>
      </c>
      <c r="AI123" s="130">
        <v>3.0147599999999999</v>
      </c>
      <c r="AJ123" s="130">
        <v>0.23222000000000001</v>
      </c>
      <c r="AK123" s="130">
        <v>9.3790000000000002E-3</v>
      </c>
      <c r="AL123" s="130">
        <v>2.4087999999999998E-2</v>
      </c>
      <c r="AM123" s="130">
        <v>0</v>
      </c>
      <c r="AN123" s="130">
        <v>100.625</v>
      </c>
      <c r="AO123" s="130"/>
      <c r="AP123" s="130">
        <v>2.0246E-2</v>
      </c>
      <c r="AQ123" s="130">
        <v>1.5814999999999999E-2</v>
      </c>
      <c r="AR123" s="130">
        <v>1.3576E-2</v>
      </c>
      <c r="AS123" s="130">
        <v>1.4062E-2</v>
      </c>
      <c r="AT123" s="130">
        <v>2.9602E-2</v>
      </c>
      <c r="AU123" s="130">
        <v>2.9971000000000001E-2</v>
      </c>
      <c r="AV123" s="130">
        <v>3.1216000000000001E-2</v>
      </c>
      <c r="AW123" s="130">
        <v>1.2003E-2</v>
      </c>
      <c r="AX123" s="130">
        <v>1.0968E-2</v>
      </c>
      <c r="AY123" s="130">
        <v>3.1168999999999999E-2</v>
      </c>
      <c r="AZ123" s="130">
        <v>6.7433000000000007E-2</v>
      </c>
      <c r="BA123" s="130">
        <v>2.2046E-2</v>
      </c>
      <c r="BB123" s="130">
        <v>1.1668E-2</v>
      </c>
      <c r="BC123" s="130">
        <v>2.7290999999999999E-2</v>
      </c>
      <c r="BD123" s="130">
        <v>2.6224999999999998E-2</v>
      </c>
      <c r="BE123" s="130">
        <v>2.5652000000000001E-2</v>
      </c>
      <c r="BF123" s="130">
        <v>3.0084E-2</v>
      </c>
      <c r="BG123" s="130">
        <v>3.8082999999999999E-2</v>
      </c>
      <c r="BH123" s="130">
        <v>3.8698999999999997E-2</v>
      </c>
      <c r="BI123" s="130">
        <v>3.9723000000000001E-2</v>
      </c>
      <c r="BJ123" s="130">
        <v>1.6795000000000001E-2</v>
      </c>
      <c r="BK123" s="130">
        <v>1.3212E-2</v>
      </c>
      <c r="BL123" s="130">
        <v>5.1991999999999997E-2</v>
      </c>
      <c r="BM123" s="130">
        <v>9.8558000000000007E-2</v>
      </c>
      <c r="BN123" s="130">
        <v>5.0516999999999999E-2</v>
      </c>
      <c r="BO123" s="130">
        <v>2.9135999999999999E-2</v>
      </c>
      <c r="BP123" s="130"/>
      <c r="BQ123" s="130">
        <v>5.5865499999999999</v>
      </c>
      <c r="BR123" s="130">
        <v>0.76367700000000005</v>
      </c>
      <c r="BS123" s="130">
        <v>0.90493100000000004</v>
      </c>
      <c r="BT123" s="130">
        <v>0.351914</v>
      </c>
      <c r="BU123" s="130">
        <v>1.16062</v>
      </c>
      <c r="BV123" s="130">
        <v>22.225999999999999</v>
      </c>
      <c r="BW123" s="130">
        <v>84.374499999999998</v>
      </c>
      <c r="BX123" s="130">
        <v>0.3569</v>
      </c>
      <c r="BY123" s="130">
        <v>-275.23</v>
      </c>
      <c r="BZ123" s="130">
        <v>3.11571</v>
      </c>
      <c r="CA123" s="130">
        <v>25.157699999999998</v>
      </c>
      <c r="CB123" s="130">
        <v>260.37900000000002</v>
      </c>
      <c r="CC123" s="130">
        <v>62.821399999999997</v>
      </c>
      <c r="CD123" s="105"/>
      <c r="CE123" s="105">
        <v>20</v>
      </c>
      <c r="CF123" s="105">
        <v>20</v>
      </c>
      <c r="CG123" s="105">
        <v>20</v>
      </c>
      <c r="CH123" s="105">
        <v>20</v>
      </c>
      <c r="CI123" s="105">
        <v>20</v>
      </c>
      <c r="CJ123" s="105">
        <v>20</v>
      </c>
      <c r="CK123" s="105">
        <v>20</v>
      </c>
      <c r="CL123" s="105">
        <v>20</v>
      </c>
      <c r="CM123" s="105">
        <v>20</v>
      </c>
      <c r="CN123" s="105">
        <v>20</v>
      </c>
      <c r="CO123" s="105">
        <v>20</v>
      </c>
      <c r="CP123" s="105">
        <v>20</v>
      </c>
      <c r="CQ123" s="105">
        <v>20</v>
      </c>
      <c r="CR123" s="105"/>
      <c r="CS123" s="105">
        <v>10</v>
      </c>
      <c r="CT123" s="105">
        <v>10</v>
      </c>
      <c r="CU123" s="105">
        <v>10</v>
      </c>
      <c r="CV123" s="105">
        <v>10</v>
      </c>
      <c r="CW123" s="105">
        <v>10</v>
      </c>
      <c r="CX123" s="105">
        <v>10</v>
      </c>
      <c r="CY123" s="105">
        <v>10</v>
      </c>
      <c r="CZ123" s="105">
        <v>10</v>
      </c>
      <c r="DA123" s="105">
        <v>10</v>
      </c>
      <c r="DB123" s="105">
        <v>10</v>
      </c>
      <c r="DC123" s="105">
        <v>10</v>
      </c>
      <c r="DD123" s="105">
        <v>10</v>
      </c>
      <c r="DE123" s="105">
        <v>10</v>
      </c>
      <c r="DF123" s="105">
        <v>10</v>
      </c>
      <c r="DG123" s="105">
        <v>10</v>
      </c>
      <c r="DH123" s="105">
        <v>10</v>
      </c>
      <c r="DI123" s="105">
        <v>10</v>
      </c>
      <c r="DJ123" s="105">
        <v>10</v>
      </c>
      <c r="DK123" s="105">
        <v>10</v>
      </c>
      <c r="DL123" s="105">
        <v>10</v>
      </c>
      <c r="DM123" s="105">
        <v>10</v>
      </c>
      <c r="DN123" s="105">
        <v>10</v>
      </c>
      <c r="DO123" s="105">
        <v>10</v>
      </c>
      <c r="DP123" s="105">
        <v>10</v>
      </c>
      <c r="DQ123" s="105">
        <v>10</v>
      </c>
      <c r="DR123" s="105">
        <v>10</v>
      </c>
      <c r="DS123" s="105"/>
      <c r="DT123" s="105">
        <v>2.9298999999999999E-2</v>
      </c>
      <c r="DU123" s="105">
        <v>0.19614100000000001</v>
      </c>
      <c r="DV123" s="105">
        <v>0.27569399999999999</v>
      </c>
      <c r="DW123" s="105">
        <v>1.1116200000000001</v>
      </c>
      <c r="DX123" s="105">
        <v>9.4570000000000001E-2</v>
      </c>
      <c r="DY123" s="105">
        <v>1.232E-3</v>
      </c>
      <c r="DZ123" s="105">
        <v>2.03E-4</v>
      </c>
      <c r="EA123" s="105">
        <v>1.18241</v>
      </c>
      <c r="EB123" s="105">
        <v>-1.4999999999999999E-4</v>
      </c>
      <c r="EC123" s="105">
        <v>2.7359000000000001E-2</v>
      </c>
      <c r="ED123" s="105">
        <v>2.1159999999999998E-3</v>
      </c>
      <c r="EE123" s="105">
        <v>1.9100000000000001E-4</v>
      </c>
      <c r="EF123" s="105">
        <v>1.5699999999999999E-4</v>
      </c>
      <c r="EG123" s="11"/>
    </row>
    <row r="124" spans="1:137" s="43" customFormat="1" x14ac:dyDescent="0.25">
      <c r="A124" s="11"/>
      <c r="B124" s="11" t="s">
        <v>182</v>
      </c>
      <c r="C124" s="105">
        <v>26</v>
      </c>
      <c r="D124" s="105">
        <v>40</v>
      </c>
      <c r="E124" s="105">
        <v>15</v>
      </c>
      <c r="F124" s="105">
        <v>10</v>
      </c>
      <c r="G124" s="105">
        <v>5</v>
      </c>
      <c r="H124" s="105">
        <v>861</v>
      </c>
      <c r="I124" s="105">
        <v>5</v>
      </c>
      <c r="J124" s="130">
        <v>0.33045099999999999</v>
      </c>
      <c r="K124" s="130">
        <v>8.5739099999999997</v>
      </c>
      <c r="L124" s="130">
        <v>2.7427100000000002</v>
      </c>
      <c r="M124" s="130">
        <v>22.8993</v>
      </c>
      <c r="N124" s="130">
        <v>5.8893700000000004</v>
      </c>
      <c r="O124" s="130">
        <v>0.113719</v>
      </c>
      <c r="P124" s="130">
        <v>4.4759999999999999E-3</v>
      </c>
      <c r="Q124" s="130">
        <v>15.5579</v>
      </c>
      <c r="R124" s="130">
        <v>8.9210000000000001E-3</v>
      </c>
      <c r="S124" s="130">
        <v>1.4756899999999999</v>
      </c>
      <c r="T124" s="130">
        <v>8.4903000000000006E-2</v>
      </c>
      <c r="U124" s="130">
        <v>3.6939E-2</v>
      </c>
      <c r="V124" s="130">
        <v>-9.8999999999999999E-4</v>
      </c>
      <c r="W124" s="130">
        <v>43.294699999999999</v>
      </c>
      <c r="X124" s="130">
        <v>101.012</v>
      </c>
      <c r="Y124" s="130"/>
      <c r="Z124" s="130">
        <v>0.44544099999999998</v>
      </c>
      <c r="AA124" s="130">
        <v>14.2181</v>
      </c>
      <c r="AB124" s="130">
        <v>5.1823100000000002</v>
      </c>
      <c r="AC124" s="130">
        <v>48.989800000000002</v>
      </c>
      <c r="AD124" s="130">
        <v>7.5766499999999999</v>
      </c>
      <c r="AE124" s="130">
        <v>0.146838</v>
      </c>
      <c r="AF124" s="130">
        <v>5.6959999999999997E-3</v>
      </c>
      <c r="AG124" s="130">
        <v>21.768699999999999</v>
      </c>
      <c r="AH124" s="130">
        <v>1.0746E-2</v>
      </c>
      <c r="AI124" s="130">
        <v>2.4615399999999998</v>
      </c>
      <c r="AJ124" s="130">
        <v>0.12409299999999999</v>
      </c>
      <c r="AK124" s="130">
        <v>8.4642999999999996E-2</v>
      </c>
      <c r="AL124" s="130">
        <v>-2.48E-3</v>
      </c>
      <c r="AM124" s="130">
        <v>0</v>
      </c>
      <c r="AN124" s="130">
        <v>101.012</v>
      </c>
      <c r="AO124" s="130"/>
      <c r="AP124" s="130">
        <v>2.3625E-2</v>
      </c>
      <c r="AQ124" s="130">
        <v>1.4999999999999999E-2</v>
      </c>
      <c r="AR124" s="130">
        <v>1.3495E-2</v>
      </c>
      <c r="AS124" s="130">
        <v>1.3068E-2</v>
      </c>
      <c r="AT124" s="130">
        <v>2.9600000000000001E-2</v>
      </c>
      <c r="AU124" s="130">
        <v>2.9634000000000001E-2</v>
      </c>
      <c r="AV124" s="130">
        <v>3.2497999999999999E-2</v>
      </c>
      <c r="AW124" s="130">
        <v>1.1240999999999999E-2</v>
      </c>
      <c r="AX124" s="130">
        <v>1.0895E-2</v>
      </c>
      <c r="AY124" s="130">
        <v>2.9909000000000002E-2</v>
      </c>
      <c r="AZ124" s="130">
        <v>4.9522999999999998E-2</v>
      </c>
      <c r="BA124" s="130">
        <v>1.9684E-2</v>
      </c>
      <c r="BB124" s="130">
        <v>1.4326999999999999E-2</v>
      </c>
      <c r="BC124" s="130">
        <v>3.1845999999999999E-2</v>
      </c>
      <c r="BD124" s="130">
        <v>2.4874E-2</v>
      </c>
      <c r="BE124" s="130">
        <v>2.5498E-2</v>
      </c>
      <c r="BF124" s="130">
        <v>2.7956000000000002E-2</v>
      </c>
      <c r="BG124" s="130">
        <v>3.8080000000000003E-2</v>
      </c>
      <c r="BH124" s="130">
        <v>3.8265E-2</v>
      </c>
      <c r="BI124" s="130">
        <v>4.1355000000000003E-2</v>
      </c>
      <c r="BJ124" s="130">
        <v>1.5727999999999999E-2</v>
      </c>
      <c r="BK124" s="130">
        <v>1.3124E-2</v>
      </c>
      <c r="BL124" s="130">
        <v>4.9889999999999997E-2</v>
      </c>
      <c r="BM124" s="130">
        <v>7.2382000000000002E-2</v>
      </c>
      <c r="BN124" s="130">
        <v>4.5104999999999999E-2</v>
      </c>
      <c r="BO124" s="130">
        <v>3.5776000000000002E-2</v>
      </c>
      <c r="BP124" s="130"/>
      <c r="BQ124" s="130">
        <v>6.4393799999999999</v>
      </c>
      <c r="BR124" s="130">
        <v>0.72026500000000004</v>
      </c>
      <c r="BS124" s="130">
        <v>1.0951900000000001</v>
      </c>
      <c r="BT124" s="130">
        <v>0.34426099999999998</v>
      </c>
      <c r="BU124" s="130">
        <v>1.1315900000000001</v>
      </c>
      <c r="BV124" s="130">
        <v>15.124499999999999</v>
      </c>
      <c r="BW124" s="130">
        <v>344.34300000000002</v>
      </c>
      <c r="BX124" s="130">
        <v>0.36066999999999999</v>
      </c>
      <c r="BY124" s="130">
        <v>59.759900000000002</v>
      </c>
      <c r="BZ124" s="130">
        <v>3.4625599999999999</v>
      </c>
      <c r="CA124" s="130">
        <v>34.508499999999998</v>
      </c>
      <c r="CB124" s="130">
        <v>31.645099999999999</v>
      </c>
      <c r="CC124" s="130">
        <v>-676.34</v>
      </c>
      <c r="CD124" s="105"/>
      <c r="CE124" s="105">
        <v>20</v>
      </c>
      <c r="CF124" s="105">
        <v>20</v>
      </c>
      <c r="CG124" s="105">
        <v>20</v>
      </c>
      <c r="CH124" s="105">
        <v>20</v>
      </c>
      <c r="CI124" s="105">
        <v>20</v>
      </c>
      <c r="CJ124" s="105">
        <v>20</v>
      </c>
      <c r="CK124" s="105">
        <v>20</v>
      </c>
      <c r="CL124" s="105">
        <v>20</v>
      </c>
      <c r="CM124" s="105">
        <v>20</v>
      </c>
      <c r="CN124" s="105">
        <v>20</v>
      </c>
      <c r="CO124" s="105">
        <v>20</v>
      </c>
      <c r="CP124" s="105">
        <v>20</v>
      </c>
      <c r="CQ124" s="105">
        <v>20</v>
      </c>
      <c r="CR124" s="105"/>
      <c r="CS124" s="105">
        <v>10</v>
      </c>
      <c r="CT124" s="105">
        <v>10</v>
      </c>
      <c r="CU124" s="105">
        <v>10</v>
      </c>
      <c r="CV124" s="105">
        <v>10</v>
      </c>
      <c r="CW124" s="105">
        <v>10</v>
      </c>
      <c r="CX124" s="105">
        <v>10</v>
      </c>
      <c r="CY124" s="105">
        <v>10</v>
      </c>
      <c r="CZ124" s="105">
        <v>10</v>
      </c>
      <c r="DA124" s="105">
        <v>10</v>
      </c>
      <c r="DB124" s="105">
        <v>10</v>
      </c>
      <c r="DC124" s="105">
        <v>10</v>
      </c>
      <c r="DD124" s="105">
        <v>10</v>
      </c>
      <c r="DE124" s="105">
        <v>10</v>
      </c>
      <c r="DF124" s="105">
        <v>10</v>
      </c>
      <c r="DG124" s="105">
        <v>10</v>
      </c>
      <c r="DH124" s="105">
        <v>10</v>
      </c>
      <c r="DI124" s="105">
        <v>10</v>
      </c>
      <c r="DJ124" s="105">
        <v>10</v>
      </c>
      <c r="DK124" s="105">
        <v>10</v>
      </c>
      <c r="DL124" s="105">
        <v>10</v>
      </c>
      <c r="DM124" s="105">
        <v>10</v>
      </c>
      <c r="DN124" s="105">
        <v>10</v>
      </c>
      <c r="DO124" s="105">
        <v>10</v>
      </c>
      <c r="DP124" s="105">
        <v>10</v>
      </c>
      <c r="DQ124" s="105">
        <v>10</v>
      </c>
      <c r="DR124" s="105">
        <v>10</v>
      </c>
      <c r="DS124" s="105"/>
      <c r="DT124" s="105">
        <v>2.4638E-2</v>
      </c>
      <c r="DU124" s="105">
        <v>0.21971199999999999</v>
      </c>
      <c r="DV124" s="105">
        <v>0.190636</v>
      </c>
      <c r="DW124" s="105">
        <v>1.1597</v>
      </c>
      <c r="DX124" s="105">
        <v>9.9231E-2</v>
      </c>
      <c r="DY124" s="105">
        <v>1.915E-3</v>
      </c>
      <c r="DZ124" s="105">
        <v>5.1E-5</v>
      </c>
      <c r="EA124" s="105">
        <v>1.15618</v>
      </c>
      <c r="EB124" s="105">
        <v>7.27E-4</v>
      </c>
      <c r="EC124" s="105">
        <v>2.2336999999999999E-2</v>
      </c>
      <c r="ED124" s="105">
        <v>1.132E-3</v>
      </c>
      <c r="EE124" s="105">
        <v>1.7229999999999999E-3</v>
      </c>
      <c r="EF124" s="105">
        <v>-2.0000000000000002E-5</v>
      </c>
      <c r="EG124" s="11"/>
    </row>
    <row r="125" spans="1:137" s="43" customFormat="1" x14ac:dyDescent="0.25">
      <c r="A125" s="11"/>
      <c r="B125" s="11" t="s">
        <v>182</v>
      </c>
      <c r="C125" s="105">
        <v>36</v>
      </c>
      <c r="D125" s="105">
        <v>40</v>
      </c>
      <c r="E125" s="105">
        <v>15</v>
      </c>
      <c r="F125" s="105">
        <v>10</v>
      </c>
      <c r="G125" s="105">
        <v>5</v>
      </c>
      <c r="H125" s="105">
        <v>896</v>
      </c>
      <c r="I125" s="105">
        <v>1</v>
      </c>
      <c r="J125" s="130">
        <v>0.25606099999999998</v>
      </c>
      <c r="K125" s="130">
        <v>8.7023600000000005</v>
      </c>
      <c r="L125" s="130">
        <v>2.3479700000000001</v>
      </c>
      <c r="M125" s="130">
        <v>23.789200000000001</v>
      </c>
      <c r="N125" s="130">
        <v>4.8669099999999998</v>
      </c>
      <c r="O125" s="130">
        <v>7.3765999999999998E-2</v>
      </c>
      <c r="P125" s="130">
        <v>3.8400000000000001E-3</v>
      </c>
      <c r="Q125" s="130">
        <v>15.9322</v>
      </c>
      <c r="R125" s="130">
        <v>1.2371999999999999E-2</v>
      </c>
      <c r="S125" s="130">
        <v>1.0130399999999999</v>
      </c>
      <c r="T125" s="130">
        <v>0.27049400000000001</v>
      </c>
      <c r="U125" s="130">
        <v>0</v>
      </c>
      <c r="V125" s="130">
        <v>-6.4799999999999996E-3</v>
      </c>
      <c r="W125" s="130">
        <v>43.5822</v>
      </c>
      <c r="X125" s="130">
        <v>100.84399999999999</v>
      </c>
      <c r="Y125" s="130"/>
      <c r="Z125" s="130">
        <v>0.34516400000000003</v>
      </c>
      <c r="AA125" s="130">
        <v>14.431100000000001</v>
      </c>
      <c r="AB125" s="130">
        <v>4.4364499999999998</v>
      </c>
      <c r="AC125" s="130">
        <v>50.893500000000003</v>
      </c>
      <c r="AD125" s="130">
        <v>6.26126</v>
      </c>
      <c r="AE125" s="130">
        <v>9.5249E-2</v>
      </c>
      <c r="AF125" s="130">
        <v>4.8859999999999997E-3</v>
      </c>
      <c r="AG125" s="130">
        <v>22.292300000000001</v>
      </c>
      <c r="AH125" s="130">
        <v>1.4903E-2</v>
      </c>
      <c r="AI125" s="130">
        <v>1.6898</v>
      </c>
      <c r="AJ125" s="130">
        <v>0.39534599999999998</v>
      </c>
      <c r="AK125" s="130">
        <v>0</v>
      </c>
      <c r="AL125" s="130">
        <v>-1.619E-2</v>
      </c>
      <c r="AM125" s="130">
        <v>0</v>
      </c>
      <c r="AN125" s="130">
        <v>100.84399999999999</v>
      </c>
      <c r="AO125" s="130"/>
      <c r="AP125" s="130">
        <v>2.5853000000000001E-2</v>
      </c>
      <c r="AQ125" s="130">
        <v>1.5626000000000001E-2</v>
      </c>
      <c r="AR125" s="130">
        <v>1.1906E-2</v>
      </c>
      <c r="AS125" s="130">
        <v>1.3254E-2</v>
      </c>
      <c r="AT125" s="130">
        <v>2.8371E-2</v>
      </c>
      <c r="AU125" s="130">
        <v>2.9100000000000001E-2</v>
      </c>
      <c r="AV125" s="130">
        <v>3.1008999999999998E-2</v>
      </c>
      <c r="AW125" s="130">
        <v>1.1643000000000001E-2</v>
      </c>
      <c r="AX125" s="130">
        <v>1.0616E-2</v>
      </c>
      <c r="AY125" s="130">
        <v>2.9016E-2</v>
      </c>
      <c r="AZ125" s="130">
        <v>6.8512000000000003E-2</v>
      </c>
      <c r="BA125" s="130">
        <v>2.2216E-2</v>
      </c>
      <c r="BB125" s="130">
        <v>1.5814999999999999E-2</v>
      </c>
      <c r="BC125" s="130">
        <v>3.4849999999999999E-2</v>
      </c>
      <c r="BD125" s="130">
        <v>2.5912999999999999E-2</v>
      </c>
      <c r="BE125" s="130">
        <v>2.2495999999999999E-2</v>
      </c>
      <c r="BF125" s="130">
        <v>2.8354000000000001E-2</v>
      </c>
      <c r="BG125" s="130">
        <v>3.6499999999999998E-2</v>
      </c>
      <c r="BH125" s="130">
        <v>3.7574999999999997E-2</v>
      </c>
      <c r="BI125" s="130">
        <v>3.9460000000000002E-2</v>
      </c>
      <c r="BJ125" s="130">
        <v>1.6289999999999999E-2</v>
      </c>
      <c r="BK125" s="130">
        <v>1.2789E-2</v>
      </c>
      <c r="BL125" s="130">
        <v>4.8401E-2</v>
      </c>
      <c r="BM125" s="130">
        <v>0.100135</v>
      </c>
      <c r="BN125" s="130">
        <v>5.0907000000000001E-2</v>
      </c>
      <c r="BO125" s="130">
        <v>3.9490999999999998E-2</v>
      </c>
      <c r="BP125" s="130"/>
      <c r="BQ125" s="130">
        <v>7.8170099999999998</v>
      </c>
      <c r="BR125" s="130">
        <v>0.71209199999999995</v>
      </c>
      <c r="BS125" s="130">
        <v>1.1785099999999999</v>
      </c>
      <c r="BT125" s="130">
        <v>0.33666600000000002</v>
      </c>
      <c r="BU125" s="130">
        <v>1.2491000000000001</v>
      </c>
      <c r="BV125" s="130">
        <v>21.586200000000002</v>
      </c>
      <c r="BW125" s="130">
        <v>382.90100000000001</v>
      </c>
      <c r="BX125" s="130">
        <v>0.35701699999999997</v>
      </c>
      <c r="BY125" s="130">
        <v>42.680500000000002</v>
      </c>
      <c r="BZ125" s="130">
        <v>4.2420099999999996</v>
      </c>
      <c r="CA125" s="130">
        <v>16.718399999999999</v>
      </c>
      <c r="CB125" s="131">
        <v>-319476800</v>
      </c>
      <c r="CC125" s="130">
        <v>-110.36</v>
      </c>
      <c r="CD125" s="105"/>
      <c r="CE125" s="105">
        <v>20</v>
      </c>
      <c r="CF125" s="105">
        <v>20</v>
      </c>
      <c r="CG125" s="105">
        <v>20</v>
      </c>
      <c r="CH125" s="105">
        <v>20</v>
      </c>
      <c r="CI125" s="105">
        <v>20</v>
      </c>
      <c r="CJ125" s="105">
        <v>20</v>
      </c>
      <c r="CK125" s="105">
        <v>20</v>
      </c>
      <c r="CL125" s="105">
        <v>20</v>
      </c>
      <c r="CM125" s="105">
        <v>20</v>
      </c>
      <c r="CN125" s="105">
        <v>20</v>
      </c>
      <c r="CO125" s="105">
        <v>20</v>
      </c>
      <c r="CP125" s="105">
        <v>20</v>
      </c>
      <c r="CQ125" s="105">
        <v>20</v>
      </c>
      <c r="CR125" s="105"/>
      <c r="CS125" s="105">
        <v>10</v>
      </c>
      <c r="CT125" s="105">
        <v>10</v>
      </c>
      <c r="CU125" s="105">
        <v>10</v>
      </c>
      <c r="CV125" s="105">
        <v>10</v>
      </c>
      <c r="CW125" s="105">
        <v>10</v>
      </c>
      <c r="CX125" s="105">
        <v>10</v>
      </c>
      <c r="CY125" s="105">
        <v>10</v>
      </c>
      <c r="CZ125" s="105">
        <v>10</v>
      </c>
      <c r="DA125" s="105">
        <v>10</v>
      </c>
      <c r="DB125" s="105">
        <v>10</v>
      </c>
      <c r="DC125" s="105">
        <v>10</v>
      </c>
      <c r="DD125" s="105">
        <v>10</v>
      </c>
      <c r="DE125" s="105">
        <v>10</v>
      </c>
      <c r="DF125" s="105">
        <v>10</v>
      </c>
      <c r="DG125" s="105">
        <v>10</v>
      </c>
      <c r="DH125" s="105">
        <v>10</v>
      </c>
      <c r="DI125" s="105">
        <v>10</v>
      </c>
      <c r="DJ125" s="105">
        <v>10</v>
      </c>
      <c r="DK125" s="105">
        <v>10</v>
      </c>
      <c r="DL125" s="105">
        <v>10</v>
      </c>
      <c r="DM125" s="105">
        <v>10</v>
      </c>
      <c r="DN125" s="105">
        <v>10</v>
      </c>
      <c r="DO125" s="105">
        <v>10</v>
      </c>
      <c r="DP125" s="105">
        <v>10</v>
      </c>
      <c r="DQ125" s="105">
        <v>10</v>
      </c>
      <c r="DR125" s="105">
        <v>10</v>
      </c>
      <c r="DS125" s="105"/>
      <c r="DT125" s="105">
        <v>1.9283999999999999E-2</v>
      </c>
      <c r="DU125" s="105">
        <v>0.22479399999999999</v>
      </c>
      <c r="DV125" s="105">
        <v>0.16391500000000001</v>
      </c>
      <c r="DW125" s="105">
        <v>1.21078</v>
      </c>
      <c r="DX125" s="105">
        <v>8.1828999999999999E-2</v>
      </c>
      <c r="DY125" s="105">
        <v>1.2390000000000001E-3</v>
      </c>
      <c r="DZ125" s="105">
        <v>4.3000000000000002E-5</v>
      </c>
      <c r="EA125" s="105">
        <v>1.18038</v>
      </c>
      <c r="EB125" s="105">
        <v>1.0059999999999999E-3</v>
      </c>
      <c r="EC125" s="105">
        <v>1.5282E-2</v>
      </c>
      <c r="ED125" s="105">
        <v>3.5890000000000002E-3</v>
      </c>
      <c r="EE125" s="105">
        <v>0</v>
      </c>
      <c r="EF125" s="105">
        <v>-1E-4</v>
      </c>
      <c r="EG125" s="11"/>
    </row>
    <row r="126" spans="1:137" s="43" customFormat="1" x14ac:dyDescent="0.25">
      <c r="A126" s="11"/>
      <c r="B126" s="11" t="s">
        <v>182</v>
      </c>
      <c r="C126" s="105">
        <v>36</v>
      </c>
      <c r="D126" s="105">
        <v>40</v>
      </c>
      <c r="E126" s="105">
        <v>15</v>
      </c>
      <c r="F126" s="105">
        <v>10</v>
      </c>
      <c r="G126" s="105">
        <v>5</v>
      </c>
      <c r="H126" s="105">
        <v>897</v>
      </c>
      <c r="I126" s="105">
        <v>2</v>
      </c>
      <c r="J126" s="130">
        <v>0.28669800000000001</v>
      </c>
      <c r="K126" s="130">
        <v>8.6520700000000001</v>
      </c>
      <c r="L126" s="130">
        <v>2.3991099999999999</v>
      </c>
      <c r="M126" s="130">
        <v>23.767700000000001</v>
      </c>
      <c r="N126" s="130">
        <v>4.7521699999999996</v>
      </c>
      <c r="O126" s="130">
        <v>6.0208999999999999E-2</v>
      </c>
      <c r="P126" s="130">
        <v>2.5600000000000002E-3</v>
      </c>
      <c r="Q126" s="130">
        <v>15.990600000000001</v>
      </c>
      <c r="R126" s="130">
        <v>-5.7000000000000002E-3</v>
      </c>
      <c r="S126" s="130">
        <v>0.96132600000000001</v>
      </c>
      <c r="T126" s="130">
        <v>0.17795900000000001</v>
      </c>
      <c r="U126" s="130">
        <v>6.855E-3</v>
      </c>
      <c r="V126" s="130">
        <v>9.3099999999999997E-4</v>
      </c>
      <c r="W126" s="130">
        <v>43.505899999999997</v>
      </c>
      <c r="X126" s="130">
        <v>100.55800000000001</v>
      </c>
      <c r="Y126" s="130"/>
      <c r="Z126" s="130">
        <v>0.38646200000000003</v>
      </c>
      <c r="AA126" s="130">
        <v>14.3477</v>
      </c>
      <c r="AB126" s="130">
        <v>4.53308</v>
      </c>
      <c r="AC126" s="130">
        <v>50.847499999999997</v>
      </c>
      <c r="AD126" s="130">
        <v>6.1136499999999998</v>
      </c>
      <c r="AE126" s="130">
        <v>7.7744999999999995E-2</v>
      </c>
      <c r="AF126" s="130">
        <v>3.258E-3</v>
      </c>
      <c r="AG126" s="130">
        <v>22.373999999999999</v>
      </c>
      <c r="AH126" s="130">
        <v>-6.8700000000000002E-3</v>
      </c>
      <c r="AI126" s="130">
        <v>1.60355</v>
      </c>
      <c r="AJ126" s="130">
        <v>0.2601</v>
      </c>
      <c r="AK126" s="130">
        <v>1.5708E-2</v>
      </c>
      <c r="AL126" s="130">
        <v>2.3259999999999999E-3</v>
      </c>
      <c r="AM126" s="130">
        <v>3.9999999999999998E-6</v>
      </c>
      <c r="AN126" s="130">
        <v>100.55800000000001</v>
      </c>
      <c r="AO126" s="130"/>
      <c r="AP126" s="130">
        <v>2.1919999999999999E-2</v>
      </c>
      <c r="AQ126" s="130">
        <v>1.6246E-2</v>
      </c>
      <c r="AR126" s="130">
        <v>1.3198E-2</v>
      </c>
      <c r="AS126" s="130">
        <v>1.4185E-2</v>
      </c>
      <c r="AT126" s="130">
        <v>2.9214E-2</v>
      </c>
      <c r="AU126" s="130">
        <v>3.1921999999999999E-2</v>
      </c>
      <c r="AV126" s="130">
        <v>3.3134999999999998E-2</v>
      </c>
      <c r="AW126" s="130">
        <v>1.115E-2</v>
      </c>
      <c r="AX126" s="130">
        <v>1.0985E-2</v>
      </c>
      <c r="AY126" s="130">
        <v>2.9839999999999998E-2</v>
      </c>
      <c r="AZ126" s="130">
        <v>7.1193000000000006E-2</v>
      </c>
      <c r="BA126" s="130">
        <v>1.9286000000000001E-2</v>
      </c>
      <c r="BB126" s="130">
        <v>1.4229E-2</v>
      </c>
      <c r="BC126" s="130">
        <v>2.9548000000000001E-2</v>
      </c>
      <c r="BD126" s="130">
        <v>2.6939999999999999E-2</v>
      </c>
      <c r="BE126" s="130">
        <v>2.4937999999999998E-2</v>
      </c>
      <c r="BF126" s="130">
        <v>3.0346000000000001E-2</v>
      </c>
      <c r="BG126" s="130">
        <v>3.7583999999999999E-2</v>
      </c>
      <c r="BH126" s="130">
        <v>4.1218999999999999E-2</v>
      </c>
      <c r="BI126" s="130">
        <v>4.2165000000000001E-2</v>
      </c>
      <c r="BJ126" s="130">
        <v>1.5601E-2</v>
      </c>
      <c r="BK126" s="130">
        <v>1.3233E-2</v>
      </c>
      <c r="BL126" s="130">
        <v>4.9775E-2</v>
      </c>
      <c r="BM126" s="130">
        <v>0.10405399999999999</v>
      </c>
      <c r="BN126" s="130">
        <v>4.4193000000000003E-2</v>
      </c>
      <c r="BO126" s="130">
        <v>3.5528999999999998E-2</v>
      </c>
      <c r="BP126" s="130"/>
      <c r="BQ126" s="130">
        <v>6.8741300000000001</v>
      </c>
      <c r="BR126" s="130">
        <v>0.71408000000000005</v>
      </c>
      <c r="BS126" s="130">
        <v>1.17</v>
      </c>
      <c r="BT126" s="130">
        <v>0.33687800000000001</v>
      </c>
      <c r="BU126" s="130">
        <v>1.2666599999999999</v>
      </c>
      <c r="BV126" s="130">
        <v>27.7818</v>
      </c>
      <c r="BW126" s="130">
        <v>612.16700000000003</v>
      </c>
      <c r="BX126" s="130">
        <v>0.35623899999999997</v>
      </c>
      <c r="BY126" s="130">
        <v>-88.587000000000003</v>
      </c>
      <c r="BZ126" s="130">
        <v>4.38049</v>
      </c>
      <c r="CA126" s="130">
        <v>23.7454</v>
      </c>
      <c r="CB126" s="130">
        <v>139.95400000000001</v>
      </c>
      <c r="CC126" s="130">
        <v>725.10799999999995</v>
      </c>
      <c r="CD126" s="105"/>
      <c r="CE126" s="105">
        <v>20</v>
      </c>
      <c r="CF126" s="105">
        <v>20</v>
      </c>
      <c r="CG126" s="105">
        <v>20</v>
      </c>
      <c r="CH126" s="105">
        <v>20</v>
      </c>
      <c r="CI126" s="105">
        <v>20</v>
      </c>
      <c r="CJ126" s="105">
        <v>20</v>
      </c>
      <c r="CK126" s="105">
        <v>20</v>
      </c>
      <c r="CL126" s="105">
        <v>20</v>
      </c>
      <c r="CM126" s="105">
        <v>20</v>
      </c>
      <c r="CN126" s="105">
        <v>20</v>
      </c>
      <c r="CO126" s="105">
        <v>20</v>
      </c>
      <c r="CP126" s="105">
        <v>20</v>
      </c>
      <c r="CQ126" s="105">
        <v>20</v>
      </c>
      <c r="CR126" s="105"/>
      <c r="CS126" s="105">
        <v>10</v>
      </c>
      <c r="CT126" s="105">
        <v>10</v>
      </c>
      <c r="CU126" s="105">
        <v>10</v>
      </c>
      <c r="CV126" s="105">
        <v>10</v>
      </c>
      <c r="CW126" s="105">
        <v>10</v>
      </c>
      <c r="CX126" s="105">
        <v>10</v>
      </c>
      <c r="CY126" s="105">
        <v>10</v>
      </c>
      <c r="CZ126" s="105">
        <v>10</v>
      </c>
      <c r="DA126" s="105">
        <v>10</v>
      </c>
      <c r="DB126" s="105">
        <v>10</v>
      </c>
      <c r="DC126" s="105">
        <v>10</v>
      </c>
      <c r="DD126" s="105">
        <v>10</v>
      </c>
      <c r="DE126" s="105">
        <v>10</v>
      </c>
      <c r="DF126" s="105">
        <v>10</v>
      </c>
      <c r="DG126" s="105">
        <v>10</v>
      </c>
      <c r="DH126" s="105">
        <v>10</v>
      </c>
      <c r="DI126" s="105">
        <v>10</v>
      </c>
      <c r="DJ126" s="105">
        <v>10</v>
      </c>
      <c r="DK126" s="105">
        <v>10</v>
      </c>
      <c r="DL126" s="105">
        <v>10</v>
      </c>
      <c r="DM126" s="105">
        <v>10</v>
      </c>
      <c r="DN126" s="105">
        <v>10</v>
      </c>
      <c r="DO126" s="105">
        <v>10</v>
      </c>
      <c r="DP126" s="105">
        <v>10</v>
      </c>
      <c r="DQ126" s="105">
        <v>10</v>
      </c>
      <c r="DR126" s="105">
        <v>10</v>
      </c>
      <c r="DS126" s="105"/>
      <c r="DT126" s="105">
        <v>2.1632999999999999E-2</v>
      </c>
      <c r="DU126" s="105">
        <v>0.22373599999999999</v>
      </c>
      <c r="DV126" s="105">
        <v>0.16764100000000001</v>
      </c>
      <c r="DW126" s="105">
        <v>1.2098500000000001</v>
      </c>
      <c r="DX126" s="105">
        <v>7.9878000000000005E-2</v>
      </c>
      <c r="DY126" s="105">
        <v>1.011E-3</v>
      </c>
      <c r="DZ126" s="105">
        <v>2.9E-5</v>
      </c>
      <c r="EA126" s="105">
        <v>1.18415</v>
      </c>
      <c r="EB126" s="105">
        <v>-4.6000000000000001E-4</v>
      </c>
      <c r="EC126" s="105">
        <v>1.4491E-2</v>
      </c>
      <c r="ED126" s="105">
        <v>2.3600000000000001E-3</v>
      </c>
      <c r="EE126" s="105">
        <v>3.19E-4</v>
      </c>
      <c r="EF126" s="105">
        <v>1.5E-5</v>
      </c>
      <c r="EG126" s="11"/>
    </row>
    <row r="127" spans="1:137" s="43" customFormat="1" x14ac:dyDescent="0.25">
      <c r="A127" s="11"/>
      <c r="B127" s="11" t="s">
        <v>182</v>
      </c>
      <c r="C127" s="105">
        <v>36</v>
      </c>
      <c r="D127" s="105">
        <v>40</v>
      </c>
      <c r="E127" s="105">
        <v>15</v>
      </c>
      <c r="F127" s="105">
        <v>10</v>
      </c>
      <c r="G127" s="105">
        <v>5</v>
      </c>
      <c r="H127" s="105">
        <v>898</v>
      </c>
      <c r="I127" s="105">
        <v>3</v>
      </c>
      <c r="J127" s="130">
        <v>0.37694499999999997</v>
      </c>
      <c r="K127" s="130">
        <v>7.9525100000000002</v>
      </c>
      <c r="L127" s="130">
        <v>3.5573700000000001</v>
      </c>
      <c r="M127" s="130">
        <v>22.582599999999999</v>
      </c>
      <c r="N127" s="130">
        <v>5.2201599999999999</v>
      </c>
      <c r="O127" s="130">
        <v>7.5742000000000004E-2</v>
      </c>
      <c r="P127" s="130">
        <v>-5.1200000000000004E-3</v>
      </c>
      <c r="Q127" s="130">
        <v>15.9039</v>
      </c>
      <c r="R127" s="130">
        <v>8.1469999999999997E-3</v>
      </c>
      <c r="S127" s="130">
        <v>1.54691</v>
      </c>
      <c r="T127" s="130">
        <v>0.218337</v>
      </c>
      <c r="U127" s="130">
        <v>9.5670000000000009E-3</v>
      </c>
      <c r="V127" s="130">
        <v>-3.9699999999999996E-3</v>
      </c>
      <c r="W127" s="130">
        <v>43.267499999999998</v>
      </c>
      <c r="X127" s="130">
        <v>100.711</v>
      </c>
      <c r="Y127" s="130"/>
      <c r="Z127" s="130">
        <v>0.50811399999999995</v>
      </c>
      <c r="AA127" s="130">
        <v>13.1877</v>
      </c>
      <c r="AB127" s="130">
        <v>6.72159</v>
      </c>
      <c r="AC127" s="130">
        <v>48.312199999999997</v>
      </c>
      <c r="AD127" s="130">
        <v>6.7157200000000001</v>
      </c>
      <c r="AE127" s="130">
        <v>9.7802E-2</v>
      </c>
      <c r="AF127" s="130">
        <v>-6.5100000000000002E-3</v>
      </c>
      <c r="AG127" s="130">
        <v>22.252700000000001</v>
      </c>
      <c r="AH127" s="130">
        <v>9.8130000000000005E-3</v>
      </c>
      <c r="AI127" s="130">
        <v>2.5803400000000001</v>
      </c>
      <c r="AJ127" s="130">
        <v>0.31911600000000001</v>
      </c>
      <c r="AK127" s="130">
        <v>2.1923000000000002E-2</v>
      </c>
      <c r="AL127" s="130">
        <v>-9.9100000000000004E-3</v>
      </c>
      <c r="AM127" s="130">
        <v>-1.0000000000000001E-5</v>
      </c>
      <c r="AN127" s="130">
        <v>100.711</v>
      </c>
      <c r="AO127" s="130"/>
      <c r="AP127" s="130">
        <v>2.0655E-2</v>
      </c>
      <c r="AQ127" s="130">
        <v>1.4265999999999999E-2</v>
      </c>
      <c r="AR127" s="130">
        <v>1.4205000000000001E-2</v>
      </c>
      <c r="AS127" s="130">
        <v>1.2964E-2</v>
      </c>
      <c r="AT127" s="130">
        <v>2.8267E-2</v>
      </c>
      <c r="AU127" s="130">
        <v>3.0006999999999999E-2</v>
      </c>
      <c r="AV127" s="130">
        <v>3.3062000000000001E-2</v>
      </c>
      <c r="AW127" s="130">
        <v>1.1414000000000001E-2</v>
      </c>
      <c r="AX127" s="130">
        <v>1.0446E-2</v>
      </c>
      <c r="AY127" s="130">
        <v>2.7237999999999998E-2</v>
      </c>
      <c r="AZ127" s="130">
        <v>6.0807E-2</v>
      </c>
      <c r="BA127" s="130">
        <v>2.0501999999999999E-2</v>
      </c>
      <c r="BB127" s="130">
        <v>1.4238000000000001E-2</v>
      </c>
      <c r="BC127" s="130">
        <v>2.7843E-2</v>
      </c>
      <c r="BD127" s="130">
        <v>2.3657000000000001E-2</v>
      </c>
      <c r="BE127" s="130">
        <v>2.6841E-2</v>
      </c>
      <c r="BF127" s="130">
        <v>2.7736E-2</v>
      </c>
      <c r="BG127" s="130">
        <v>3.6365000000000001E-2</v>
      </c>
      <c r="BH127" s="130">
        <v>3.8746000000000003E-2</v>
      </c>
      <c r="BI127" s="130">
        <v>4.2071999999999998E-2</v>
      </c>
      <c r="BJ127" s="130">
        <v>1.5970999999999999E-2</v>
      </c>
      <c r="BK127" s="130">
        <v>1.2583E-2</v>
      </c>
      <c r="BL127" s="130">
        <v>4.5434000000000002E-2</v>
      </c>
      <c r="BM127" s="130">
        <v>8.8873999999999995E-2</v>
      </c>
      <c r="BN127" s="130">
        <v>4.6977999999999999E-2</v>
      </c>
      <c r="BO127" s="130">
        <v>3.5552E-2</v>
      </c>
      <c r="BP127" s="130"/>
      <c r="BQ127" s="130">
        <v>5.7423999999999999</v>
      </c>
      <c r="BR127" s="130">
        <v>0.74665700000000002</v>
      </c>
      <c r="BS127" s="130">
        <v>0.95536200000000004</v>
      </c>
      <c r="BT127" s="130">
        <v>0.34671000000000002</v>
      </c>
      <c r="BU127" s="130">
        <v>1.20373</v>
      </c>
      <c r="BV127" s="130">
        <v>21.5809</v>
      </c>
      <c r="BW127" s="130">
        <v>-302.58999999999997</v>
      </c>
      <c r="BX127" s="130">
        <v>0.35694300000000001</v>
      </c>
      <c r="BY127" s="130">
        <v>62.726999999999997</v>
      </c>
      <c r="BZ127" s="130">
        <v>3.3568199999999999</v>
      </c>
      <c r="CA127" s="130">
        <v>18.4894</v>
      </c>
      <c r="CB127" s="130">
        <v>107.857</v>
      </c>
      <c r="CC127" s="130">
        <v>-164.11</v>
      </c>
      <c r="CD127" s="105"/>
      <c r="CE127" s="105">
        <v>20</v>
      </c>
      <c r="CF127" s="105">
        <v>20</v>
      </c>
      <c r="CG127" s="105">
        <v>20</v>
      </c>
      <c r="CH127" s="105">
        <v>20</v>
      </c>
      <c r="CI127" s="105">
        <v>20</v>
      </c>
      <c r="CJ127" s="105">
        <v>20</v>
      </c>
      <c r="CK127" s="105">
        <v>20</v>
      </c>
      <c r="CL127" s="105">
        <v>20</v>
      </c>
      <c r="CM127" s="105">
        <v>20</v>
      </c>
      <c r="CN127" s="105">
        <v>20</v>
      </c>
      <c r="CO127" s="105">
        <v>20</v>
      </c>
      <c r="CP127" s="105">
        <v>20</v>
      </c>
      <c r="CQ127" s="105">
        <v>20</v>
      </c>
      <c r="CR127" s="105"/>
      <c r="CS127" s="105">
        <v>10</v>
      </c>
      <c r="CT127" s="105">
        <v>10</v>
      </c>
      <c r="CU127" s="105">
        <v>10</v>
      </c>
      <c r="CV127" s="105">
        <v>10</v>
      </c>
      <c r="CW127" s="105">
        <v>10</v>
      </c>
      <c r="CX127" s="105">
        <v>10</v>
      </c>
      <c r="CY127" s="105">
        <v>10</v>
      </c>
      <c r="CZ127" s="105">
        <v>10</v>
      </c>
      <c r="DA127" s="105">
        <v>10</v>
      </c>
      <c r="DB127" s="105">
        <v>10</v>
      </c>
      <c r="DC127" s="105">
        <v>10</v>
      </c>
      <c r="DD127" s="105">
        <v>10</v>
      </c>
      <c r="DE127" s="105">
        <v>10</v>
      </c>
      <c r="DF127" s="105">
        <v>10</v>
      </c>
      <c r="DG127" s="105">
        <v>10</v>
      </c>
      <c r="DH127" s="105">
        <v>10</v>
      </c>
      <c r="DI127" s="105">
        <v>10</v>
      </c>
      <c r="DJ127" s="105">
        <v>10</v>
      </c>
      <c r="DK127" s="105">
        <v>10</v>
      </c>
      <c r="DL127" s="105">
        <v>10</v>
      </c>
      <c r="DM127" s="105">
        <v>10</v>
      </c>
      <c r="DN127" s="105">
        <v>10</v>
      </c>
      <c r="DO127" s="105">
        <v>10</v>
      </c>
      <c r="DP127" s="105">
        <v>10</v>
      </c>
      <c r="DQ127" s="105">
        <v>10</v>
      </c>
      <c r="DR127" s="105">
        <v>10</v>
      </c>
      <c r="DS127" s="105"/>
      <c r="DT127" s="105">
        <v>2.8221E-2</v>
      </c>
      <c r="DU127" s="105">
        <v>0.204398</v>
      </c>
      <c r="DV127" s="105">
        <v>0.249084</v>
      </c>
      <c r="DW127" s="105">
        <v>1.14276</v>
      </c>
      <c r="DX127" s="105">
        <v>8.7890999999999997E-2</v>
      </c>
      <c r="DY127" s="105">
        <v>1.274E-3</v>
      </c>
      <c r="DZ127" s="105">
        <v>-6.0000000000000002E-5</v>
      </c>
      <c r="EA127" s="105">
        <v>1.1817299999999999</v>
      </c>
      <c r="EB127" s="105">
        <v>6.6399999999999999E-4</v>
      </c>
      <c r="EC127" s="105">
        <v>2.3383999999999999E-2</v>
      </c>
      <c r="ED127" s="105">
        <v>2.9030000000000002E-3</v>
      </c>
      <c r="EE127" s="105">
        <v>4.4700000000000002E-4</v>
      </c>
      <c r="EF127" s="105">
        <v>-6.0000000000000002E-5</v>
      </c>
      <c r="EG127" s="11"/>
    </row>
    <row r="128" spans="1:137" s="43" customFormat="1" x14ac:dyDescent="0.25">
      <c r="A128" s="11"/>
      <c r="B128" s="11" t="s">
        <v>182</v>
      </c>
      <c r="C128" s="105">
        <v>37</v>
      </c>
      <c r="D128" s="105">
        <v>40</v>
      </c>
      <c r="E128" s="105">
        <v>15</v>
      </c>
      <c r="F128" s="105">
        <v>10</v>
      </c>
      <c r="G128" s="105">
        <v>1</v>
      </c>
      <c r="H128" s="105">
        <v>899</v>
      </c>
      <c r="I128" s="105">
        <v>1</v>
      </c>
      <c r="J128" s="130">
        <v>1.0193399999999999</v>
      </c>
      <c r="K128" s="130">
        <v>5.8809899999999997</v>
      </c>
      <c r="L128" s="130">
        <v>3.28973</v>
      </c>
      <c r="M128" s="130">
        <v>22.187899999999999</v>
      </c>
      <c r="N128" s="130">
        <v>8.5491399999999995</v>
      </c>
      <c r="O128" s="130">
        <v>0.17007800000000001</v>
      </c>
      <c r="P128" s="130">
        <v>1.9109999999999999E-3</v>
      </c>
      <c r="Q128" s="130">
        <v>15.2539</v>
      </c>
      <c r="R128" s="130">
        <v>-5.4900000000000001E-3</v>
      </c>
      <c r="S128" s="130">
        <v>1.23289</v>
      </c>
      <c r="T128" s="130">
        <v>2.5514999999999999E-2</v>
      </c>
      <c r="U128" s="130">
        <v>2.4513E-2</v>
      </c>
      <c r="V128" s="130">
        <v>-3.49E-3</v>
      </c>
      <c r="W128" s="130">
        <v>41.881700000000002</v>
      </c>
      <c r="X128" s="130">
        <v>99.508499999999998</v>
      </c>
      <c r="Y128" s="130"/>
      <c r="Z128" s="130">
        <v>1.37405</v>
      </c>
      <c r="AA128" s="130">
        <v>9.7524599999999992</v>
      </c>
      <c r="AB128" s="130">
        <v>6.2158800000000003</v>
      </c>
      <c r="AC128" s="130">
        <v>47.467700000000001</v>
      </c>
      <c r="AD128" s="130">
        <v>10.9984</v>
      </c>
      <c r="AE128" s="130">
        <v>0.219612</v>
      </c>
      <c r="AF128" s="130">
        <v>2.4320000000000001E-3</v>
      </c>
      <c r="AG128" s="130">
        <v>21.343299999999999</v>
      </c>
      <c r="AH128" s="130">
        <v>-6.62E-3</v>
      </c>
      <c r="AI128" s="130">
        <v>2.05653</v>
      </c>
      <c r="AJ128" s="130">
        <v>3.7291999999999999E-2</v>
      </c>
      <c r="AK128" s="130">
        <v>5.6168999999999997E-2</v>
      </c>
      <c r="AL128" s="130">
        <v>-8.7299999999999999E-3</v>
      </c>
      <c r="AM128" s="130">
        <v>3.9999999999999998E-6</v>
      </c>
      <c r="AN128" s="130">
        <v>99.508499999999998</v>
      </c>
      <c r="AO128" s="130"/>
      <c r="AP128" s="130">
        <v>2.4424000000000001E-2</v>
      </c>
      <c r="AQ128" s="130">
        <v>1.5112E-2</v>
      </c>
      <c r="AR128" s="130">
        <v>1.3361E-2</v>
      </c>
      <c r="AS128" s="130">
        <v>1.3958999999999999E-2</v>
      </c>
      <c r="AT128" s="130">
        <v>2.6971999999999999E-2</v>
      </c>
      <c r="AU128" s="130">
        <v>3.2079000000000003E-2</v>
      </c>
      <c r="AV128" s="130">
        <v>3.1515000000000001E-2</v>
      </c>
      <c r="AW128" s="130">
        <v>1.2083999999999999E-2</v>
      </c>
      <c r="AX128" s="130">
        <v>1.1675E-2</v>
      </c>
      <c r="AY128" s="130">
        <v>3.0775E-2</v>
      </c>
      <c r="AZ128" s="130">
        <v>5.7847999999999997E-2</v>
      </c>
      <c r="BA128" s="130">
        <v>1.8720000000000001E-2</v>
      </c>
      <c r="BB128" s="130">
        <v>1.5140000000000001E-2</v>
      </c>
      <c r="BC128" s="130">
        <v>3.2923000000000001E-2</v>
      </c>
      <c r="BD128" s="130">
        <v>2.5059999999999999E-2</v>
      </c>
      <c r="BE128" s="130">
        <v>2.5246000000000001E-2</v>
      </c>
      <c r="BF128" s="130">
        <v>2.9863000000000001E-2</v>
      </c>
      <c r="BG128" s="130">
        <v>3.4699000000000001E-2</v>
      </c>
      <c r="BH128" s="130">
        <v>4.1420999999999999E-2</v>
      </c>
      <c r="BI128" s="130">
        <v>4.0104000000000001E-2</v>
      </c>
      <c r="BJ128" s="130">
        <v>1.6907999999999999E-2</v>
      </c>
      <c r="BK128" s="130">
        <v>1.4064E-2</v>
      </c>
      <c r="BL128" s="130">
        <v>5.1333999999999998E-2</v>
      </c>
      <c r="BM128" s="130">
        <v>8.455E-2</v>
      </c>
      <c r="BN128" s="130">
        <v>4.2895000000000003E-2</v>
      </c>
      <c r="BO128" s="130">
        <v>3.7803999999999997E-2</v>
      </c>
      <c r="BP128" s="130"/>
      <c r="BQ128" s="130">
        <v>3.3660600000000001</v>
      </c>
      <c r="BR128" s="130">
        <v>0.88434599999999997</v>
      </c>
      <c r="BS128" s="130">
        <v>0.99312800000000001</v>
      </c>
      <c r="BT128" s="130">
        <v>0.34954600000000002</v>
      </c>
      <c r="BU128" s="130">
        <v>0.92833600000000005</v>
      </c>
      <c r="BV128" s="130">
        <v>11.4358</v>
      </c>
      <c r="BW128" s="130">
        <v>779.505</v>
      </c>
      <c r="BX128" s="130">
        <v>0.36369699999999999</v>
      </c>
      <c r="BY128" s="130">
        <v>-98</v>
      </c>
      <c r="BZ128" s="130">
        <v>3.8130099999999998</v>
      </c>
      <c r="CA128" s="130">
        <v>113.363</v>
      </c>
      <c r="CB128" s="130">
        <v>43.028700000000001</v>
      </c>
      <c r="CC128" s="130">
        <v>-199.47</v>
      </c>
      <c r="CD128" s="105"/>
      <c r="CE128" s="105">
        <v>20</v>
      </c>
      <c r="CF128" s="105">
        <v>20</v>
      </c>
      <c r="CG128" s="105">
        <v>20</v>
      </c>
      <c r="CH128" s="105">
        <v>20</v>
      </c>
      <c r="CI128" s="105">
        <v>20</v>
      </c>
      <c r="CJ128" s="105">
        <v>20</v>
      </c>
      <c r="CK128" s="105">
        <v>20</v>
      </c>
      <c r="CL128" s="105">
        <v>20</v>
      </c>
      <c r="CM128" s="105">
        <v>20</v>
      </c>
      <c r="CN128" s="105">
        <v>20</v>
      </c>
      <c r="CO128" s="105">
        <v>20</v>
      </c>
      <c r="CP128" s="105">
        <v>20</v>
      </c>
      <c r="CQ128" s="105">
        <v>20</v>
      </c>
      <c r="CR128" s="105"/>
      <c r="CS128" s="105">
        <v>10</v>
      </c>
      <c r="CT128" s="105">
        <v>10</v>
      </c>
      <c r="CU128" s="105">
        <v>10</v>
      </c>
      <c r="CV128" s="105">
        <v>10</v>
      </c>
      <c r="CW128" s="105">
        <v>10</v>
      </c>
      <c r="CX128" s="105">
        <v>10</v>
      </c>
      <c r="CY128" s="105">
        <v>10</v>
      </c>
      <c r="CZ128" s="105">
        <v>10</v>
      </c>
      <c r="DA128" s="105">
        <v>10</v>
      </c>
      <c r="DB128" s="105">
        <v>10</v>
      </c>
      <c r="DC128" s="105">
        <v>10</v>
      </c>
      <c r="DD128" s="105">
        <v>10</v>
      </c>
      <c r="DE128" s="105">
        <v>10</v>
      </c>
      <c r="DF128" s="105">
        <v>10</v>
      </c>
      <c r="DG128" s="105">
        <v>10</v>
      </c>
      <c r="DH128" s="105">
        <v>10</v>
      </c>
      <c r="DI128" s="105">
        <v>10</v>
      </c>
      <c r="DJ128" s="105">
        <v>10</v>
      </c>
      <c r="DK128" s="105">
        <v>10</v>
      </c>
      <c r="DL128" s="105">
        <v>10</v>
      </c>
      <c r="DM128" s="105">
        <v>10</v>
      </c>
      <c r="DN128" s="105">
        <v>10</v>
      </c>
      <c r="DO128" s="105">
        <v>10</v>
      </c>
      <c r="DP128" s="105">
        <v>10</v>
      </c>
      <c r="DQ128" s="105">
        <v>10</v>
      </c>
      <c r="DR128" s="105">
        <v>10</v>
      </c>
      <c r="DS128" s="105"/>
      <c r="DT128" s="105">
        <v>7.3775999999999994E-2</v>
      </c>
      <c r="DU128" s="105">
        <v>0.146484</v>
      </c>
      <c r="DV128" s="105">
        <v>0.22994700000000001</v>
      </c>
      <c r="DW128" s="105">
        <v>1.1247499999999999</v>
      </c>
      <c r="DX128" s="105">
        <v>0.14474600000000001</v>
      </c>
      <c r="DY128" s="105">
        <v>2.879E-3</v>
      </c>
      <c r="DZ128" s="105">
        <v>2.1999999999999999E-5</v>
      </c>
      <c r="EA128" s="105">
        <v>1.1392800000000001</v>
      </c>
      <c r="EB128" s="105">
        <v>-4.2999999999999999E-4</v>
      </c>
      <c r="EC128" s="105">
        <v>1.8793000000000001E-2</v>
      </c>
      <c r="ED128" s="105">
        <v>3.4400000000000001E-4</v>
      </c>
      <c r="EE128" s="105">
        <v>1.1479999999999999E-3</v>
      </c>
      <c r="EF128" s="105">
        <v>-6.0000000000000002E-5</v>
      </c>
      <c r="EG128" s="11"/>
    </row>
    <row r="129" spans="1:137" s="43" customFormat="1" x14ac:dyDescent="0.25">
      <c r="A129" s="11"/>
      <c r="B129" s="11" t="s">
        <v>182</v>
      </c>
      <c r="C129" s="105">
        <v>37</v>
      </c>
      <c r="D129" s="105">
        <v>40</v>
      </c>
      <c r="E129" s="105">
        <v>15</v>
      </c>
      <c r="F129" s="105">
        <v>10</v>
      </c>
      <c r="G129" s="105">
        <v>1</v>
      </c>
      <c r="H129" s="105">
        <v>900</v>
      </c>
      <c r="I129" s="105">
        <v>2</v>
      </c>
      <c r="J129" s="130">
        <v>0.80411900000000003</v>
      </c>
      <c r="K129" s="130">
        <v>7.0672800000000002</v>
      </c>
      <c r="L129" s="130">
        <v>1.9320600000000001</v>
      </c>
      <c r="M129" s="130">
        <v>23.831199999999999</v>
      </c>
      <c r="N129" s="130">
        <v>7.6273299999999997</v>
      </c>
      <c r="O129" s="130">
        <v>0.24836</v>
      </c>
      <c r="P129" s="130">
        <v>-1.022E-2</v>
      </c>
      <c r="Q129" s="130">
        <v>15.6868</v>
      </c>
      <c r="R129" s="130">
        <v>-2.7200000000000002E-3</v>
      </c>
      <c r="S129" s="130">
        <v>0.71612299999999995</v>
      </c>
      <c r="T129" s="130">
        <v>-2.9239999999999999E-2</v>
      </c>
      <c r="U129" s="130">
        <v>-2.7399999999999998E-3</v>
      </c>
      <c r="V129" s="130">
        <v>-5.0200000000000002E-3</v>
      </c>
      <c r="W129" s="130">
        <v>42.773200000000003</v>
      </c>
      <c r="X129" s="130">
        <v>100.637</v>
      </c>
      <c r="Y129" s="130"/>
      <c r="Z129" s="130">
        <v>1.0839300000000001</v>
      </c>
      <c r="AA129" s="130">
        <v>11.7197</v>
      </c>
      <c r="AB129" s="130">
        <v>3.6505899999999998</v>
      </c>
      <c r="AC129" s="130">
        <v>50.983400000000003</v>
      </c>
      <c r="AD129" s="130">
        <v>9.8125300000000006</v>
      </c>
      <c r="AE129" s="130">
        <v>0.32069199999999998</v>
      </c>
      <c r="AF129" s="130">
        <v>-1.2999999999999999E-2</v>
      </c>
      <c r="AG129" s="130">
        <v>21.948899999999998</v>
      </c>
      <c r="AH129" s="130">
        <v>-3.2699999999999999E-3</v>
      </c>
      <c r="AI129" s="130">
        <v>1.1945399999999999</v>
      </c>
      <c r="AJ129" s="130">
        <v>-4.2729999999999997E-2</v>
      </c>
      <c r="AK129" s="130">
        <v>-6.2700000000000004E-3</v>
      </c>
      <c r="AL129" s="130">
        <v>-1.2540000000000001E-2</v>
      </c>
      <c r="AM129" s="130">
        <v>7.9999999999999996E-6</v>
      </c>
      <c r="AN129" s="130">
        <v>100.637</v>
      </c>
      <c r="AO129" s="130"/>
      <c r="AP129" s="130">
        <v>2.4580999999999999E-2</v>
      </c>
      <c r="AQ129" s="130">
        <v>1.4703000000000001E-2</v>
      </c>
      <c r="AR129" s="130">
        <v>1.2718999999999999E-2</v>
      </c>
      <c r="AS129" s="130">
        <v>1.3634E-2</v>
      </c>
      <c r="AT129" s="130">
        <v>2.7198E-2</v>
      </c>
      <c r="AU129" s="130">
        <v>2.9201999999999999E-2</v>
      </c>
      <c r="AV129" s="130">
        <v>3.3730000000000003E-2</v>
      </c>
      <c r="AW129" s="130">
        <v>1.2095E-2</v>
      </c>
      <c r="AX129" s="130">
        <v>1.1962E-2</v>
      </c>
      <c r="AY129" s="130">
        <v>3.1521E-2</v>
      </c>
      <c r="AZ129" s="130">
        <v>6.0047999999999997E-2</v>
      </c>
      <c r="BA129" s="130">
        <v>2.2102E-2</v>
      </c>
      <c r="BB129" s="130">
        <v>1.5368E-2</v>
      </c>
      <c r="BC129" s="130">
        <v>3.3134999999999998E-2</v>
      </c>
      <c r="BD129" s="130">
        <v>2.4382999999999998E-2</v>
      </c>
      <c r="BE129" s="130">
        <v>2.4032999999999999E-2</v>
      </c>
      <c r="BF129" s="130">
        <v>2.9167999999999999E-2</v>
      </c>
      <c r="BG129" s="130">
        <v>3.499E-2</v>
      </c>
      <c r="BH129" s="130">
        <v>3.7706999999999997E-2</v>
      </c>
      <c r="BI129" s="130">
        <v>4.2922000000000002E-2</v>
      </c>
      <c r="BJ129" s="130">
        <v>1.6923000000000001E-2</v>
      </c>
      <c r="BK129" s="130">
        <v>1.4409E-2</v>
      </c>
      <c r="BL129" s="130">
        <v>5.2578E-2</v>
      </c>
      <c r="BM129" s="130">
        <v>8.7763999999999995E-2</v>
      </c>
      <c r="BN129" s="130">
        <v>5.0644000000000002E-2</v>
      </c>
      <c r="BO129" s="130">
        <v>3.8373999999999998E-2</v>
      </c>
      <c r="BP129" s="130"/>
      <c r="BQ129" s="130">
        <v>3.8303099999999999</v>
      </c>
      <c r="BR129" s="130">
        <v>0.80103000000000002</v>
      </c>
      <c r="BS129" s="130">
        <v>1.3107899999999999</v>
      </c>
      <c r="BT129" s="130">
        <v>0.33603899999999998</v>
      </c>
      <c r="BU129" s="130">
        <v>0.98603799999999997</v>
      </c>
      <c r="BV129" s="130">
        <v>8.13978</v>
      </c>
      <c r="BW129" s="130">
        <v>-153.58000000000001</v>
      </c>
      <c r="BX129" s="130">
        <v>0.35941000000000001</v>
      </c>
      <c r="BY129" s="130">
        <v>-205.48</v>
      </c>
      <c r="BZ129" s="130">
        <v>5.2016299999999998</v>
      </c>
      <c r="CA129" s="130">
        <v>-90.138999999999996</v>
      </c>
      <c r="CB129" s="130">
        <v>-374.12</v>
      </c>
      <c r="CC129" s="130">
        <v>-139.54</v>
      </c>
      <c r="CD129" s="105"/>
      <c r="CE129" s="105">
        <v>20</v>
      </c>
      <c r="CF129" s="105">
        <v>20</v>
      </c>
      <c r="CG129" s="105">
        <v>20</v>
      </c>
      <c r="CH129" s="105">
        <v>20</v>
      </c>
      <c r="CI129" s="105">
        <v>20</v>
      </c>
      <c r="CJ129" s="105">
        <v>20</v>
      </c>
      <c r="CK129" s="105">
        <v>20</v>
      </c>
      <c r="CL129" s="105">
        <v>20</v>
      </c>
      <c r="CM129" s="105">
        <v>20</v>
      </c>
      <c r="CN129" s="105">
        <v>20</v>
      </c>
      <c r="CO129" s="105">
        <v>20</v>
      </c>
      <c r="CP129" s="105">
        <v>20</v>
      </c>
      <c r="CQ129" s="105">
        <v>20</v>
      </c>
      <c r="CR129" s="105"/>
      <c r="CS129" s="105">
        <v>10</v>
      </c>
      <c r="CT129" s="105">
        <v>10</v>
      </c>
      <c r="CU129" s="105">
        <v>10</v>
      </c>
      <c r="CV129" s="105">
        <v>10</v>
      </c>
      <c r="CW129" s="105">
        <v>10</v>
      </c>
      <c r="CX129" s="105">
        <v>10</v>
      </c>
      <c r="CY129" s="105">
        <v>10</v>
      </c>
      <c r="CZ129" s="105">
        <v>10</v>
      </c>
      <c r="DA129" s="105">
        <v>10</v>
      </c>
      <c r="DB129" s="105">
        <v>10</v>
      </c>
      <c r="DC129" s="105">
        <v>10</v>
      </c>
      <c r="DD129" s="105">
        <v>10</v>
      </c>
      <c r="DE129" s="105">
        <v>10</v>
      </c>
      <c r="DF129" s="105">
        <v>10</v>
      </c>
      <c r="DG129" s="105">
        <v>10</v>
      </c>
      <c r="DH129" s="105">
        <v>10</v>
      </c>
      <c r="DI129" s="105">
        <v>10</v>
      </c>
      <c r="DJ129" s="105">
        <v>10</v>
      </c>
      <c r="DK129" s="105">
        <v>10</v>
      </c>
      <c r="DL129" s="105">
        <v>10</v>
      </c>
      <c r="DM129" s="105">
        <v>10</v>
      </c>
      <c r="DN129" s="105">
        <v>10</v>
      </c>
      <c r="DO129" s="105">
        <v>10</v>
      </c>
      <c r="DP129" s="105">
        <v>10</v>
      </c>
      <c r="DQ129" s="105">
        <v>10</v>
      </c>
      <c r="DR129" s="105">
        <v>10</v>
      </c>
      <c r="DS129" s="105"/>
      <c r="DT129" s="105">
        <v>5.8921000000000001E-2</v>
      </c>
      <c r="DU129" s="105">
        <v>0.177929</v>
      </c>
      <c r="DV129" s="105">
        <v>0.13469700000000001</v>
      </c>
      <c r="DW129" s="105">
        <v>1.2165299999999999</v>
      </c>
      <c r="DX129" s="105">
        <v>0.128805</v>
      </c>
      <c r="DY129" s="105">
        <v>4.1929999999999997E-3</v>
      </c>
      <c r="DZ129" s="105">
        <v>-1.2E-4</v>
      </c>
      <c r="EA129" s="105">
        <v>1.16675</v>
      </c>
      <c r="EB129" s="105">
        <v>-2.1000000000000001E-4</v>
      </c>
      <c r="EC129" s="105">
        <v>1.0869999999999999E-2</v>
      </c>
      <c r="ED129" s="105">
        <v>-3.8999999999999999E-4</v>
      </c>
      <c r="EE129" s="105">
        <v>-1.2999999999999999E-4</v>
      </c>
      <c r="EF129" s="105">
        <v>-8.0000000000000007E-5</v>
      </c>
      <c r="EG129" s="11"/>
    </row>
    <row r="130" spans="1:137" s="43" customFormat="1" x14ac:dyDescent="0.25">
      <c r="A130" s="11"/>
      <c r="B130" s="11" t="s">
        <v>182</v>
      </c>
      <c r="C130" s="105">
        <v>37</v>
      </c>
      <c r="D130" s="105">
        <v>40</v>
      </c>
      <c r="E130" s="105">
        <v>15</v>
      </c>
      <c r="F130" s="105">
        <v>10</v>
      </c>
      <c r="G130" s="105">
        <v>1</v>
      </c>
      <c r="H130" s="105">
        <v>901</v>
      </c>
      <c r="I130" s="105">
        <v>3</v>
      </c>
      <c r="J130" s="130">
        <v>1.0255700000000001</v>
      </c>
      <c r="K130" s="130">
        <v>5.9163500000000004</v>
      </c>
      <c r="L130" s="130">
        <v>3.4855</v>
      </c>
      <c r="M130" s="130">
        <v>22.2422</v>
      </c>
      <c r="N130" s="130">
        <v>8.5608000000000004</v>
      </c>
      <c r="O130" s="130">
        <v>0.23017799999999999</v>
      </c>
      <c r="P130" s="130">
        <v>-3.1900000000000001E-3</v>
      </c>
      <c r="Q130" s="130">
        <v>15.4122</v>
      </c>
      <c r="R130" s="130">
        <v>-5.8700000000000002E-3</v>
      </c>
      <c r="S130" s="130">
        <v>1.4302299999999999</v>
      </c>
      <c r="T130" s="130">
        <v>-7.2899999999999996E-3</v>
      </c>
      <c r="U130" s="130">
        <v>1.0893E-2</v>
      </c>
      <c r="V130" s="130">
        <v>-8.0000000000000004E-4</v>
      </c>
      <c r="W130" s="130">
        <v>42.328899999999997</v>
      </c>
      <c r="X130" s="130">
        <v>100.626</v>
      </c>
      <c r="Y130" s="130"/>
      <c r="Z130" s="130">
        <v>1.3824399999999999</v>
      </c>
      <c r="AA130" s="130">
        <v>9.8110900000000001</v>
      </c>
      <c r="AB130" s="130">
        <v>6.5857900000000003</v>
      </c>
      <c r="AC130" s="130">
        <v>47.584000000000003</v>
      </c>
      <c r="AD130" s="130">
        <v>11.013500000000001</v>
      </c>
      <c r="AE130" s="130">
        <v>0.29721500000000001</v>
      </c>
      <c r="AF130" s="130">
        <v>-4.0499999999999998E-3</v>
      </c>
      <c r="AG130" s="130">
        <v>21.564800000000002</v>
      </c>
      <c r="AH130" s="130">
        <v>-7.0699999999999999E-3</v>
      </c>
      <c r="AI130" s="130">
        <v>2.38571</v>
      </c>
      <c r="AJ130" s="130">
        <v>-1.065E-2</v>
      </c>
      <c r="AK130" s="130">
        <v>2.496E-2</v>
      </c>
      <c r="AL130" s="130">
        <v>-2E-3</v>
      </c>
      <c r="AM130" s="130">
        <v>7.9999999999999996E-6</v>
      </c>
      <c r="AN130" s="130">
        <v>100.626</v>
      </c>
      <c r="AO130" s="130"/>
      <c r="AP130" s="130">
        <v>2.2852000000000001E-2</v>
      </c>
      <c r="AQ130" s="130">
        <v>1.4876E-2</v>
      </c>
      <c r="AR130" s="130">
        <v>1.3625E-2</v>
      </c>
      <c r="AS130" s="130">
        <v>1.3816999999999999E-2</v>
      </c>
      <c r="AT130" s="130">
        <v>2.7424E-2</v>
      </c>
      <c r="AU130" s="130">
        <v>2.8993999999999999E-2</v>
      </c>
      <c r="AV130" s="130">
        <v>3.1988999999999997E-2</v>
      </c>
      <c r="AW130" s="130">
        <v>1.2189E-2</v>
      </c>
      <c r="AX130" s="130">
        <v>1.1646999999999999E-2</v>
      </c>
      <c r="AY130" s="130">
        <v>3.4976E-2</v>
      </c>
      <c r="AZ130" s="130">
        <v>6.3782000000000005E-2</v>
      </c>
      <c r="BA130" s="130">
        <v>2.1998E-2</v>
      </c>
      <c r="BB130" s="130">
        <v>1.5668999999999999E-2</v>
      </c>
      <c r="BC130" s="130">
        <v>3.0804000000000002E-2</v>
      </c>
      <c r="BD130" s="130">
        <v>2.4667999999999999E-2</v>
      </c>
      <c r="BE130" s="130">
        <v>2.5744E-2</v>
      </c>
      <c r="BF130" s="130">
        <v>2.9558999999999998E-2</v>
      </c>
      <c r="BG130" s="130">
        <v>3.5279999999999999E-2</v>
      </c>
      <c r="BH130" s="130">
        <v>3.7437999999999999E-2</v>
      </c>
      <c r="BI130" s="130">
        <v>4.0707E-2</v>
      </c>
      <c r="BJ130" s="130">
        <v>1.7055000000000001E-2</v>
      </c>
      <c r="BK130" s="130">
        <v>1.4030000000000001E-2</v>
      </c>
      <c r="BL130" s="130">
        <v>5.8341999999999998E-2</v>
      </c>
      <c r="BM130" s="130">
        <v>9.3221999999999999E-2</v>
      </c>
      <c r="BN130" s="130">
        <v>5.0405999999999999E-2</v>
      </c>
      <c r="BO130" s="130">
        <v>3.9126000000000001E-2</v>
      </c>
      <c r="BP130" s="130"/>
      <c r="BQ130" s="130">
        <v>3.3325200000000001</v>
      </c>
      <c r="BR130" s="130">
        <v>0.881687</v>
      </c>
      <c r="BS130" s="130">
        <v>0.96474199999999999</v>
      </c>
      <c r="BT130" s="130">
        <v>0.349358</v>
      </c>
      <c r="BU130" s="130">
        <v>0.92838100000000001</v>
      </c>
      <c r="BV130" s="130">
        <v>8.5733599999999992</v>
      </c>
      <c r="BW130" s="130">
        <v>-471.15</v>
      </c>
      <c r="BX130" s="130">
        <v>0.361873</v>
      </c>
      <c r="BY130" s="130">
        <v>-91.381</v>
      </c>
      <c r="BZ130" s="130">
        <v>3.5600700000000001</v>
      </c>
      <c r="CA130" s="130">
        <v>-406.38</v>
      </c>
      <c r="CB130" s="130">
        <v>101.55</v>
      </c>
      <c r="CC130" s="130">
        <v>-919.91</v>
      </c>
      <c r="CD130" s="105"/>
      <c r="CE130" s="105">
        <v>20</v>
      </c>
      <c r="CF130" s="105">
        <v>20</v>
      </c>
      <c r="CG130" s="105">
        <v>20</v>
      </c>
      <c r="CH130" s="105">
        <v>20</v>
      </c>
      <c r="CI130" s="105">
        <v>20</v>
      </c>
      <c r="CJ130" s="105">
        <v>20</v>
      </c>
      <c r="CK130" s="105">
        <v>20</v>
      </c>
      <c r="CL130" s="105">
        <v>20</v>
      </c>
      <c r="CM130" s="105">
        <v>20</v>
      </c>
      <c r="CN130" s="105">
        <v>20</v>
      </c>
      <c r="CO130" s="105">
        <v>20</v>
      </c>
      <c r="CP130" s="105">
        <v>20</v>
      </c>
      <c r="CQ130" s="105">
        <v>20</v>
      </c>
      <c r="CR130" s="105"/>
      <c r="CS130" s="105">
        <v>10</v>
      </c>
      <c r="CT130" s="105">
        <v>10</v>
      </c>
      <c r="CU130" s="105">
        <v>10</v>
      </c>
      <c r="CV130" s="105">
        <v>10</v>
      </c>
      <c r="CW130" s="105">
        <v>10</v>
      </c>
      <c r="CX130" s="105">
        <v>10</v>
      </c>
      <c r="CY130" s="105">
        <v>10</v>
      </c>
      <c r="CZ130" s="105">
        <v>10</v>
      </c>
      <c r="DA130" s="105">
        <v>10</v>
      </c>
      <c r="DB130" s="105">
        <v>10</v>
      </c>
      <c r="DC130" s="105">
        <v>10</v>
      </c>
      <c r="DD130" s="105">
        <v>10</v>
      </c>
      <c r="DE130" s="105">
        <v>10</v>
      </c>
      <c r="DF130" s="105">
        <v>10</v>
      </c>
      <c r="DG130" s="105">
        <v>10</v>
      </c>
      <c r="DH130" s="105">
        <v>10</v>
      </c>
      <c r="DI130" s="105">
        <v>10</v>
      </c>
      <c r="DJ130" s="105">
        <v>10</v>
      </c>
      <c r="DK130" s="105">
        <v>10</v>
      </c>
      <c r="DL130" s="105">
        <v>10</v>
      </c>
      <c r="DM130" s="105">
        <v>10</v>
      </c>
      <c r="DN130" s="105">
        <v>10</v>
      </c>
      <c r="DO130" s="105">
        <v>10</v>
      </c>
      <c r="DP130" s="105">
        <v>10</v>
      </c>
      <c r="DQ130" s="105">
        <v>10</v>
      </c>
      <c r="DR130" s="105">
        <v>10</v>
      </c>
      <c r="DS130" s="105"/>
      <c r="DT130" s="105">
        <v>7.4215000000000003E-2</v>
      </c>
      <c r="DU130" s="105">
        <v>0.14737</v>
      </c>
      <c r="DV130" s="105">
        <v>0.24368400000000001</v>
      </c>
      <c r="DW130" s="105">
        <v>1.12653</v>
      </c>
      <c r="DX130" s="105">
        <v>0.14496000000000001</v>
      </c>
      <c r="DY130" s="105">
        <v>3.8969999999999999E-3</v>
      </c>
      <c r="DZ130" s="105">
        <v>-4.0000000000000003E-5</v>
      </c>
      <c r="EA130" s="105">
        <v>1.1517500000000001</v>
      </c>
      <c r="EB130" s="105">
        <v>-4.6000000000000001E-4</v>
      </c>
      <c r="EC130" s="105">
        <v>2.1805999999999999E-2</v>
      </c>
      <c r="ED130" s="105">
        <v>-1E-4</v>
      </c>
      <c r="EE130" s="105">
        <v>5.1099999999999995E-4</v>
      </c>
      <c r="EF130" s="105">
        <v>-1.0000000000000001E-5</v>
      </c>
      <c r="EG130" s="11"/>
    </row>
    <row r="131" spans="1:137" s="43" customFormat="1" x14ac:dyDescent="0.25">
      <c r="A131" s="11"/>
      <c r="B131" s="11" t="s">
        <v>182</v>
      </c>
      <c r="C131" s="105">
        <v>37</v>
      </c>
      <c r="D131" s="105">
        <v>40</v>
      </c>
      <c r="E131" s="105">
        <v>15</v>
      </c>
      <c r="F131" s="105">
        <v>10</v>
      </c>
      <c r="G131" s="105">
        <v>1</v>
      </c>
      <c r="H131" s="105">
        <v>902</v>
      </c>
      <c r="I131" s="105">
        <v>4</v>
      </c>
      <c r="J131" s="130">
        <v>0.45499200000000001</v>
      </c>
      <c r="K131" s="130">
        <v>7.7025699999999997</v>
      </c>
      <c r="L131" s="130">
        <v>4.37622</v>
      </c>
      <c r="M131" s="130">
        <v>21.6509</v>
      </c>
      <c r="N131" s="130">
        <v>5.1602100000000002</v>
      </c>
      <c r="O131" s="130">
        <v>9.4145000000000006E-2</v>
      </c>
      <c r="P131" s="130">
        <v>-2.5600000000000002E-3</v>
      </c>
      <c r="Q131" s="130">
        <v>16.014700000000001</v>
      </c>
      <c r="R131" s="130">
        <v>3.1649999999999998E-3</v>
      </c>
      <c r="S131" s="130">
        <v>2.0556899999999998</v>
      </c>
      <c r="T131" s="130">
        <v>3.702E-3</v>
      </c>
      <c r="U131" s="130">
        <v>1.9081000000000001E-2</v>
      </c>
      <c r="V131" s="130">
        <v>1.054E-3</v>
      </c>
      <c r="W131" s="130">
        <v>43.089700000000001</v>
      </c>
      <c r="X131" s="130">
        <v>100.624</v>
      </c>
      <c r="Y131" s="130"/>
      <c r="Z131" s="130">
        <v>0.61331800000000003</v>
      </c>
      <c r="AA131" s="130">
        <v>12.773199999999999</v>
      </c>
      <c r="AB131" s="130">
        <v>8.2687899999999992</v>
      </c>
      <c r="AC131" s="130">
        <v>46.319000000000003</v>
      </c>
      <c r="AD131" s="130">
        <v>6.6385899999999998</v>
      </c>
      <c r="AE131" s="130">
        <v>0.12156400000000001</v>
      </c>
      <c r="AF131" s="130">
        <v>-3.2499999999999999E-3</v>
      </c>
      <c r="AG131" s="130">
        <v>22.407800000000002</v>
      </c>
      <c r="AH131" s="130">
        <v>3.8119999999999999E-3</v>
      </c>
      <c r="AI131" s="130">
        <v>3.4290099999999999</v>
      </c>
      <c r="AJ131" s="130">
        <v>5.411E-3</v>
      </c>
      <c r="AK131" s="130">
        <v>4.3721999999999997E-2</v>
      </c>
      <c r="AL131" s="130">
        <v>2.6319999999999998E-3</v>
      </c>
      <c r="AM131" s="130">
        <v>-2.0000000000000002E-5</v>
      </c>
      <c r="AN131" s="130">
        <v>100.624</v>
      </c>
      <c r="AO131" s="130"/>
      <c r="AP131" s="130">
        <v>2.2051999999999999E-2</v>
      </c>
      <c r="AQ131" s="130">
        <v>1.5606999999999999E-2</v>
      </c>
      <c r="AR131" s="130">
        <v>1.4024E-2</v>
      </c>
      <c r="AS131" s="130">
        <v>1.3566E-2</v>
      </c>
      <c r="AT131" s="130">
        <v>2.8549000000000001E-2</v>
      </c>
      <c r="AU131" s="130">
        <v>2.9180999999999999E-2</v>
      </c>
      <c r="AV131" s="130">
        <v>3.236E-2</v>
      </c>
      <c r="AW131" s="130">
        <v>1.1535999999999999E-2</v>
      </c>
      <c r="AX131" s="130">
        <v>1.0858E-2</v>
      </c>
      <c r="AY131" s="130">
        <v>3.1188E-2</v>
      </c>
      <c r="AZ131" s="130">
        <v>5.3240999999999997E-2</v>
      </c>
      <c r="BA131" s="130">
        <v>2.1635999999999999E-2</v>
      </c>
      <c r="BB131" s="130">
        <v>1.3846000000000001E-2</v>
      </c>
      <c r="BC131" s="130">
        <v>2.9725000000000001E-2</v>
      </c>
      <c r="BD131" s="130">
        <v>2.5881000000000001E-2</v>
      </c>
      <c r="BE131" s="130">
        <v>2.6499000000000002E-2</v>
      </c>
      <c r="BF131" s="130">
        <v>2.9021999999999999E-2</v>
      </c>
      <c r="BG131" s="130">
        <v>3.6727999999999997E-2</v>
      </c>
      <c r="BH131" s="130">
        <v>3.7678999999999997E-2</v>
      </c>
      <c r="BI131" s="130">
        <v>4.1179E-2</v>
      </c>
      <c r="BJ131" s="130">
        <v>1.6140999999999999E-2</v>
      </c>
      <c r="BK131" s="130">
        <v>1.3079E-2</v>
      </c>
      <c r="BL131" s="130">
        <v>5.2023E-2</v>
      </c>
      <c r="BM131" s="130">
        <v>7.7814999999999995E-2</v>
      </c>
      <c r="BN131" s="130">
        <v>4.9577000000000003E-2</v>
      </c>
      <c r="BO131" s="130">
        <v>3.4573E-2</v>
      </c>
      <c r="BP131" s="130"/>
      <c r="BQ131" s="130">
        <v>5.1977700000000002</v>
      </c>
      <c r="BR131" s="130">
        <v>0.76005900000000004</v>
      </c>
      <c r="BS131" s="130">
        <v>0.85732399999999997</v>
      </c>
      <c r="BT131" s="130">
        <v>0.35499900000000001</v>
      </c>
      <c r="BU131" s="130">
        <v>1.21122</v>
      </c>
      <c r="BV131" s="130">
        <v>17.537099999999999</v>
      </c>
      <c r="BW131" s="130">
        <v>-594.77</v>
      </c>
      <c r="BX131" s="130">
        <v>0.35541699999999998</v>
      </c>
      <c r="BY131" s="130">
        <v>163.947</v>
      </c>
      <c r="BZ131" s="130">
        <v>2.9101599999999999</v>
      </c>
      <c r="CA131" s="130">
        <v>685.27499999999998</v>
      </c>
      <c r="CB131" s="130">
        <v>59.762700000000002</v>
      </c>
      <c r="CC131" s="130">
        <v>624.37099999999998</v>
      </c>
      <c r="CD131" s="105"/>
      <c r="CE131" s="105">
        <v>20</v>
      </c>
      <c r="CF131" s="105">
        <v>20</v>
      </c>
      <c r="CG131" s="105">
        <v>20</v>
      </c>
      <c r="CH131" s="105">
        <v>20</v>
      </c>
      <c r="CI131" s="105">
        <v>20</v>
      </c>
      <c r="CJ131" s="105">
        <v>20</v>
      </c>
      <c r="CK131" s="105">
        <v>20</v>
      </c>
      <c r="CL131" s="105">
        <v>20</v>
      </c>
      <c r="CM131" s="105">
        <v>20</v>
      </c>
      <c r="CN131" s="105">
        <v>20</v>
      </c>
      <c r="CO131" s="105">
        <v>20</v>
      </c>
      <c r="CP131" s="105">
        <v>20</v>
      </c>
      <c r="CQ131" s="105">
        <v>20</v>
      </c>
      <c r="CR131" s="105"/>
      <c r="CS131" s="105">
        <v>10</v>
      </c>
      <c r="CT131" s="105">
        <v>10</v>
      </c>
      <c r="CU131" s="105">
        <v>10</v>
      </c>
      <c r="CV131" s="105">
        <v>10</v>
      </c>
      <c r="CW131" s="105">
        <v>10</v>
      </c>
      <c r="CX131" s="105">
        <v>10</v>
      </c>
      <c r="CY131" s="105">
        <v>10</v>
      </c>
      <c r="CZ131" s="105">
        <v>10</v>
      </c>
      <c r="DA131" s="105">
        <v>10</v>
      </c>
      <c r="DB131" s="105">
        <v>10</v>
      </c>
      <c r="DC131" s="105">
        <v>10</v>
      </c>
      <c r="DD131" s="105">
        <v>10</v>
      </c>
      <c r="DE131" s="105">
        <v>10</v>
      </c>
      <c r="DF131" s="105">
        <v>10</v>
      </c>
      <c r="DG131" s="105">
        <v>10</v>
      </c>
      <c r="DH131" s="105">
        <v>10</v>
      </c>
      <c r="DI131" s="105">
        <v>10</v>
      </c>
      <c r="DJ131" s="105">
        <v>10</v>
      </c>
      <c r="DK131" s="105">
        <v>10</v>
      </c>
      <c r="DL131" s="105">
        <v>10</v>
      </c>
      <c r="DM131" s="105">
        <v>10</v>
      </c>
      <c r="DN131" s="105">
        <v>10</v>
      </c>
      <c r="DO131" s="105">
        <v>10</v>
      </c>
      <c r="DP131" s="105">
        <v>10</v>
      </c>
      <c r="DQ131" s="105">
        <v>10</v>
      </c>
      <c r="DR131" s="105">
        <v>10</v>
      </c>
      <c r="DS131" s="105"/>
      <c r="DT131" s="105">
        <v>3.4050999999999998E-2</v>
      </c>
      <c r="DU131" s="105">
        <v>0.19781099999999999</v>
      </c>
      <c r="DV131" s="105">
        <v>0.306786</v>
      </c>
      <c r="DW131" s="105">
        <v>1.09067</v>
      </c>
      <c r="DX131" s="105">
        <v>8.6927000000000004E-2</v>
      </c>
      <c r="DY131" s="105">
        <v>1.5839999999999999E-3</v>
      </c>
      <c r="DZ131" s="105">
        <v>-3.0000000000000001E-5</v>
      </c>
      <c r="EA131" s="105">
        <v>1.19198</v>
      </c>
      <c r="EB131" s="105">
        <v>2.5900000000000001E-4</v>
      </c>
      <c r="EC131" s="105">
        <v>3.1081999999999999E-2</v>
      </c>
      <c r="ED131" s="105">
        <v>4.8999999999999998E-5</v>
      </c>
      <c r="EE131" s="105">
        <v>8.9300000000000002E-4</v>
      </c>
      <c r="EF131" s="105">
        <v>1.7E-5</v>
      </c>
      <c r="EG131" s="11"/>
    </row>
    <row r="132" spans="1:137" s="43" customFormat="1" x14ac:dyDescent="0.25">
      <c r="A132" s="11"/>
      <c r="B132" s="11" t="s">
        <v>182</v>
      </c>
      <c r="C132" s="105">
        <v>37</v>
      </c>
      <c r="D132" s="105">
        <v>40</v>
      </c>
      <c r="E132" s="105">
        <v>15</v>
      </c>
      <c r="F132" s="105">
        <v>10</v>
      </c>
      <c r="G132" s="105">
        <v>1</v>
      </c>
      <c r="H132" s="105">
        <v>903</v>
      </c>
      <c r="I132" s="105">
        <v>5</v>
      </c>
      <c r="J132" s="130">
        <v>0.36954100000000001</v>
      </c>
      <c r="K132" s="130">
        <v>7.5889300000000004</v>
      </c>
      <c r="L132" s="130">
        <v>4.2734500000000004</v>
      </c>
      <c r="M132" s="130">
        <v>21.675899999999999</v>
      </c>
      <c r="N132" s="130">
        <v>5.3193299999999999</v>
      </c>
      <c r="O132" s="130">
        <v>8.1841999999999998E-2</v>
      </c>
      <c r="P132" s="130">
        <v>1.1502999999999999E-2</v>
      </c>
      <c r="Q132" s="130">
        <v>15.8398</v>
      </c>
      <c r="R132" s="130">
        <v>3.506E-3</v>
      </c>
      <c r="S132" s="130">
        <v>1.92689</v>
      </c>
      <c r="T132" s="130">
        <v>-4.4400000000000002E-2</v>
      </c>
      <c r="U132" s="130">
        <v>2.728E-3</v>
      </c>
      <c r="V132" s="130">
        <v>5.8120000000000003E-3</v>
      </c>
      <c r="W132" s="130">
        <v>42.7761</v>
      </c>
      <c r="X132" s="130">
        <v>99.831000000000003</v>
      </c>
      <c r="Y132" s="130"/>
      <c r="Z132" s="130">
        <v>0.49813299999999999</v>
      </c>
      <c r="AA132" s="130">
        <v>12.5847</v>
      </c>
      <c r="AB132" s="130">
        <v>8.0746000000000002</v>
      </c>
      <c r="AC132" s="130">
        <v>46.372500000000002</v>
      </c>
      <c r="AD132" s="130">
        <v>6.8433000000000002</v>
      </c>
      <c r="AE132" s="130">
        <v>0.10567699999999999</v>
      </c>
      <c r="AF132" s="130">
        <v>1.4638E-2</v>
      </c>
      <c r="AG132" s="130">
        <v>22.1631</v>
      </c>
      <c r="AH132" s="130">
        <v>4.2240000000000003E-3</v>
      </c>
      <c r="AI132" s="130">
        <v>3.2141600000000001</v>
      </c>
      <c r="AJ132" s="130">
        <v>-6.4890000000000003E-2</v>
      </c>
      <c r="AK132" s="130">
        <v>6.2509999999999996E-3</v>
      </c>
      <c r="AL132" s="130">
        <v>1.4513E-2</v>
      </c>
      <c r="AM132" s="130">
        <v>7.9999999999999996E-6</v>
      </c>
      <c r="AN132" s="130">
        <v>99.831000000000003</v>
      </c>
      <c r="AO132" s="130"/>
      <c r="AP132" s="130">
        <v>2.2839000000000002E-2</v>
      </c>
      <c r="AQ132" s="130">
        <v>1.5102000000000001E-2</v>
      </c>
      <c r="AR132" s="130">
        <v>1.3412E-2</v>
      </c>
      <c r="AS132" s="130">
        <v>1.3690000000000001E-2</v>
      </c>
      <c r="AT132" s="130">
        <v>2.7446999999999999E-2</v>
      </c>
      <c r="AU132" s="130">
        <v>3.1154000000000001E-2</v>
      </c>
      <c r="AV132" s="130">
        <v>3.2194E-2</v>
      </c>
      <c r="AW132" s="130">
        <v>1.1681E-2</v>
      </c>
      <c r="AX132" s="130">
        <v>1.0832E-2</v>
      </c>
      <c r="AY132" s="130">
        <v>3.2981999999999997E-2</v>
      </c>
      <c r="AZ132" s="130">
        <v>6.6605999999999999E-2</v>
      </c>
      <c r="BA132" s="130">
        <v>2.3508000000000001E-2</v>
      </c>
      <c r="BB132" s="130">
        <v>1.4964E-2</v>
      </c>
      <c r="BC132" s="130">
        <v>3.0786000000000001E-2</v>
      </c>
      <c r="BD132" s="130">
        <v>2.5044E-2</v>
      </c>
      <c r="BE132" s="130">
        <v>2.5343000000000001E-2</v>
      </c>
      <c r="BF132" s="130">
        <v>2.9288000000000002E-2</v>
      </c>
      <c r="BG132" s="130">
        <v>3.5310000000000001E-2</v>
      </c>
      <c r="BH132" s="130">
        <v>4.0228E-2</v>
      </c>
      <c r="BI132" s="130">
        <v>4.0967999999999997E-2</v>
      </c>
      <c r="BJ132" s="130">
        <v>1.6344000000000001E-2</v>
      </c>
      <c r="BK132" s="130">
        <v>1.3048000000000001E-2</v>
      </c>
      <c r="BL132" s="130">
        <v>5.5017000000000003E-2</v>
      </c>
      <c r="BM132" s="130">
        <v>9.7350000000000006E-2</v>
      </c>
      <c r="BN132" s="130">
        <v>5.3865999999999997E-2</v>
      </c>
      <c r="BO132" s="130">
        <v>3.7366000000000003E-2</v>
      </c>
      <c r="BP132" s="130"/>
      <c r="BQ132" s="130">
        <v>5.9471699999999998</v>
      </c>
      <c r="BR132" s="130">
        <v>0.76554199999999994</v>
      </c>
      <c r="BS132" s="130">
        <v>0.866568</v>
      </c>
      <c r="BT132" s="130">
        <v>0.35470400000000002</v>
      </c>
      <c r="BU132" s="130">
        <v>1.19008</v>
      </c>
      <c r="BV132" s="130">
        <v>20.741299999999999</v>
      </c>
      <c r="BW132" s="130">
        <v>134.02199999999999</v>
      </c>
      <c r="BX132" s="130">
        <v>0.35750500000000002</v>
      </c>
      <c r="BY132" s="130">
        <v>147.85400000000001</v>
      </c>
      <c r="BZ132" s="130">
        <v>3.0233300000000001</v>
      </c>
      <c r="CA132" s="130">
        <v>-64.561999999999998</v>
      </c>
      <c r="CB132" s="130">
        <v>412.30900000000003</v>
      </c>
      <c r="CC132" s="130">
        <v>126.029</v>
      </c>
      <c r="CD132" s="105"/>
      <c r="CE132" s="105">
        <v>20</v>
      </c>
      <c r="CF132" s="105">
        <v>20</v>
      </c>
      <c r="CG132" s="105">
        <v>20</v>
      </c>
      <c r="CH132" s="105">
        <v>20</v>
      </c>
      <c r="CI132" s="105">
        <v>20</v>
      </c>
      <c r="CJ132" s="105">
        <v>20</v>
      </c>
      <c r="CK132" s="105">
        <v>20</v>
      </c>
      <c r="CL132" s="105">
        <v>20</v>
      </c>
      <c r="CM132" s="105">
        <v>20</v>
      </c>
      <c r="CN132" s="105">
        <v>20</v>
      </c>
      <c r="CO132" s="105">
        <v>20</v>
      </c>
      <c r="CP132" s="105">
        <v>20</v>
      </c>
      <c r="CQ132" s="105">
        <v>20</v>
      </c>
      <c r="CR132" s="105"/>
      <c r="CS132" s="105">
        <v>10</v>
      </c>
      <c r="CT132" s="105">
        <v>10</v>
      </c>
      <c r="CU132" s="105">
        <v>10</v>
      </c>
      <c r="CV132" s="105">
        <v>10</v>
      </c>
      <c r="CW132" s="105">
        <v>10</v>
      </c>
      <c r="CX132" s="105">
        <v>10</v>
      </c>
      <c r="CY132" s="105">
        <v>10</v>
      </c>
      <c r="CZ132" s="105">
        <v>10</v>
      </c>
      <c r="DA132" s="105">
        <v>10</v>
      </c>
      <c r="DB132" s="105">
        <v>10</v>
      </c>
      <c r="DC132" s="105">
        <v>10</v>
      </c>
      <c r="DD132" s="105">
        <v>10</v>
      </c>
      <c r="DE132" s="105">
        <v>10</v>
      </c>
      <c r="DF132" s="105">
        <v>10</v>
      </c>
      <c r="DG132" s="105">
        <v>10</v>
      </c>
      <c r="DH132" s="105">
        <v>10</v>
      </c>
      <c r="DI132" s="105">
        <v>10</v>
      </c>
      <c r="DJ132" s="105">
        <v>10</v>
      </c>
      <c r="DK132" s="105">
        <v>10</v>
      </c>
      <c r="DL132" s="105">
        <v>10</v>
      </c>
      <c r="DM132" s="105">
        <v>10</v>
      </c>
      <c r="DN132" s="105">
        <v>10</v>
      </c>
      <c r="DO132" s="105">
        <v>10</v>
      </c>
      <c r="DP132" s="105">
        <v>10</v>
      </c>
      <c r="DQ132" s="105">
        <v>10</v>
      </c>
      <c r="DR132" s="105">
        <v>10</v>
      </c>
      <c r="DS132" s="105"/>
      <c r="DT132" s="105">
        <v>2.7614E-2</v>
      </c>
      <c r="DU132" s="105">
        <v>0.194854</v>
      </c>
      <c r="DV132" s="105">
        <v>0.29972399999999999</v>
      </c>
      <c r="DW132" s="105">
        <v>1.0927199999999999</v>
      </c>
      <c r="DX132" s="105">
        <v>8.9622999999999994E-2</v>
      </c>
      <c r="DY132" s="105">
        <v>1.3780000000000001E-3</v>
      </c>
      <c r="DZ132" s="105">
        <v>1.2999999999999999E-4</v>
      </c>
      <c r="EA132" s="105">
        <v>1.1786399999999999</v>
      </c>
      <c r="EB132" s="105">
        <v>2.8600000000000001E-4</v>
      </c>
      <c r="EC132" s="105">
        <v>2.9138000000000001E-2</v>
      </c>
      <c r="ED132" s="105">
        <v>-5.9000000000000003E-4</v>
      </c>
      <c r="EE132" s="105">
        <v>1.2799999999999999E-4</v>
      </c>
      <c r="EF132" s="105">
        <v>9.3999999999999994E-5</v>
      </c>
      <c r="EG132" s="11"/>
    </row>
    <row r="133" spans="1:137" s="43" customFormat="1" x14ac:dyDescent="0.25">
      <c r="A133" s="11"/>
      <c r="B133" s="11" t="s">
        <v>182</v>
      </c>
      <c r="C133" s="105">
        <v>37</v>
      </c>
      <c r="D133" s="105">
        <v>40</v>
      </c>
      <c r="E133" s="105">
        <v>15</v>
      </c>
      <c r="F133" s="105">
        <v>10</v>
      </c>
      <c r="G133" s="105">
        <v>1</v>
      </c>
      <c r="H133" s="105">
        <v>904</v>
      </c>
      <c r="I133" s="105">
        <v>6</v>
      </c>
      <c r="J133" s="130">
        <v>0.30525999999999998</v>
      </c>
      <c r="K133" s="130">
        <v>8.0457699999999992</v>
      </c>
      <c r="L133" s="130">
        <v>3.3957299999999999</v>
      </c>
      <c r="M133" s="130">
        <v>22.846299999999999</v>
      </c>
      <c r="N133" s="130">
        <v>5.2178899999999997</v>
      </c>
      <c r="O133" s="130">
        <v>7.7077000000000007E-2</v>
      </c>
      <c r="P133" s="130">
        <v>7.6750000000000004E-3</v>
      </c>
      <c r="Q133" s="130">
        <v>15.9816</v>
      </c>
      <c r="R133" s="130">
        <v>-7.5399999999999998E-3</v>
      </c>
      <c r="S133" s="130">
        <v>1.3643000000000001</v>
      </c>
      <c r="T133" s="130">
        <v>0.218333</v>
      </c>
      <c r="U133" s="130">
        <v>8.2059999999999998E-3</v>
      </c>
      <c r="V133" s="130">
        <v>3.137E-3</v>
      </c>
      <c r="W133" s="130">
        <v>43.378599999999999</v>
      </c>
      <c r="X133" s="130">
        <v>100.842</v>
      </c>
      <c r="Y133" s="130"/>
      <c r="Z133" s="130">
        <v>0.41148299999999999</v>
      </c>
      <c r="AA133" s="130">
        <v>13.3423</v>
      </c>
      <c r="AB133" s="130">
        <v>6.4161700000000002</v>
      </c>
      <c r="AC133" s="130">
        <v>48.876399999999997</v>
      </c>
      <c r="AD133" s="130">
        <v>6.71279</v>
      </c>
      <c r="AE133" s="130">
        <v>9.9525000000000002E-2</v>
      </c>
      <c r="AF133" s="130">
        <v>9.7660000000000004E-3</v>
      </c>
      <c r="AG133" s="130">
        <v>22.361499999999999</v>
      </c>
      <c r="AH133" s="130">
        <v>-9.0799999999999995E-3</v>
      </c>
      <c r="AI133" s="130">
        <v>2.2757299999999998</v>
      </c>
      <c r="AJ133" s="130">
        <v>0.31911</v>
      </c>
      <c r="AK133" s="130">
        <v>1.8803E-2</v>
      </c>
      <c r="AL133" s="130">
        <v>7.8329999999999997E-3</v>
      </c>
      <c r="AM133" s="130">
        <v>0</v>
      </c>
      <c r="AN133" s="130">
        <v>100.842</v>
      </c>
      <c r="AO133" s="130"/>
      <c r="AP133" s="130">
        <v>2.4797E-2</v>
      </c>
      <c r="AQ133" s="130">
        <v>1.4586E-2</v>
      </c>
      <c r="AR133" s="130">
        <v>1.342E-2</v>
      </c>
      <c r="AS133" s="130">
        <v>1.3682E-2</v>
      </c>
      <c r="AT133" s="130">
        <v>2.7747000000000001E-2</v>
      </c>
      <c r="AU133" s="130">
        <v>2.8740999999999999E-2</v>
      </c>
      <c r="AV133" s="130">
        <v>3.3061E-2</v>
      </c>
      <c r="AW133" s="130">
        <v>1.204E-2</v>
      </c>
      <c r="AX133" s="130">
        <v>1.1024000000000001E-2</v>
      </c>
      <c r="AY133" s="130">
        <v>3.2419999999999997E-2</v>
      </c>
      <c r="AZ133" s="130">
        <v>6.2793000000000002E-2</v>
      </c>
      <c r="BA133" s="130">
        <v>2.2092000000000001E-2</v>
      </c>
      <c r="BB133" s="130">
        <v>1.387E-2</v>
      </c>
      <c r="BC133" s="130">
        <v>3.3425999999999997E-2</v>
      </c>
      <c r="BD133" s="130">
        <v>2.4188000000000001E-2</v>
      </c>
      <c r="BE133" s="130">
        <v>2.5357000000000001E-2</v>
      </c>
      <c r="BF133" s="130">
        <v>2.9270999999999998E-2</v>
      </c>
      <c r="BG133" s="130">
        <v>3.5695999999999999E-2</v>
      </c>
      <c r="BH133" s="130">
        <v>3.7111999999999999E-2</v>
      </c>
      <c r="BI133" s="130">
        <v>4.2070999999999997E-2</v>
      </c>
      <c r="BJ133" s="130">
        <v>1.6846E-2</v>
      </c>
      <c r="BK133" s="130">
        <v>1.328E-2</v>
      </c>
      <c r="BL133" s="130">
        <v>5.4078000000000001E-2</v>
      </c>
      <c r="BM133" s="130">
        <v>9.1775999999999996E-2</v>
      </c>
      <c r="BN133" s="130">
        <v>5.0622E-2</v>
      </c>
      <c r="BO133" s="130">
        <v>3.4633999999999998E-2</v>
      </c>
      <c r="BP133" s="130"/>
      <c r="BQ133" s="130">
        <v>6.86435</v>
      </c>
      <c r="BR133" s="130">
        <v>0.74195</v>
      </c>
      <c r="BS133" s="130">
        <v>0.97644600000000004</v>
      </c>
      <c r="BT133" s="130">
        <v>0.34455200000000002</v>
      </c>
      <c r="BU133" s="130">
        <v>1.2030000000000001</v>
      </c>
      <c r="BV133" s="130">
        <v>20.588799999999999</v>
      </c>
      <c r="BW133" s="130">
        <v>205.11799999999999</v>
      </c>
      <c r="BX133" s="130">
        <v>0.356323</v>
      </c>
      <c r="BY133" s="130">
        <v>-66.683000000000007</v>
      </c>
      <c r="BZ133" s="130">
        <v>3.6401400000000002</v>
      </c>
      <c r="CA133" s="130">
        <v>18.795300000000001</v>
      </c>
      <c r="CB133" s="130">
        <v>133.32</v>
      </c>
      <c r="CC133" s="130">
        <v>213.499</v>
      </c>
      <c r="CD133" s="105"/>
      <c r="CE133" s="105">
        <v>20</v>
      </c>
      <c r="CF133" s="105">
        <v>20</v>
      </c>
      <c r="CG133" s="105">
        <v>20</v>
      </c>
      <c r="CH133" s="105">
        <v>20</v>
      </c>
      <c r="CI133" s="105">
        <v>20</v>
      </c>
      <c r="CJ133" s="105">
        <v>20</v>
      </c>
      <c r="CK133" s="105">
        <v>20</v>
      </c>
      <c r="CL133" s="105">
        <v>20</v>
      </c>
      <c r="CM133" s="105">
        <v>20</v>
      </c>
      <c r="CN133" s="105">
        <v>20</v>
      </c>
      <c r="CO133" s="105">
        <v>20</v>
      </c>
      <c r="CP133" s="105">
        <v>20</v>
      </c>
      <c r="CQ133" s="105">
        <v>20</v>
      </c>
      <c r="CR133" s="105"/>
      <c r="CS133" s="105">
        <v>10</v>
      </c>
      <c r="CT133" s="105">
        <v>10</v>
      </c>
      <c r="CU133" s="105">
        <v>10</v>
      </c>
      <c r="CV133" s="105">
        <v>10</v>
      </c>
      <c r="CW133" s="105">
        <v>10</v>
      </c>
      <c r="CX133" s="105">
        <v>10</v>
      </c>
      <c r="CY133" s="105">
        <v>10</v>
      </c>
      <c r="CZ133" s="105">
        <v>10</v>
      </c>
      <c r="DA133" s="105">
        <v>10</v>
      </c>
      <c r="DB133" s="105">
        <v>10</v>
      </c>
      <c r="DC133" s="105">
        <v>10</v>
      </c>
      <c r="DD133" s="105">
        <v>10</v>
      </c>
      <c r="DE133" s="105">
        <v>10</v>
      </c>
      <c r="DF133" s="105">
        <v>10</v>
      </c>
      <c r="DG133" s="105">
        <v>10</v>
      </c>
      <c r="DH133" s="105">
        <v>10</v>
      </c>
      <c r="DI133" s="105">
        <v>10</v>
      </c>
      <c r="DJ133" s="105">
        <v>10</v>
      </c>
      <c r="DK133" s="105">
        <v>10</v>
      </c>
      <c r="DL133" s="105">
        <v>10</v>
      </c>
      <c r="DM133" s="105">
        <v>10</v>
      </c>
      <c r="DN133" s="105">
        <v>10</v>
      </c>
      <c r="DO133" s="105">
        <v>10</v>
      </c>
      <c r="DP133" s="105">
        <v>10</v>
      </c>
      <c r="DQ133" s="105">
        <v>10</v>
      </c>
      <c r="DR133" s="105">
        <v>10</v>
      </c>
      <c r="DS133" s="105"/>
      <c r="DT133" s="105">
        <v>2.2865E-2</v>
      </c>
      <c r="DU133" s="105">
        <v>0.207013</v>
      </c>
      <c r="DV133" s="105">
        <v>0.23777400000000001</v>
      </c>
      <c r="DW133" s="105">
        <v>1.1573100000000001</v>
      </c>
      <c r="DX133" s="105">
        <v>8.7835999999999997E-2</v>
      </c>
      <c r="DY133" s="105">
        <v>1.297E-3</v>
      </c>
      <c r="DZ133" s="105">
        <v>8.7000000000000001E-5</v>
      </c>
      <c r="EA133" s="105">
        <v>1.1867300000000001</v>
      </c>
      <c r="EB133" s="105">
        <v>-6.0999999999999997E-4</v>
      </c>
      <c r="EC133" s="105">
        <v>2.0615000000000001E-2</v>
      </c>
      <c r="ED133" s="105">
        <v>2.9020000000000001E-3</v>
      </c>
      <c r="EE133" s="105">
        <v>3.8299999999999999E-4</v>
      </c>
      <c r="EF133" s="105">
        <v>5.1E-5</v>
      </c>
      <c r="EG133" s="11"/>
    </row>
    <row r="134" spans="1:137" x14ac:dyDescent="0.25"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77"/>
      <c r="Y134" s="77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7"/>
      <c r="AO134" s="104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4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103"/>
      <c r="DT134" s="79"/>
      <c r="DU134" s="79"/>
      <c r="DV134" s="79"/>
      <c r="DW134" s="79"/>
      <c r="DX134" s="79"/>
      <c r="DY134" s="79"/>
      <c r="DZ134" s="79"/>
      <c r="EA134" s="79"/>
      <c r="EB134" s="79"/>
      <c r="EC134" s="79"/>
      <c r="ED134" s="79"/>
      <c r="EE134" s="79"/>
      <c r="EF134" s="79"/>
    </row>
    <row r="135" spans="1:137" x14ac:dyDescent="0.25">
      <c r="B135" s="1" t="s">
        <v>183</v>
      </c>
      <c r="C135" s="3">
        <v>40</v>
      </c>
      <c r="D135" s="3">
        <v>40</v>
      </c>
      <c r="E135" s="3">
        <v>15</v>
      </c>
      <c r="F135" s="3">
        <v>10</v>
      </c>
      <c r="G135" s="3">
        <v>5</v>
      </c>
      <c r="H135" s="3">
        <v>922</v>
      </c>
      <c r="I135" s="3">
        <v>1</v>
      </c>
      <c r="J135" s="77">
        <v>2.0179499999999999</v>
      </c>
      <c r="K135" s="77">
        <v>2.9581900000000001</v>
      </c>
      <c r="L135" s="77">
        <v>6.34016</v>
      </c>
      <c r="M135" s="77">
        <v>24.2029</v>
      </c>
      <c r="N135" s="77">
        <v>10.114100000000001</v>
      </c>
      <c r="O135" s="77">
        <v>0.14189099999999999</v>
      </c>
      <c r="P135" s="77">
        <v>1.3365999999999999E-2</v>
      </c>
      <c r="Q135" s="77">
        <v>6.3927699999999996</v>
      </c>
      <c r="R135" s="77">
        <v>0.66153200000000001</v>
      </c>
      <c r="S135" s="77">
        <v>2.4145699999999999</v>
      </c>
      <c r="T135" s="77">
        <v>-1.111E-2</v>
      </c>
      <c r="U135" s="77">
        <v>0.15840499999999999</v>
      </c>
      <c r="V135" s="77">
        <v>3.6619999999999999E-3</v>
      </c>
      <c r="W135" s="77">
        <v>43.312800000000003</v>
      </c>
      <c r="X135" s="77">
        <v>98.721299999999999</v>
      </c>
      <c r="Y135" s="77"/>
      <c r="Z135" s="77">
        <v>2.7201499999999998</v>
      </c>
      <c r="AA135" s="77">
        <v>4.90557</v>
      </c>
      <c r="AB135" s="77">
        <v>11.9796</v>
      </c>
      <c r="AC135" s="77">
        <v>51.778799999999997</v>
      </c>
      <c r="AD135" s="77">
        <v>13.011799999999999</v>
      </c>
      <c r="AE135" s="77">
        <v>0.18321499999999999</v>
      </c>
      <c r="AF135" s="77">
        <v>1.7007999999999999E-2</v>
      </c>
      <c r="AG135" s="77">
        <v>8.9447700000000001</v>
      </c>
      <c r="AH135" s="77">
        <v>0.79687600000000003</v>
      </c>
      <c r="AI135" s="77">
        <v>4.0276399999999999</v>
      </c>
      <c r="AJ135" s="77">
        <v>-1.6240000000000001E-2</v>
      </c>
      <c r="AK135" s="77">
        <v>0.36297000000000001</v>
      </c>
      <c r="AL135" s="77">
        <v>9.1450000000000004E-3</v>
      </c>
      <c r="AM135" s="77">
        <v>7.9999999999999996E-6</v>
      </c>
      <c r="AN135" s="77">
        <v>98.721299999999999</v>
      </c>
      <c r="AO135" s="77"/>
      <c r="AP135" s="77">
        <v>2.5041000000000001E-2</v>
      </c>
      <c r="AQ135" s="77">
        <v>1.5254E-2</v>
      </c>
      <c r="AR135" s="77">
        <v>1.3651999999999999E-2</v>
      </c>
      <c r="AS135" s="77">
        <v>1.4234999999999999E-2</v>
      </c>
      <c r="AT135" s="77">
        <v>3.0039E-2</v>
      </c>
      <c r="AU135" s="77">
        <v>3.0041000000000002E-2</v>
      </c>
      <c r="AV135" s="77">
        <v>3.0249999999999999E-2</v>
      </c>
      <c r="AW135" s="77">
        <v>1.1146E-2</v>
      </c>
      <c r="AX135" s="77">
        <v>1.1641E-2</v>
      </c>
      <c r="AY135" s="77">
        <v>2.6237E-2</v>
      </c>
      <c r="AZ135" s="77">
        <v>6.4840999999999996E-2</v>
      </c>
      <c r="BA135" s="77">
        <v>2.1255E-2</v>
      </c>
      <c r="BB135" s="77">
        <v>1.6031E-2</v>
      </c>
      <c r="BC135" s="77">
        <v>3.3755E-2</v>
      </c>
      <c r="BD135" s="77">
        <v>2.5295999999999999E-2</v>
      </c>
      <c r="BE135" s="77">
        <v>2.5794999999999998E-2</v>
      </c>
      <c r="BF135" s="77">
        <v>3.0453999999999998E-2</v>
      </c>
      <c r="BG135" s="77">
        <v>3.8646E-2</v>
      </c>
      <c r="BH135" s="77">
        <v>3.8789999999999998E-2</v>
      </c>
      <c r="BI135" s="77">
        <v>3.8494E-2</v>
      </c>
      <c r="BJ135" s="77">
        <v>1.5596E-2</v>
      </c>
      <c r="BK135" s="77">
        <v>1.4022E-2</v>
      </c>
      <c r="BL135" s="77">
        <v>4.3764999999999998E-2</v>
      </c>
      <c r="BM135" s="77">
        <v>9.4769999999999993E-2</v>
      </c>
      <c r="BN135" s="77">
        <v>4.8703999999999997E-2</v>
      </c>
      <c r="BO135" s="77">
        <v>4.0030000000000003E-2</v>
      </c>
      <c r="BP135" s="77"/>
      <c r="BQ135" s="77">
        <v>2.3233700000000002</v>
      </c>
      <c r="BR135" s="77">
        <v>1.2623200000000001</v>
      </c>
      <c r="BS135" s="77">
        <v>0.70109999999999995</v>
      </c>
      <c r="BT135" s="77">
        <v>0.33588600000000002</v>
      </c>
      <c r="BU135" s="77">
        <v>0.852935</v>
      </c>
      <c r="BV135" s="77">
        <v>12.7003</v>
      </c>
      <c r="BW135" s="77">
        <v>108.898</v>
      </c>
      <c r="BX135" s="77">
        <v>0.56578700000000004</v>
      </c>
      <c r="BY135" s="77">
        <v>2.0581999999999998</v>
      </c>
      <c r="BZ135" s="77">
        <v>2.6221000000000001</v>
      </c>
      <c r="CA135" s="77">
        <v>-268.99</v>
      </c>
      <c r="CB135" s="77">
        <v>11.3018</v>
      </c>
      <c r="CC135" s="77">
        <v>210.809</v>
      </c>
      <c r="CE135" s="3">
        <v>20</v>
      </c>
      <c r="CF135" s="3">
        <v>20</v>
      </c>
      <c r="CG135" s="3">
        <v>20</v>
      </c>
      <c r="CH135" s="3">
        <v>20</v>
      </c>
      <c r="CI135" s="3">
        <v>20</v>
      </c>
      <c r="CJ135" s="3">
        <v>20</v>
      </c>
      <c r="CK135" s="3">
        <v>20</v>
      </c>
      <c r="CL135" s="3">
        <v>20</v>
      </c>
      <c r="CM135" s="3">
        <v>20</v>
      </c>
      <c r="CN135" s="3">
        <v>20</v>
      </c>
      <c r="CO135" s="3">
        <v>20</v>
      </c>
      <c r="CP135" s="3">
        <v>20</v>
      </c>
      <c r="CQ135" s="3">
        <v>20</v>
      </c>
      <c r="CS135" s="3">
        <v>10</v>
      </c>
      <c r="CT135" s="3">
        <v>10</v>
      </c>
      <c r="CU135" s="3">
        <v>10</v>
      </c>
      <c r="CV135" s="3">
        <v>10</v>
      </c>
      <c r="CW135" s="3">
        <v>10</v>
      </c>
      <c r="CX135" s="3">
        <v>10</v>
      </c>
      <c r="CY135" s="3">
        <v>10</v>
      </c>
      <c r="CZ135" s="3">
        <v>10</v>
      </c>
      <c r="DA135" s="3">
        <v>10</v>
      </c>
      <c r="DB135" s="3">
        <v>10</v>
      </c>
      <c r="DC135" s="3">
        <v>10</v>
      </c>
      <c r="DD135" s="3">
        <v>10</v>
      </c>
      <c r="DE135" s="3">
        <v>10</v>
      </c>
      <c r="DF135" s="3">
        <v>10</v>
      </c>
      <c r="DG135" s="3">
        <v>10</v>
      </c>
      <c r="DH135" s="3">
        <v>10</v>
      </c>
      <c r="DI135" s="3">
        <v>10</v>
      </c>
      <c r="DJ135" s="3">
        <v>10</v>
      </c>
      <c r="DK135" s="3">
        <v>10</v>
      </c>
      <c r="DL135" s="3">
        <v>10</v>
      </c>
      <c r="DM135" s="3">
        <v>10</v>
      </c>
      <c r="DN135" s="3">
        <v>10</v>
      </c>
      <c r="DO135" s="3">
        <v>10</v>
      </c>
      <c r="DP135" s="3">
        <v>10</v>
      </c>
      <c r="DQ135" s="3">
        <v>10</v>
      </c>
      <c r="DR135" s="3">
        <v>10</v>
      </c>
      <c r="DT135" s="3">
        <v>0.14681900000000001</v>
      </c>
      <c r="DU135" s="3">
        <v>7.3282E-2</v>
      </c>
      <c r="DV135" s="3">
        <v>0.45403199999999999</v>
      </c>
      <c r="DW135" s="3">
        <v>1.2175499999999999</v>
      </c>
      <c r="DX135" s="3">
        <v>0.171852</v>
      </c>
      <c r="DY135" s="3">
        <v>2.415E-3</v>
      </c>
      <c r="DZ135" s="3">
        <v>1.5200000000000001E-4</v>
      </c>
      <c r="EA135" s="3">
        <v>0.47627199999999997</v>
      </c>
      <c r="EB135" s="3">
        <v>5.2579000000000001E-2</v>
      </c>
      <c r="EC135" s="3">
        <v>3.7391000000000001E-2</v>
      </c>
      <c r="ED135" s="3">
        <v>-1.4999999999999999E-4</v>
      </c>
      <c r="EE135" s="3">
        <v>7.2719999999999998E-3</v>
      </c>
      <c r="EF135" s="3">
        <v>5.8999999999999998E-5</v>
      </c>
    </row>
    <row r="136" spans="1:137" x14ac:dyDescent="0.25">
      <c r="B136" s="1" t="s">
        <v>183</v>
      </c>
      <c r="C136" s="3">
        <v>40</v>
      </c>
      <c r="D136" s="3">
        <v>40</v>
      </c>
      <c r="E136" s="3">
        <v>15</v>
      </c>
      <c r="F136" s="3">
        <v>10</v>
      </c>
      <c r="G136" s="3">
        <v>5</v>
      </c>
      <c r="H136" s="3">
        <v>923</v>
      </c>
      <c r="I136" s="3">
        <v>2</v>
      </c>
      <c r="J136" s="77">
        <v>1.9900800000000001</v>
      </c>
      <c r="K136" s="77">
        <v>2.9075299999999999</v>
      </c>
      <c r="L136" s="77">
        <v>6.3503999999999996</v>
      </c>
      <c r="M136" s="77">
        <v>24.2348</v>
      </c>
      <c r="N136" s="77">
        <v>9.9835700000000003</v>
      </c>
      <c r="O136" s="77">
        <v>0.140595</v>
      </c>
      <c r="P136" s="77">
        <v>0</v>
      </c>
      <c r="Q136" s="77">
        <v>6.4174199999999999</v>
      </c>
      <c r="R136" s="77">
        <v>0.67419499999999999</v>
      </c>
      <c r="S136" s="77">
        <v>2.3230300000000002</v>
      </c>
      <c r="T136" s="77">
        <v>-1.8540000000000001E-2</v>
      </c>
      <c r="U136" s="77">
        <v>0.175204</v>
      </c>
      <c r="V136" s="77">
        <v>1.4860999999999999E-2</v>
      </c>
      <c r="W136" s="77">
        <v>43.26</v>
      </c>
      <c r="X136" s="77">
        <v>98.453100000000006</v>
      </c>
      <c r="Y136" s="77"/>
      <c r="Z136" s="77">
        <v>2.6825800000000002</v>
      </c>
      <c r="AA136" s="77">
        <v>4.8215599999999998</v>
      </c>
      <c r="AB136" s="77">
        <v>11.999000000000001</v>
      </c>
      <c r="AC136" s="77">
        <v>51.846800000000002</v>
      </c>
      <c r="AD136" s="77">
        <v>12.8438</v>
      </c>
      <c r="AE136" s="77">
        <v>0.18154200000000001</v>
      </c>
      <c r="AF136" s="77">
        <v>0</v>
      </c>
      <c r="AG136" s="77">
        <v>8.9792699999999996</v>
      </c>
      <c r="AH136" s="77">
        <v>0.81213000000000002</v>
      </c>
      <c r="AI136" s="77">
        <v>3.8749400000000001</v>
      </c>
      <c r="AJ136" s="77">
        <v>-2.7099999999999999E-2</v>
      </c>
      <c r="AK136" s="77">
        <v>0.40146300000000001</v>
      </c>
      <c r="AL136" s="77">
        <v>3.7109000000000003E-2</v>
      </c>
      <c r="AM136" s="77">
        <v>0</v>
      </c>
      <c r="AN136" s="77">
        <v>98.453100000000006</v>
      </c>
      <c r="AO136" s="77"/>
      <c r="AP136" s="77">
        <v>2.0577999999999999E-2</v>
      </c>
      <c r="AQ136" s="77">
        <v>1.5481999999999999E-2</v>
      </c>
      <c r="AR136" s="77">
        <v>1.3206000000000001E-2</v>
      </c>
      <c r="AS136" s="77">
        <v>1.2569E-2</v>
      </c>
      <c r="AT136" s="77">
        <v>3.0294000000000001E-2</v>
      </c>
      <c r="AU136" s="77">
        <v>2.9201999999999999E-2</v>
      </c>
      <c r="AV136" s="77">
        <v>3.1161000000000001E-2</v>
      </c>
      <c r="AW136" s="77">
        <v>1.1303000000000001E-2</v>
      </c>
      <c r="AX136" s="77">
        <v>1.1528999999999999E-2</v>
      </c>
      <c r="AY136" s="77">
        <v>3.4834999999999998E-2</v>
      </c>
      <c r="AZ136" s="77">
        <v>5.7822999999999999E-2</v>
      </c>
      <c r="BA136" s="77">
        <v>1.8183000000000001E-2</v>
      </c>
      <c r="BB136" s="77">
        <v>1.4479000000000001E-2</v>
      </c>
      <c r="BC136" s="77">
        <v>2.7739E-2</v>
      </c>
      <c r="BD136" s="77">
        <v>2.5673000000000001E-2</v>
      </c>
      <c r="BE136" s="77">
        <v>2.4951999999999998E-2</v>
      </c>
      <c r="BF136" s="77">
        <v>2.6890000000000001E-2</v>
      </c>
      <c r="BG136" s="77">
        <v>3.8974000000000002E-2</v>
      </c>
      <c r="BH136" s="77">
        <v>3.7706000000000003E-2</v>
      </c>
      <c r="BI136" s="77">
        <v>3.9653000000000001E-2</v>
      </c>
      <c r="BJ136" s="77">
        <v>1.5814999999999999E-2</v>
      </c>
      <c r="BK136" s="77">
        <v>1.3887999999999999E-2</v>
      </c>
      <c r="BL136" s="77">
        <v>5.8106999999999999E-2</v>
      </c>
      <c r="BM136" s="77">
        <v>8.4512000000000004E-2</v>
      </c>
      <c r="BN136" s="77">
        <v>4.1664E-2</v>
      </c>
      <c r="BO136" s="77">
        <v>3.6153999999999999E-2</v>
      </c>
      <c r="BP136" s="77"/>
      <c r="BQ136" s="77">
        <v>2.3149799999999998</v>
      </c>
      <c r="BR136" s="77">
        <v>1.2738499999999999</v>
      </c>
      <c r="BS136" s="77">
        <v>0.69972999999999996</v>
      </c>
      <c r="BT136" s="77">
        <v>0.33537499999999998</v>
      </c>
      <c r="BU136" s="77">
        <v>0.85915600000000003</v>
      </c>
      <c r="BV136" s="77">
        <v>12.5763</v>
      </c>
      <c r="BW136" s="4">
        <v>-24186380</v>
      </c>
      <c r="BX136" s="77">
        <v>0.56512099999999998</v>
      </c>
      <c r="BY136" s="77">
        <v>2.03321</v>
      </c>
      <c r="BZ136" s="77">
        <v>2.7165900000000001</v>
      </c>
      <c r="CA136" s="77">
        <v>-140.02000000000001</v>
      </c>
      <c r="CB136" s="77">
        <v>10.163399999999999</v>
      </c>
      <c r="CC136" s="77">
        <v>50.673200000000001</v>
      </c>
      <c r="CE136" s="3">
        <v>20</v>
      </c>
      <c r="CF136" s="3">
        <v>20</v>
      </c>
      <c r="CG136" s="3">
        <v>20</v>
      </c>
      <c r="CH136" s="3">
        <v>20</v>
      </c>
      <c r="CI136" s="3">
        <v>20</v>
      </c>
      <c r="CJ136" s="3">
        <v>20</v>
      </c>
      <c r="CK136" s="3">
        <v>20</v>
      </c>
      <c r="CL136" s="3">
        <v>20</v>
      </c>
      <c r="CM136" s="3">
        <v>20</v>
      </c>
      <c r="CN136" s="3">
        <v>20</v>
      </c>
      <c r="CO136" s="3">
        <v>20</v>
      </c>
      <c r="CP136" s="3">
        <v>20</v>
      </c>
      <c r="CQ136" s="3">
        <v>20</v>
      </c>
      <c r="CS136" s="3">
        <v>10</v>
      </c>
      <c r="CT136" s="3">
        <v>10</v>
      </c>
      <c r="CU136" s="3">
        <v>10</v>
      </c>
      <c r="CV136" s="3">
        <v>10</v>
      </c>
      <c r="CW136" s="3">
        <v>10</v>
      </c>
      <c r="CX136" s="3">
        <v>10</v>
      </c>
      <c r="CY136" s="3">
        <v>10</v>
      </c>
      <c r="CZ136" s="3">
        <v>10</v>
      </c>
      <c r="DA136" s="3">
        <v>10</v>
      </c>
      <c r="DB136" s="3">
        <v>10</v>
      </c>
      <c r="DC136" s="3">
        <v>10</v>
      </c>
      <c r="DD136" s="3">
        <v>10</v>
      </c>
      <c r="DE136" s="3">
        <v>10</v>
      </c>
      <c r="DF136" s="3">
        <v>10</v>
      </c>
      <c r="DG136" s="3">
        <v>10</v>
      </c>
      <c r="DH136" s="3">
        <v>10</v>
      </c>
      <c r="DI136" s="3">
        <v>10</v>
      </c>
      <c r="DJ136" s="3">
        <v>10</v>
      </c>
      <c r="DK136" s="3">
        <v>10</v>
      </c>
      <c r="DL136" s="3">
        <v>10</v>
      </c>
      <c r="DM136" s="3">
        <v>10</v>
      </c>
      <c r="DN136" s="3">
        <v>10</v>
      </c>
      <c r="DO136" s="3">
        <v>10</v>
      </c>
      <c r="DP136" s="3">
        <v>10</v>
      </c>
      <c r="DQ136" s="3">
        <v>10</v>
      </c>
      <c r="DR136" s="3">
        <v>10</v>
      </c>
      <c r="DT136" s="3">
        <v>0.14499699999999999</v>
      </c>
      <c r="DU136" s="3">
        <v>7.2122000000000006E-2</v>
      </c>
      <c r="DV136" s="3">
        <v>0.45538099999999998</v>
      </c>
      <c r="DW136" s="3">
        <v>1.2199</v>
      </c>
      <c r="DX136" s="3">
        <v>0.16958100000000001</v>
      </c>
      <c r="DY136" s="3">
        <v>2.392E-3</v>
      </c>
      <c r="DZ136" s="3">
        <v>0</v>
      </c>
      <c r="EA136" s="3">
        <v>0.47783599999999998</v>
      </c>
      <c r="EB136" s="3">
        <v>5.3566999999999997E-2</v>
      </c>
      <c r="EC136" s="3">
        <v>3.5952999999999999E-2</v>
      </c>
      <c r="ED136" s="3">
        <v>-2.5000000000000001E-4</v>
      </c>
      <c r="EE136" s="3">
        <v>8.0409999999999995E-3</v>
      </c>
      <c r="EF136" s="3">
        <v>2.3800000000000001E-4</v>
      </c>
    </row>
    <row r="137" spans="1:137" x14ac:dyDescent="0.25">
      <c r="B137" s="1" t="s">
        <v>183</v>
      </c>
      <c r="C137" s="3">
        <v>40</v>
      </c>
      <c r="D137" s="3">
        <v>40</v>
      </c>
      <c r="E137" s="3">
        <v>15</v>
      </c>
      <c r="F137" s="3">
        <v>10</v>
      </c>
      <c r="G137" s="3">
        <v>5</v>
      </c>
      <c r="H137" s="3">
        <v>924</v>
      </c>
      <c r="I137" s="3">
        <v>3</v>
      </c>
      <c r="J137" s="77">
        <v>1.91283</v>
      </c>
      <c r="K137" s="77">
        <v>2.9769299999999999</v>
      </c>
      <c r="L137" s="77">
        <v>6.3548299999999998</v>
      </c>
      <c r="M137" s="77">
        <v>24.035</v>
      </c>
      <c r="N137" s="77">
        <v>10.234999999999999</v>
      </c>
      <c r="O137" s="77">
        <v>0.15373500000000001</v>
      </c>
      <c r="P137" s="77">
        <v>2.5463E-2</v>
      </c>
      <c r="Q137" s="77">
        <v>6.3836500000000003</v>
      </c>
      <c r="R137" s="77">
        <v>0.65750500000000001</v>
      </c>
      <c r="S137" s="77">
        <v>2.3324199999999999</v>
      </c>
      <c r="T137" s="77">
        <v>2.5128999999999999E-2</v>
      </c>
      <c r="U137" s="77">
        <v>0.18340600000000001</v>
      </c>
      <c r="V137" s="77">
        <v>1.7084999999999999E-2</v>
      </c>
      <c r="W137" s="77">
        <v>43.1614</v>
      </c>
      <c r="X137" s="77">
        <v>98.454300000000003</v>
      </c>
      <c r="Y137" s="77"/>
      <c r="Z137" s="77">
        <v>2.5784500000000001</v>
      </c>
      <c r="AA137" s="77">
        <v>4.9366500000000002</v>
      </c>
      <c r="AB137" s="77">
        <v>12.007300000000001</v>
      </c>
      <c r="AC137" s="77">
        <v>51.419400000000003</v>
      </c>
      <c r="AD137" s="77">
        <v>13.167299999999999</v>
      </c>
      <c r="AE137" s="77">
        <v>0.19850799999999999</v>
      </c>
      <c r="AF137" s="77">
        <v>3.2402E-2</v>
      </c>
      <c r="AG137" s="77">
        <v>8.93201</v>
      </c>
      <c r="AH137" s="77">
        <v>0.79202600000000001</v>
      </c>
      <c r="AI137" s="77">
        <v>3.8906100000000001</v>
      </c>
      <c r="AJ137" s="77">
        <v>3.6727999999999997E-2</v>
      </c>
      <c r="AK137" s="77">
        <v>0.42025899999999999</v>
      </c>
      <c r="AL137" s="77">
        <v>4.2661999999999999E-2</v>
      </c>
      <c r="AM137" s="77">
        <v>0</v>
      </c>
      <c r="AN137" s="77">
        <v>98.454300000000003</v>
      </c>
      <c r="AO137" s="77"/>
      <c r="AP137" s="77">
        <v>2.3709999999999998E-2</v>
      </c>
      <c r="AQ137" s="77">
        <v>1.4829E-2</v>
      </c>
      <c r="AR137" s="77">
        <v>1.3792E-2</v>
      </c>
      <c r="AS137" s="77">
        <v>1.2984000000000001E-2</v>
      </c>
      <c r="AT137" s="77">
        <v>2.7352000000000001E-2</v>
      </c>
      <c r="AU137" s="77">
        <v>3.0547999999999999E-2</v>
      </c>
      <c r="AV137" s="77">
        <v>3.0793999999999998E-2</v>
      </c>
      <c r="AW137" s="77">
        <v>1.1871E-2</v>
      </c>
      <c r="AX137" s="77">
        <v>1.133E-2</v>
      </c>
      <c r="AY137" s="77">
        <v>3.4273999999999999E-2</v>
      </c>
      <c r="AZ137" s="77">
        <v>5.4905000000000002E-2</v>
      </c>
      <c r="BA137" s="77">
        <v>2.3581000000000001E-2</v>
      </c>
      <c r="BB137" s="77">
        <v>1.2903E-2</v>
      </c>
      <c r="BC137" s="77">
        <v>3.1960000000000002E-2</v>
      </c>
      <c r="BD137" s="77">
        <v>2.4590999999999998E-2</v>
      </c>
      <c r="BE137" s="77">
        <v>2.6058999999999999E-2</v>
      </c>
      <c r="BF137" s="77">
        <v>2.7775999999999999E-2</v>
      </c>
      <c r="BG137" s="77">
        <v>3.5187999999999997E-2</v>
      </c>
      <c r="BH137" s="77">
        <v>3.9445000000000001E-2</v>
      </c>
      <c r="BI137" s="77">
        <v>3.9185999999999999E-2</v>
      </c>
      <c r="BJ137" s="77">
        <v>1.661E-2</v>
      </c>
      <c r="BK137" s="77">
        <v>1.3648E-2</v>
      </c>
      <c r="BL137" s="77">
        <v>5.7169999999999999E-2</v>
      </c>
      <c r="BM137" s="77">
        <v>8.0246999999999999E-2</v>
      </c>
      <c r="BN137" s="77">
        <v>5.4031999999999997E-2</v>
      </c>
      <c r="BO137" s="77">
        <v>3.2218999999999998E-2</v>
      </c>
      <c r="BP137" s="77"/>
      <c r="BQ137" s="77">
        <v>2.3849800000000001</v>
      </c>
      <c r="BR137" s="77">
        <v>1.2573700000000001</v>
      </c>
      <c r="BS137" s="77">
        <v>0.70075699999999996</v>
      </c>
      <c r="BT137" s="77">
        <v>0.33701700000000001</v>
      </c>
      <c r="BU137" s="77">
        <v>0.845889</v>
      </c>
      <c r="BV137" s="77">
        <v>12.0283</v>
      </c>
      <c r="BW137" s="77">
        <v>59.162100000000002</v>
      </c>
      <c r="BX137" s="77">
        <v>0.56708700000000001</v>
      </c>
      <c r="BY137" s="77">
        <v>2.05681</v>
      </c>
      <c r="BZ137" s="77">
        <v>2.7065299999999999</v>
      </c>
      <c r="CA137" s="77">
        <v>109.712</v>
      </c>
      <c r="CB137" s="77">
        <v>10.6065</v>
      </c>
      <c r="CC137" s="77">
        <v>40.816099999999999</v>
      </c>
      <c r="CE137" s="3">
        <v>20</v>
      </c>
      <c r="CF137" s="3">
        <v>20</v>
      </c>
      <c r="CG137" s="3">
        <v>20</v>
      </c>
      <c r="CH137" s="3">
        <v>20</v>
      </c>
      <c r="CI137" s="3">
        <v>20</v>
      </c>
      <c r="CJ137" s="3">
        <v>20</v>
      </c>
      <c r="CK137" s="3">
        <v>20</v>
      </c>
      <c r="CL137" s="3">
        <v>20</v>
      </c>
      <c r="CM137" s="3">
        <v>20</v>
      </c>
      <c r="CN137" s="3">
        <v>20</v>
      </c>
      <c r="CO137" s="3">
        <v>20</v>
      </c>
      <c r="CP137" s="3">
        <v>20</v>
      </c>
      <c r="CQ137" s="3">
        <v>20</v>
      </c>
      <c r="CS137" s="3">
        <v>10</v>
      </c>
      <c r="CT137" s="3">
        <v>10</v>
      </c>
      <c r="CU137" s="3">
        <v>10</v>
      </c>
      <c r="CV137" s="3">
        <v>10</v>
      </c>
      <c r="CW137" s="3">
        <v>10</v>
      </c>
      <c r="CX137" s="3">
        <v>10</v>
      </c>
      <c r="CY137" s="3">
        <v>10</v>
      </c>
      <c r="CZ137" s="3">
        <v>10</v>
      </c>
      <c r="DA137" s="3">
        <v>10</v>
      </c>
      <c r="DB137" s="3">
        <v>10</v>
      </c>
      <c r="DC137" s="3">
        <v>10</v>
      </c>
      <c r="DD137" s="3">
        <v>10</v>
      </c>
      <c r="DE137" s="3">
        <v>10</v>
      </c>
      <c r="DF137" s="3">
        <v>10</v>
      </c>
      <c r="DG137" s="3">
        <v>10</v>
      </c>
      <c r="DH137" s="3">
        <v>10</v>
      </c>
      <c r="DI137" s="3">
        <v>10</v>
      </c>
      <c r="DJ137" s="3">
        <v>10</v>
      </c>
      <c r="DK137" s="3">
        <v>10</v>
      </c>
      <c r="DL137" s="3">
        <v>10</v>
      </c>
      <c r="DM137" s="3">
        <v>10</v>
      </c>
      <c r="DN137" s="3">
        <v>10</v>
      </c>
      <c r="DO137" s="3">
        <v>10</v>
      </c>
      <c r="DP137" s="3">
        <v>10</v>
      </c>
      <c r="DQ137" s="3">
        <v>10</v>
      </c>
      <c r="DR137" s="3">
        <v>10</v>
      </c>
      <c r="DT137" s="3">
        <v>0.13889299999999999</v>
      </c>
      <c r="DU137" s="3">
        <v>7.3720999999999995E-2</v>
      </c>
      <c r="DV137" s="3">
        <v>0.45483800000000002</v>
      </c>
      <c r="DW137" s="3">
        <v>1.2084999999999999</v>
      </c>
      <c r="DX137" s="3">
        <v>0.173956</v>
      </c>
      <c r="DY137" s="3">
        <v>2.617E-3</v>
      </c>
      <c r="DZ137" s="3">
        <v>2.8899999999999998E-4</v>
      </c>
      <c r="EA137" s="3">
        <v>0.47566700000000001</v>
      </c>
      <c r="EB137" s="3">
        <v>5.2268000000000002E-2</v>
      </c>
      <c r="EC137" s="3">
        <v>3.6135E-2</v>
      </c>
      <c r="ED137" s="3">
        <v>3.4400000000000001E-4</v>
      </c>
      <c r="EE137" s="3">
        <v>8.4229999999999999E-3</v>
      </c>
      <c r="EF137" s="3">
        <v>2.7300000000000002E-4</v>
      </c>
    </row>
    <row r="138" spans="1:137" x14ac:dyDescent="0.25">
      <c r="B138" s="1" t="s">
        <v>184</v>
      </c>
      <c r="C138" s="3">
        <v>41</v>
      </c>
      <c r="D138" s="3">
        <v>40</v>
      </c>
      <c r="E138" s="3">
        <v>15</v>
      </c>
      <c r="F138" s="3">
        <v>10</v>
      </c>
      <c r="G138" s="3">
        <v>1</v>
      </c>
      <c r="H138" s="3">
        <v>925</v>
      </c>
      <c r="I138" s="3">
        <v>1</v>
      </c>
      <c r="J138" s="77">
        <v>2.1674600000000002</v>
      </c>
      <c r="K138" s="77">
        <v>2.9283800000000002</v>
      </c>
      <c r="L138" s="77">
        <v>6.4734800000000003</v>
      </c>
      <c r="M138" s="77">
        <v>23.7242</v>
      </c>
      <c r="N138" s="77">
        <v>10.106</v>
      </c>
      <c r="O138" s="77">
        <v>0.124891</v>
      </c>
      <c r="P138" s="77">
        <v>1.6459999999999999E-2</v>
      </c>
      <c r="Q138" s="77">
        <v>6.4032</v>
      </c>
      <c r="R138" s="77">
        <v>0.66202000000000005</v>
      </c>
      <c r="S138" s="77">
        <v>2.2843300000000002</v>
      </c>
      <c r="T138" s="77">
        <v>2.1430000000000001E-2</v>
      </c>
      <c r="U138" s="77">
        <v>0.18373500000000001</v>
      </c>
      <c r="V138" s="77">
        <v>1.7732000000000001E-2</v>
      </c>
      <c r="W138" s="77">
        <v>42.8979</v>
      </c>
      <c r="X138" s="77">
        <v>98.011200000000002</v>
      </c>
      <c r="Y138" s="77"/>
      <c r="Z138" s="77">
        <v>2.9216799999999998</v>
      </c>
      <c r="AA138" s="77">
        <v>4.8561300000000003</v>
      </c>
      <c r="AB138" s="77">
        <v>12.2315</v>
      </c>
      <c r="AC138" s="77">
        <v>50.7545</v>
      </c>
      <c r="AD138" s="77">
        <v>13.0014</v>
      </c>
      <c r="AE138" s="77">
        <v>0.16126399999999999</v>
      </c>
      <c r="AF138" s="77">
        <v>2.0945999999999999E-2</v>
      </c>
      <c r="AG138" s="77">
        <v>8.9593600000000002</v>
      </c>
      <c r="AH138" s="77">
        <v>0.79746499999999998</v>
      </c>
      <c r="AI138" s="77">
        <v>3.8103899999999999</v>
      </c>
      <c r="AJ138" s="77">
        <v>3.1322000000000003E-2</v>
      </c>
      <c r="AK138" s="77">
        <v>0.42101100000000002</v>
      </c>
      <c r="AL138" s="77">
        <v>4.4276000000000003E-2</v>
      </c>
      <c r="AM138" s="77">
        <v>7.9999999999999996E-6</v>
      </c>
      <c r="AN138" s="77">
        <v>98.011200000000002</v>
      </c>
      <c r="AO138" s="77"/>
      <c r="AP138" s="77">
        <v>2.1814E-2</v>
      </c>
      <c r="AQ138" s="77">
        <v>1.4496999999999999E-2</v>
      </c>
      <c r="AR138" s="77">
        <v>1.3259E-2</v>
      </c>
      <c r="AS138" s="77">
        <v>1.3904E-2</v>
      </c>
      <c r="AT138" s="77">
        <v>2.8160000000000001E-2</v>
      </c>
      <c r="AU138" s="77">
        <v>2.9381000000000001E-2</v>
      </c>
      <c r="AV138" s="77">
        <v>3.1212E-2</v>
      </c>
      <c r="AW138" s="77">
        <v>1.1419E-2</v>
      </c>
      <c r="AX138" s="77">
        <v>1.0932000000000001E-2</v>
      </c>
      <c r="AY138" s="77">
        <v>3.0436999999999999E-2</v>
      </c>
      <c r="AZ138" s="77">
        <v>5.9648E-2</v>
      </c>
      <c r="BA138" s="77">
        <v>2.3812E-2</v>
      </c>
      <c r="BB138" s="77">
        <v>1.4619999999999999E-2</v>
      </c>
      <c r="BC138" s="77">
        <v>2.9404E-2</v>
      </c>
      <c r="BD138" s="77">
        <v>2.4041E-2</v>
      </c>
      <c r="BE138" s="77">
        <v>2.5052000000000001E-2</v>
      </c>
      <c r="BF138" s="77">
        <v>2.9746000000000002E-2</v>
      </c>
      <c r="BG138" s="77">
        <v>3.6228000000000003E-2</v>
      </c>
      <c r="BH138" s="77">
        <v>3.7936999999999999E-2</v>
      </c>
      <c r="BI138" s="77">
        <v>3.9718000000000003E-2</v>
      </c>
      <c r="BJ138" s="77">
        <v>1.5977999999999999E-2</v>
      </c>
      <c r="BK138" s="77">
        <v>1.3169E-2</v>
      </c>
      <c r="BL138" s="77">
        <v>5.0770000000000003E-2</v>
      </c>
      <c r="BM138" s="77">
        <v>8.7179999999999994E-2</v>
      </c>
      <c r="BN138" s="77">
        <v>5.4561999999999999E-2</v>
      </c>
      <c r="BO138" s="77">
        <v>3.6506999999999998E-2</v>
      </c>
      <c r="BP138" s="77"/>
      <c r="BQ138" s="77">
        <v>2.22858</v>
      </c>
      <c r="BR138" s="77">
        <v>1.2657099999999999</v>
      </c>
      <c r="BS138" s="77">
        <v>0.69541900000000001</v>
      </c>
      <c r="BT138" s="77">
        <v>0.33764100000000002</v>
      </c>
      <c r="BU138" s="77">
        <v>0.85739100000000001</v>
      </c>
      <c r="BV138" s="77">
        <v>13.8819</v>
      </c>
      <c r="BW138" s="77">
        <v>91.516400000000004</v>
      </c>
      <c r="BX138" s="77">
        <v>0.56918100000000005</v>
      </c>
      <c r="BY138" s="77">
        <v>2.0330400000000002</v>
      </c>
      <c r="BZ138" s="77">
        <v>2.71096</v>
      </c>
      <c r="CA138" s="77">
        <v>137.41499999999999</v>
      </c>
      <c r="CB138" s="77">
        <v>10.6083</v>
      </c>
      <c r="CC138" s="77">
        <v>43.5047</v>
      </c>
      <c r="CE138" s="3">
        <v>20</v>
      </c>
      <c r="CF138" s="3">
        <v>20</v>
      </c>
      <c r="CG138" s="3">
        <v>20</v>
      </c>
      <c r="CH138" s="3">
        <v>20</v>
      </c>
      <c r="CI138" s="3">
        <v>20</v>
      </c>
      <c r="CJ138" s="3">
        <v>20</v>
      </c>
      <c r="CK138" s="3">
        <v>20</v>
      </c>
      <c r="CL138" s="3">
        <v>20</v>
      </c>
      <c r="CM138" s="3">
        <v>20</v>
      </c>
      <c r="CN138" s="3">
        <v>20</v>
      </c>
      <c r="CO138" s="3">
        <v>20</v>
      </c>
      <c r="CP138" s="3">
        <v>20</v>
      </c>
      <c r="CQ138" s="3">
        <v>20</v>
      </c>
      <c r="CS138" s="3">
        <v>10</v>
      </c>
      <c r="CT138" s="3">
        <v>10</v>
      </c>
      <c r="CU138" s="3">
        <v>10</v>
      </c>
      <c r="CV138" s="3">
        <v>10</v>
      </c>
      <c r="CW138" s="3">
        <v>10</v>
      </c>
      <c r="CX138" s="3">
        <v>10</v>
      </c>
      <c r="CY138" s="3">
        <v>10</v>
      </c>
      <c r="CZ138" s="3">
        <v>10</v>
      </c>
      <c r="DA138" s="3">
        <v>10</v>
      </c>
      <c r="DB138" s="3">
        <v>10</v>
      </c>
      <c r="DC138" s="3">
        <v>10</v>
      </c>
      <c r="DD138" s="3">
        <v>10</v>
      </c>
      <c r="DE138" s="3">
        <v>10</v>
      </c>
      <c r="DF138" s="3">
        <v>10</v>
      </c>
      <c r="DG138" s="3">
        <v>10</v>
      </c>
      <c r="DH138" s="3">
        <v>10</v>
      </c>
      <c r="DI138" s="3">
        <v>10</v>
      </c>
      <c r="DJ138" s="3">
        <v>10</v>
      </c>
      <c r="DK138" s="3">
        <v>10</v>
      </c>
      <c r="DL138" s="3">
        <v>10</v>
      </c>
      <c r="DM138" s="3">
        <v>10</v>
      </c>
      <c r="DN138" s="3">
        <v>10</v>
      </c>
      <c r="DO138" s="3">
        <v>10</v>
      </c>
      <c r="DP138" s="3">
        <v>10</v>
      </c>
      <c r="DQ138" s="3">
        <v>10</v>
      </c>
      <c r="DR138" s="3">
        <v>10</v>
      </c>
      <c r="DT138" s="3">
        <v>0.15775800000000001</v>
      </c>
      <c r="DU138" s="3">
        <v>7.2430999999999995E-2</v>
      </c>
      <c r="DV138" s="3">
        <v>0.46301999999999999</v>
      </c>
      <c r="DW138" s="3">
        <v>1.19112</v>
      </c>
      <c r="DX138" s="3">
        <v>0.17174600000000001</v>
      </c>
      <c r="DY138" s="3">
        <v>2.1259999999999999E-3</v>
      </c>
      <c r="DZ138" s="3">
        <v>1.8699999999999999E-4</v>
      </c>
      <c r="EA138" s="3">
        <v>0.47706199999999999</v>
      </c>
      <c r="EB138" s="3">
        <v>5.2632999999999999E-2</v>
      </c>
      <c r="EC138" s="3">
        <v>3.5380000000000002E-2</v>
      </c>
      <c r="ED138" s="3">
        <v>2.9399999999999999E-4</v>
      </c>
      <c r="EE138" s="3">
        <v>8.4399999999999996E-3</v>
      </c>
      <c r="EF138" s="3">
        <v>2.8400000000000002E-4</v>
      </c>
    </row>
    <row r="139" spans="1:137" x14ac:dyDescent="0.25">
      <c r="B139" s="1" t="s">
        <v>184</v>
      </c>
      <c r="C139" s="3">
        <v>41</v>
      </c>
      <c r="D139" s="3">
        <v>40</v>
      </c>
      <c r="E139" s="3">
        <v>15</v>
      </c>
      <c r="F139" s="3">
        <v>10</v>
      </c>
      <c r="G139" s="3">
        <v>1</v>
      </c>
      <c r="H139" s="3">
        <v>926</v>
      </c>
      <c r="I139" s="3">
        <v>2</v>
      </c>
      <c r="J139" s="77">
        <v>2.0311300000000001</v>
      </c>
      <c r="K139" s="77">
        <v>2.9730400000000001</v>
      </c>
      <c r="L139" s="77">
        <v>6.4773399999999999</v>
      </c>
      <c r="M139" s="77">
        <v>23.8124</v>
      </c>
      <c r="N139" s="77">
        <v>10.149800000000001</v>
      </c>
      <c r="O139" s="77">
        <v>0.162386</v>
      </c>
      <c r="P139" s="77">
        <v>-6.3000000000000003E-4</v>
      </c>
      <c r="Q139" s="77">
        <v>6.3986099999999997</v>
      </c>
      <c r="R139" s="77">
        <v>0.65945500000000001</v>
      </c>
      <c r="S139" s="77">
        <v>2.3040600000000002</v>
      </c>
      <c r="T139" s="77">
        <v>-1.0710000000000001E-2</v>
      </c>
      <c r="U139" s="77">
        <v>0.194745</v>
      </c>
      <c r="V139" s="77">
        <v>2.469E-2</v>
      </c>
      <c r="W139" s="77">
        <v>43.023299999999999</v>
      </c>
      <c r="X139" s="77">
        <v>98.199600000000004</v>
      </c>
      <c r="Y139" s="77"/>
      <c r="Z139" s="77">
        <v>2.7379199999999999</v>
      </c>
      <c r="AA139" s="77">
        <v>4.9301899999999996</v>
      </c>
      <c r="AB139" s="77">
        <v>12.238799999999999</v>
      </c>
      <c r="AC139" s="77">
        <v>50.943199999999997</v>
      </c>
      <c r="AD139" s="77">
        <v>13.057700000000001</v>
      </c>
      <c r="AE139" s="77">
        <v>0.209678</v>
      </c>
      <c r="AF139" s="77">
        <v>-8.0999999999999996E-4</v>
      </c>
      <c r="AG139" s="77">
        <v>8.9529499999999995</v>
      </c>
      <c r="AH139" s="77">
        <v>0.79437500000000005</v>
      </c>
      <c r="AI139" s="77">
        <v>3.8433099999999998</v>
      </c>
      <c r="AJ139" s="77">
        <v>-1.566E-2</v>
      </c>
      <c r="AK139" s="77">
        <v>0.446239</v>
      </c>
      <c r="AL139" s="77">
        <v>6.1651999999999998E-2</v>
      </c>
      <c r="AM139" s="77">
        <v>0</v>
      </c>
      <c r="AN139" s="77">
        <v>98.199600000000004</v>
      </c>
      <c r="AO139" s="77"/>
      <c r="AP139" s="77">
        <v>2.5252E-2</v>
      </c>
      <c r="AQ139" s="77">
        <v>1.5108E-2</v>
      </c>
      <c r="AR139" s="77">
        <v>1.4111E-2</v>
      </c>
      <c r="AS139" s="77">
        <v>1.3757999999999999E-2</v>
      </c>
      <c r="AT139" s="77">
        <v>2.8017E-2</v>
      </c>
      <c r="AU139" s="77">
        <v>2.8771000000000001E-2</v>
      </c>
      <c r="AV139" s="77">
        <v>3.1999E-2</v>
      </c>
      <c r="AW139" s="77">
        <v>1.1051999999999999E-2</v>
      </c>
      <c r="AX139" s="77">
        <v>1.0692E-2</v>
      </c>
      <c r="AY139" s="77">
        <v>2.7774E-2</v>
      </c>
      <c r="AZ139" s="77">
        <v>5.5648000000000003E-2</v>
      </c>
      <c r="BA139" s="77">
        <v>2.1530000000000001E-2</v>
      </c>
      <c r="BB139" s="77">
        <v>1.3998E-2</v>
      </c>
      <c r="BC139" s="77">
        <v>3.4039E-2</v>
      </c>
      <c r="BD139" s="77">
        <v>2.5054E-2</v>
      </c>
      <c r="BE139" s="77">
        <v>2.6662999999999999E-2</v>
      </c>
      <c r="BF139" s="77">
        <v>2.9432E-2</v>
      </c>
      <c r="BG139" s="77">
        <v>3.6044E-2</v>
      </c>
      <c r="BH139" s="77">
        <v>3.7150000000000002E-2</v>
      </c>
      <c r="BI139" s="77">
        <v>4.0718999999999998E-2</v>
      </c>
      <c r="BJ139" s="77">
        <v>1.5465E-2</v>
      </c>
      <c r="BK139" s="77">
        <v>1.2880000000000001E-2</v>
      </c>
      <c r="BL139" s="77">
        <v>4.6329000000000002E-2</v>
      </c>
      <c r="BM139" s="77">
        <v>8.1334000000000004E-2</v>
      </c>
      <c r="BN139" s="77">
        <v>4.9334000000000003E-2</v>
      </c>
      <c r="BO139" s="77">
        <v>3.4952999999999998E-2</v>
      </c>
      <c r="BP139" s="77"/>
      <c r="BQ139" s="77">
        <v>2.3244600000000002</v>
      </c>
      <c r="BR139" s="77">
        <v>1.2565900000000001</v>
      </c>
      <c r="BS139" s="77">
        <v>0.69574100000000005</v>
      </c>
      <c r="BT139" s="77">
        <v>0.33682600000000001</v>
      </c>
      <c r="BU139" s="77">
        <v>0.85518000000000005</v>
      </c>
      <c r="BV139" s="77">
        <v>11.1065</v>
      </c>
      <c r="BW139" s="77">
        <v>-2380.9</v>
      </c>
      <c r="BX139" s="77">
        <v>0.56884299999999999</v>
      </c>
      <c r="BY139" s="77">
        <v>2.0306199999999999</v>
      </c>
      <c r="BZ139" s="77">
        <v>2.68588</v>
      </c>
      <c r="CA139" s="77">
        <v>-237.92</v>
      </c>
      <c r="CB139" s="77">
        <v>9.9036299999999997</v>
      </c>
      <c r="CC139" s="77">
        <v>31.4389</v>
      </c>
      <c r="CE139" s="3">
        <v>20</v>
      </c>
      <c r="CF139" s="3">
        <v>20</v>
      </c>
      <c r="CG139" s="3">
        <v>20</v>
      </c>
      <c r="CH139" s="3">
        <v>20</v>
      </c>
      <c r="CI139" s="3">
        <v>20</v>
      </c>
      <c r="CJ139" s="3">
        <v>20</v>
      </c>
      <c r="CK139" s="3">
        <v>20</v>
      </c>
      <c r="CL139" s="3">
        <v>20</v>
      </c>
      <c r="CM139" s="3">
        <v>20</v>
      </c>
      <c r="CN139" s="3">
        <v>20</v>
      </c>
      <c r="CO139" s="3">
        <v>20</v>
      </c>
      <c r="CP139" s="3">
        <v>20</v>
      </c>
      <c r="CQ139" s="3">
        <v>20</v>
      </c>
      <c r="CS139" s="3">
        <v>10</v>
      </c>
      <c r="CT139" s="3">
        <v>10</v>
      </c>
      <c r="CU139" s="3">
        <v>10</v>
      </c>
      <c r="CV139" s="3">
        <v>10</v>
      </c>
      <c r="CW139" s="3">
        <v>10</v>
      </c>
      <c r="CX139" s="3">
        <v>10</v>
      </c>
      <c r="CY139" s="3">
        <v>10</v>
      </c>
      <c r="CZ139" s="3">
        <v>10</v>
      </c>
      <c r="DA139" s="3">
        <v>10</v>
      </c>
      <c r="DB139" s="3">
        <v>10</v>
      </c>
      <c r="DC139" s="3">
        <v>10</v>
      </c>
      <c r="DD139" s="3">
        <v>10</v>
      </c>
      <c r="DE139" s="3">
        <v>10</v>
      </c>
      <c r="DF139" s="3">
        <v>10</v>
      </c>
      <c r="DG139" s="3">
        <v>10</v>
      </c>
      <c r="DH139" s="3">
        <v>10</v>
      </c>
      <c r="DI139" s="3">
        <v>10</v>
      </c>
      <c r="DJ139" s="3">
        <v>10</v>
      </c>
      <c r="DK139" s="3">
        <v>10</v>
      </c>
      <c r="DL139" s="3">
        <v>10</v>
      </c>
      <c r="DM139" s="3">
        <v>10</v>
      </c>
      <c r="DN139" s="3">
        <v>10</v>
      </c>
      <c r="DO139" s="3">
        <v>10</v>
      </c>
      <c r="DP139" s="3">
        <v>10</v>
      </c>
      <c r="DQ139" s="3">
        <v>10</v>
      </c>
      <c r="DR139" s="3">
        <v>10</v>
      </c>
      <c r="DT139" s="3">
        <v>0.147754</v>
      </c>
      <c r="DU139" s="3">
        <v>7.3622000000000007E-2</v>
      </c>
      <c r="DV139" s="3">
        <v>0.46351100000000001</v>
      </c>
      <c r="DW139" s="3">
        <v>1.19597</v>
      </c>
      <c r="DX139" s="3">
        <v>0.172482</v>
      </c>
      <c r="DY139" s="3">
        <v>2.764E-3</v>
      </c>
      <c r="DZ139" s="3">
        <v>-1.0000000000000001E-5</v>
      </c>
      <c r="EA139" s="3">
        <v>0.47671400000000003</v>
      </c>
      <c r="EB139" s="3">
        <v>5.2423999999999998E-2</v>
      </c>
      <c r="EC139" s="3">
        <v>3.5686000000000002E-2</v>
      </c>
      <c r="ED139" s="3">
        <v>-1.4999999999999999E-4</v>
      </c>
      <c r="EE139" s="3">
        <v>8.9449999999999998E-3</v>
      </c>
      <c r="EF139" s="3">
        <v>3.9500000000000001E-4</v>
      </c>
    </row>
    <row r="140" spans="1:137" x14ac:dyDescent="0.25">
      <c r="B140" s="1" t="s">
        <v>184</v>
      </c>
      <c r="C140" s="3">
        <v>41</v>
      </c>
      <c r="D140" s="3">
        <v>40</v>
      </c>
      <c r="E140" s="3">
        <v>15</v>
      </c>
      <c r="F140" s="3">
        <v>10</v>
      </c>
      <c r="G140" s="3">
        <v>1</v>
      </c>
      <c r="H140" s="3">
        <v>927</v>
      </c>
      <c r="I140" s="3">
        <v>3</v>
      </c>
      <c r="J140" s="77">
        <v>2.0276999999999998</v>
      </c>
      <c r="K140" s="77">
        <v>2.9302999999999999</v>
      </c>
      <c r="L140" s="77">
        <v>6.4827399999999997</v>
      </c>
      <c r="M140" s="77">
        <v>23.7958</v>
      </c>
      <c r="N140" s="77">
        <v>9.98963</v>
      </c>
      <c r="O140" s="77">
        <v>0.14630799999999999</v>
      </c>
      <c r="P140" s="77">
        <v>-9.4999999999999998E-3</v>
      </c>
      <c r="Q140" s="77">
        <v>6.4567500000000004</v>
      </c>
      <c r="R140" s="77">
        <v>0.63370499999999996</v>
      </c>
      <c r="S140" s="77">
        <v>2.3290199999999999</v>
      </c>
      <c r="T140" s="77">
        <v>-4.2869999999999998E-2</v>
      </c>
      <c r="U140" s="77">
        <v>0.15482299999999999</v>
      </c>
      <c r="V140" s="77">
        <v>1.09E-2</v>
      </c>
      <c r="W140" s="77">
        <v>42.874400000000001</v>
      </c>
      <c r="X140" s="77">
        <v>97.779600000000002</v>
      </c>
      <c r="Y140" s="77"/>
      <c r="Z140" s="77">
        <v>2.7332999999999998</v>
      </c>
      <c r="AA140" s="77">
        <v>4.8593200000000003</v>
      </c>
      <c r="AB140" s="77">
        <v>12.249000000000001</v>
      </c>
      <c r="AC140" s="77">
        <v>50.907600000000002</v>
      </c>
      <c r="AD140" s="77">
        <v>12.851599999999999</v>
      </c>
      <c r="AE140" s="77">
        <v>0.188918</v>
      </c>
      <c r="AF140" s="77">
        <v>-1.209E-2</v>
      </c>
      <c r="AG140" s="77">
        <v>9.0343</v>
      </c>
      <c r="AH140" s="77">
        <v>0.76335699999999995</v>
      </c>
      <c r="AI140" s="77">
        <v>3.8849399999999998</v>
      </c>
      <c r="AJ140" s="77">
        <v>-6.2659999999999993E-2</v>
      </c>
      <c r="AK140" s="77">
        <v>0.35476200000000002</v>
      </c>
      <c r="AL140" s="77">
        <v>2.7219E-2</v>
      </c>
      <c r="AM140" s="77">
        <v>0</v>
      </c>
      <c r="AN140" s="77">
        <v>97.779600000000002</v>
      </c>
      <c r="AO140" s="77"/>
      <c r="AP140" s="77">
        <v>2.5590999999999999E-2</v>
      </c>
      <c r="AQ140" s="77">
        <v>1.5790999999999999E-2</v>
      </c>
      <c r="AR140" s="77">
        <v>1.2482E-2</v>
      </c>
      <c r="AS140" s="77">
        <v>1.3302E-2</v>
      </c>
      <c r="AT140" s="77">
        <v>2.9318E-2</v>
      </c>
      <c r="AU140" s="77">
        <v>2.8510000000000001E-2</v>
      </c>
      <c r="AV140" s="77">
        <v>3.1278E-2</v>
      </c>
      <c r="AW140" s="77">
        <v>1.0822E-2</v>
      </c>
      <c r="AX140" s="77">
        <v>1.0704999999999999E-2</v>
      </c>
      <c r="AY140" s="77">
        <v>2.8133999999999999E-2</v>
      </c>
      <c r="AZ140" s="77">
        <v>6.0628000000000001E-2</v>
      </c>
      <c r="BA140" s="77">
        <v>2.1548000000000001E-2</v>
      </c>
      <c r="BB140" s="77">
        <v>1.4917E-2</v>
      </c>
      <c r="BC140" s="77">
        <v>3.4495999999999999E-2</v>
      </c>
      <c r="BD140" s="77">
        <v>2.6185E-2</v>
      </c>
      <c r="BE140" s="77">
        <v>2.3584999999999998E-2</v>
      </c>
      <c r="BF140" s="77">
        <v>2.8458000000000001E-2</v>
      </c>
      <c r="BG140" s="77">
        <v>3.7717000000000001E-2</v>
      </c>
      <c r="BH140" s="77">
        <v>3.6812999999999999E-2</v>
      </c>
      <c r="BI140" s="77">
        <v>3.9801999999999997E-2</v>
      </c>
      <c r="BJ140" s="77">
        <v>1.5143E-2</v>
      </c>
      <c r="BK140" s="77">
        <v>1.2895999999999999E-2</v>
      </c>
      <c r="BL140" s="77">
        <v>4.6927999999999997E-2</v>
      </c>
      <c r="BM140" s="77">
        <v>8.8612999999999997E-2</v>
      </c>
      <c r="BN140" s="77">
        <v>4.9376000000000003E-2</v>
      </c>
      <c r="BO140" s="77">
        <v>3.7248000000000003E-2</v>
      </c>
      <c r="BP140" s="77"/>
      <c r="BQ140" s="77">
        <v>2.3276599999999998</v>
      </c>
      <c r="BR140" s="77">
        <v>1.2679400000000001</v>
      </c>
      <c r="BS140" s="77">
        <v>0.69364499999999996</v>
      </c>
      <c r="BT140" s="77">
        <v>0.33690300000000001</v>
      </c>
      <c r="BU140" s="77">
        <v>0.86346800000000001</v>
      </c>
      <c r="BV140" s="77">
        <v>11.996600000000001</v>
      </c>
      <c r="BW140" s="77">
        <v>-153.04</v>
      </c>
      <c r="BX140" s="77">
        <v>0.56616599999999995</v>
      </c>
      <c r="BY140" s="77">
        <v>2.0781499999999999</v>
      </c>
      <c r="BZ140" s="77">
        <v>2.6736800000000001</v>
      </c>
      <c r="CA140" s="77">
        <v>-60.094000000000001</v>
      </c>
      <c r="CB140" s="77">
        <v>11.5036</v>
      </c>
      <c r="CC140" s="77">
        <v>69.159599999999998</v>
      </c>
      <c r="CE140" s="3">
        <v>20</v>
      </c>
      <c r="CF140" s="3">
        <v>20</v>
      </c>
      <c r="CG140" s="3">
        <v>20</v>
      </c>
      <c r="CH140" s="3">
        <v>20</v>
      </c>
      <c r="CI140" s="3">
        <v>20</v>
      </c>
      <c r="CJ140" s="3">
        <v>20</v>
      </c>
      <c r="CK140" s="3">
        <v>20</v>
      </c>
      <c r="CL140" s="3">
        <v>20</v>
      </c>
      <c r="CM140" s="3">
        <v>20</v>
      </c>
      <c r="CN140" s="3">
        <v>20</v>
      </c>
      <c r="CO140" s="3">
        <v>20</v>
      </c>
      <c r="CP140" s="3">
        <v>20</v>
      </c>
      <c r="CQ140" s="3">
        <v>20</v>
      </c>
      <c r="CS140" s="3">
        <v>10</v>
      </c>
      <c r="CT140" s="3">
        <v>10</v>
      </c>
      <c r="CU140" s="3">
        <v>10</v>
      </c>
      <c r="CV140" s="3">
        <v>10</v>
      </c>
      <c r="CW140" s="3">
        <v>10</v>
      </c>
      <c r="CX140" s="3">
        <v>10</v>
      </c>
      <c r="CY140" s="3">
        <v>10</v>
      </c>
      <c r="CZ140" s="3">
        <v>10</v>
      </c>
      <c r="DA140" s="3">
        <v>10</v>
      </c>
      <c r="DB140" s="3">
        <v>10</v>
      </c>
      <c r="DC140" s="3">
        <v>10</v>
      </c>
      <c r="DD140" s="3">
        <v>10</v>
      </c>
      <c r="DE140" s="3">
        <v>10</v>
      </c>
      <c r="DF140" s="3">
        <v>10</v>
      </c>
      <c r="DG140" s="3">
        <v>10</v>
      </c>
      <c r="DH140" s="3">
        <v>10</v>
      </c>
      <c r="DI140" s="3">
        <v>10</v>
      </c>
      <c r="DJ140" s="3">
        <v>10</v>
      </c>
      <c r="DK140" s="3">
        <v>10</v>
      </c>
      <c r="DL140" s="3">
        <v>10</v>
      </c>
      <c r="DM140" s="3">
        <v>10</v>
      </c>
      <c r="DN140" s="3">
        <v>10</v>
      </c>
      <c r="DO140" s="3">
        <v>10</v>
      </c>
      <c r="DP140" s="3">
        <v>10</v>
      </c>
      <c r="DQ140" s="3">
        <v>10</v>
      </c>
      <c r="DR140" s="3">
        <v>10</v>
      </c>
      <c r="DT140" s="3">
        <v>0.147702</v>
      </c>
      <c r="DU140" s="3">
        <v>7.2632000000000002E-2</v>
      </c>
      <c r="DV140" s="3">
        <v>0.464341</v>
      </c>
      <c r="DW140" s="3">
        <v>1.1955</v>
      </c>
      <c r="DX140" s="3">
        <v>0.169714</v>
      </c>
      <c r="DY140" s="3">
        <v>2.49E-3</v>
      </c>
      <c r="DZ140" s="3">
        <v>-1.1E-4</v>
      </c>
      <c r="EA140" s="3">
        <v>0.480989</v>
      </c>
      <c r="EB140" s="3">
        <v>5.0381000000000002E-2</v>
      </c>
      <c r="EC140" s="3">
        <v>3.6053000000000002E-2</v>
      </c>
      <c r="ED140" s="3">
        <v>-5.9000000000000003E-4</v>
      </c>
      <c r="EE140" s="3">
        <v>7.1089999999999999E-3</v>
      </c>
      <c r="EF140" s="3">
        <v>1.74E-4</v>
      </c>
    </row>
    <row r="141" spans="1:137" x14ac:dyDescent="0.25"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77"/>
      <c r="Y141" s="77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7"/>
      <c r="AO141" s="104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4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103"/>
      <c r="DT141" s="79"/>
      <c r="DU141" s="79"/>
      <c r="DV141" s="79"/>
      <c r="DW141" s="79"/>
      <c r="DX141" s="79"/>
      <c r="DY141" s="79"/>
      <c r="DZ141" s="79"/>
      <c r="EA141" s="79"/>
      <c r="EB141" s="79"/>
      <c r="EC141" s="79"/>
      <c r="ED141" s="79"/>
      <c r="EE141" s="79"/>
      <c r="EF141" s="79"/>
    </row>
    <row r="142" spans="1:137" x14ac:dyDescent="0.25">
      <c r="B142" s="1" t="s">
        <v>185</v>
      </c>
      <c r="C142" s="3">
        <v>42</v>
      </c>
      <c r="D142" s="3">
        <v>40</v>
      </c>
      <c r="E142" s="3">
        <v>15</v>
      </c>
      <c r="F142" s="3">
        <v>10</v>
      </c>
      <c r="G142" s="3">
        <v>1</v>
      </c>
      <c r="H142" s="3">
        <v>958</v>
      </c>
      <c r="I142" s="3">
        <v>1</v>
      </c>
      <c r="J142" s="77">
        <v>0.29183799999999999</v>
      </c>
      <c r="K142" s="77">
        <v>8.1780299999999997</v>
      </c>
      <c r="L142" s="77">
        <v>2.6468699999999998</v>
      </c>
      <c r="M142" s="77">
        <v>22.316099999999999</v>
      </c>
      <c r="N142" s="77">
        <v>6.1179600000000001</v>
      </c>
      <c r="O142" s="77">
        <v>0.118134</v>
      </c>
      <c r="P142" s="77">
        <v>-4.5199999999999997E-3</v>
      </c>
      <c r="Q142" s="77">
        <v>15.571</v>
      </c>
      <c r="R142" s="77">
        <v>7.4180000000000001E-3</v>
      </c>
      <c r="S142" s="77">
        <v>1.5409600000000001</v>
      </c>
      <c r="T142" s="77">
        <v>-3.7799999999999999E-3</v>
      </c>
      <c r="U142" s="77">
        <v>3.7250999999999999E-2</v>
      </c>
      <c r="V142" s="77">
        <v>-8.2500000000000004E-3</v>
      </c>
      <c r="W142" s="77">
        <v>42.3324</v>
      </c>
      <c r="X142" s="77">
        <v>99.141400000000004</v>
      </c>
      <c r="Y142" s="77"/>
      <c r="Z142" s="77">
        <v>0.39339099999999999</v>
      </c>
      <c r="AA142" s="77">
        <v>13.5616</v>
      </c>
      <c r="AB142" s="77">
        <v>5.0012100000000004</v>
      </c>
      <c r="AC142" s="77">
        <v>47.742199999999997</v>
      </c>
      <c r="AD142" s="77">
        <v>7.8707399999999996</v>
      </c>
      <c r="AE142" s="77">
        <v>0.15253900000000001</v>
      </c>
      <c r="AF142" s="77">
        <v>-5.7499999999999999E-3</v>
      </c>
      <c r="AG142" s="77">
        <v>21.786899999999999</v>
      </c>
      <c r="AH142" s="77">
        <v>8.9359999999999995E-3</v>
      </c>
      <c r="AI142" s="77">
        <v>2.5704099999999999</v>
      </c>
      <c r="AJ142" s="77">
        <v>-5.5300000000000002E-3</v>
      </c>
      <c r="AK142" s="77">
        <v>8.5357000000000002E-2</v>
      </c>
      <c r="AL142" s="77">
        <v>-2.06E-2</v>
      </c>
      <c r="AM142" s="77">
        <v>0</v>
      </c>
      <c r="AN142" s="77">
        <v>99.141400000000004</v>
      </c>
      <c r="AO142" s="77"/>
      <c r="AP142" s="77">
        <v>2.3449000000000001E-2</v>
      </c>
      <c r="AQ142" s="77">
        <v>1.4624E-2</v>
      </c>
      <c r="AR142" s="77">
        <v>1.2973999999999999E-2</v>
      </c>
      <c r="AS142" s="77">
        <v>1.2389000000000001E-2</v>
      </c>
      <c r="AT142" s="77">
        <v>2.9493999999999999E-2</v>
      </c>
      <c r="AU142" s="77">
        <v>2.9471000000000001E-2</v>
      </c>
      <c r="AV142" s="77">
        <v>3.2294000000000003E-2</v>
      </c>
      <c r="AW142" s="77">
        <v>1.1867000000000001E-2</v>
      </c>
      <c r="AX142" s="77">
        <v>1.124E-2</v>
      </c>
      <c r="AY142" s="77">
        <v>3.5153999999999998E-2</v>
      </c>
      <c r="AZ142" s="77">
        <v>5.3267000000000002E-2</v>
      </c>
      <c r="BA142" s="77">
        <v>2.1506999999999998E-2</v>
      </c>
      <c r="BB142" s="77">
        <v>1.5056E-2</v>
      </c>
      <c r="BC142" s="77">
        <v>3.1608999999999998E-2</v>
      </c>
      <c r="BD142" s="77">
        <v>2.4251000000000002E-2</v>
      </c>
      <c r="BE142" s="77">
        <v>2.4514000000000001E-2</v>
      </c>
      <c r="BF142" s="77">
        <v>2.6504E-2</v>
      </c>
      <c r="BG142" s="77">
        <v>3.7945E-2</v>
      </c>
      <c r="BH142" s="77">
        <v>3.8054999999999999E-2</v>
      </c>
      <c r="BI142" s="77">
        <v>4.1095E-2</v>
      </c>
      <c r="BJ142" s="77">
        <v>1.6604000000000001E-2</v>
      </c>
      <c r="BK142" s="77">
        <v>1.3539000000000001E-2</v>
      </c>
      <c r="BL142" s="77">
        <v>5.8638999999999997E-2</v>
      </c>
      <c r="BM142" s="77">
        <v>7.7854000000000007E-2</v>
      </c>
      <c r="BN142" s="77">
        <v>4.9281999999999999E-2</v>
      </c>
      <c r="BO142" s="77">
        <v>3.7595000000000003E-2</v>
      </c>
      <c r="BP142" s="77"/>
      <c r="BQ142" s="77">
        <v>7.0318199999999997</v>
      </c>
      <c r="BR142" s="77">
        <v>0.74334299999999998</v>
      </c>
      <c r="BS142" s="77">
        <v>1.1250500000000001</v>
      </c>
      <c r="BT142" s="77">
        <v>0.34881099999999998</v>
      </c>
      <c r="BU142" s="77">
        <v>1.12537</v>
      </c>
      <c r="BV142" s="77">
        <v>14.6274</v>
      </c>
      <c r="BW142" s="77">
        <v>-334.72</v>
      </c>
      <c r="BX142" s="77">
        <v>0.36616700000000002</v>
      </c>
      <c r="BY142" s="77">
        <v>73.570099999999996</v>
      </c>
      <c r="BZ142" s="77">
        <v>3.4449299999999998</v>
      </c>
      <c r="CA142" s="77">
        <v>-656.51</v>
      </c>
      <c r="CB142" s="77">
        <v>33.334000000000003</v>
      </c>
      <c r="CC142" s="77">
        <v>-81.069999999999993</v>
      </c>
      <c r="CE142" s="3">
        <v>20</v>
      </c>
      <c r="CF142" s="3">
        <v>20</v>
      </c>
      <c r="CG142" s="3">
        <v>20</v>
      </c>
      <c r="CH142" s="3">
        <v>20</v>
      </c>
      <c r="CI142" s="3">
        <v>20</v>
      </c>
      <c r="CJ142" s="3">
        <v>20</v>
      </c>
      <c r="CK142" s="3">
        <v>20</v>
      </c>
      <c r="CL142" s="3">
        <v>20</v>
      </c>
      <c r="CM142" s="3">
        <v>20</v>
      </c>
      <c r="CN142" s="3">
        <v>20</v>
      </c>
      <c r="CO142" s="3">
        <v>20</v>
      </c>
      <c r="CP142" s="3">
        <v>20</v>
      </c>
      <c r="CQ142" s="3">
        <v>20</v>
      </c>
      <c r="CS142" s="3">
        <v>10</v>
      </c>
      <c r="CT142" s="3">
        <v>10</v>
      </c>
      <c r="CU142" s="3">
        <v>10</v>
      </c>
      <c r="CV142" s="3">
        <v>10</v>
      </c>
      <c r="CW142" s="3">
        <v>10</v>
      </c>
      <c r="CX142" s="3">
        <v>10</v>
      </c>
      <c r="CY142" s="3">
        <v>10</v>
      </c>
      <c r="CZ142" s="3">
        <v>10</v>
      </c>
      <c r="DA142" s="3">
        <v>10</v>
      </c>
      <c r="DB142" s="3">
        <v>10</v>
      </c>
      <c r="DC142" s="3">
        <v>10</v>
      </c>
      <c r="DD142" s="3">
        <v>10</v>
      </c>
      <c r="DE142" s="3">
        <v>10</v>
      </c>
      <c r="DF142" s="3">
        <v>10</v>
      </c>
      <c r="DG142" s="3">
        <v>10</v>
      </c>
      <c r="DH142" s="3">
        <v>10</v>
      </c>
      <c r="DI142" s="3">
        <v>10</v>
      </c>
      <c r="DJ142" s="3">
        <v>10</v>
      </c>
      <c r="DK142" s="3">
        <v>10</v>
      </c>
      <c r="DL142" s="3">
        <v>10</v>
      </c>
      <c r="DM142" s="3">
        <v>10</v>
      </c>
      <c r="DN142" s="3">
        <v>10</v>
      </c>
      <c r="DO142" s="3">
        <v>10</v>
      </c>
      <c r="DP142" s="3">
        <v>10</v>
      </c>
      <c r="DQ142" s="3">
        <v>10</v>
      </c>
      <c r="DR142" s="3">
        <v>10</v>
      </c>
      <c r="DT142" s="3">
        <v>2.1649000000000002E-2</v>
      </c>
      <c r="DU142" s="3">
        <v>0.208894</v>
      </c>
      <c r="DV142" s="3">
        <v>0.18401100000000001</v>
      </c>
      <c r="DW142" s="3">
        <v>1.1310199999999999</v>
      </c>
      <c r="DX142" s="3">
        <v>0.103142</v>
      </c>
      <c r="DY142" s="3">
        <v>1.99E-3</v>
      </c>
      <c r="DZ142" s="3">
        <v>-5.0000000000000002E-5</v>
      </c>
      <c r="EA142" s="3">
        <v>1.1584000000000001</v>
      </c>
      <c r="EB142" s="3">
        <v>6.0499999999999996E-4</v>
      </c>
      <c r="EC142" s="3">
        <v>2.3334000000000001E-2</v>
      </c>
      <c r="ED142" s="3">
        <v>-5.0000000000000002E-5</v>
      </c>
      <c r="EE142" s="3">
        <v>1.7409999999999999E-3</v>
      </c>
      <c r="EF142" s="3">
        <v>-1.2999999999999999E-4</v>
      </c>
    </row>
    <row r="143" spans="1:137" x14ac:dyDescent="0.25">
      <c r="B143" s="1" t="s">
        <v>185</v>
      </c>
      <c r="C143" s="3">
        <v>42</v>
      </c>
      <c r="D143" s="3">
        <v>40</v>
      </c>
      <c r="E143" s="3">
        <v>15</v>
      </c>
      <c r="F143" s="3">
        <v>10</v>
      </c>
      <c r="G143" s="3">
        <v>1</v>
      </c>
      <c r="H143" s="3">
        <v>959</v>
      </c>
      <c r="I143" s="3">
        <v>2</v>
      </c>
      <c r="J143" s="77">
        <v>0.33225199999999999</v>
      </c>
      <c r="K143" s="77">
        <v>7.9498600000000001</v>
      </c>
      <c r="L143" s="77">
        <v>3.0035699999999999</v>
      </c>
      <c r="M143" s="77">
        <v>22.052600000000002</v>
      </c>
      <c r="N143" s="77">
        <v>6.4309599999999998</v>
      </c>
      <c r="O143" s="77">
        <v>0.12603800000000001</v>
      </c>
      <c r="P143" s="77">
        <v>-1.0330000000000001E-2</v>
      </c>
      <c r="Q143" s="77">
        <v>15.5273</v>
      </c>
      <c r="R143" s="77">
        <v>1.2553E-2</v>
      </c>
      <c r="S143" s="77">
        <v>1.8293699999999999</v>
      </c>
      <c r="T143" s="77">
        <v>-1.5129999999999999E-2</v>
      </c>
      <c r="U143" s="77">
        <v>2.4805000000000001E-2</v>
      </c>
      <c r="V143" s="77">
        <v>-8.2400000000000008E-3</v>
      </c>
      <c r="W143" s="77">
        <v>42.4587</v>
      </c>
      <c r="X143" s="77">
        <v>99.714299999999994</v>
      </c>
      <c r="Y143" s="77"/>
      <c r="Z143" s="77">
        <v>0.44786799999999999</v>
      </c>
      <c r="AA143" s="77">
        <v>13.183299999999999</v>
      </c>
      <c r="AB143" s="77">
        <v>5.6751899999999997</v>
      </c>
      <c r="AC143" s="77">
        <v>47.1783</v>
      </c>
      <c r="AD143" s="77">
        <v>8.2734100000000002</v>
      </c>
      <c r="AE143" s="77">
        <v>0.162745</v>
      </c>
      <c r="AF143" s="77">
        <v>-1.3140000000000001E-2</v>
      </c>
      <c r="AG143" s="77">
        <v>21.725899999999999</v>
      </c>
      <c r="AH143" s="77">
        <v>1.5122E-2</v>
      </c>
      <c r="AI143" s="77">
        <v>3.0514999999999999</v>
      </c>
      <c r="AJ143" s="77">
        <v>-2.2110000000000001E-2</v>
      </c>
      <c r="AK143" s="77">
        <v>5.6839000000000001E-2</v>
      </c>
      <c r="AL143" s="77">
        <v>-2.0590000000000001E-2</v>
      </c>
      <c r="AM143" s="77">
        <v>7.9999999999999996E-6</v>
      </c>
      <c r="AN143" s="77">
        <v>99.714299999999994</v>
      </c>
      <c r="AO143" s="77"/>
      <c r="AP143" s="77">
        <v>2.3786999999999999E-2</v>
      </c>
      <c r="AQ143" s="77">
        <v>1.4812000000000001E-2</v>
      </c>
      <c r="AR143" s="77">
        <v>1.349E-2</v>
      </c>
      <c r="AS143" s="77">
        <v>1.3438E-2</v>
      </c>
      <c r="AT143" s="77">
        <v>3.0417E-2</v>
      </c>
      <c r="AU143" s="77">
        <v>3.0651999999999999E-2</v>
      </c>
      <c r="AV143" s="77">
        <v>3.3020000000000001E-2</v>
      </c>
      <c r="AW143" s="77">
        <v>1.1235E-2</v>
      </c>
      <c r="AX143" s="77">
        <v>1.0286999999999999E-2</v>
      </c>
      <c r="AY143" s="77">
        <v>3.2939999999999997E-2</v>
      </c>
      <c r="AZ143" s="77">
        <v>6.2162000000000002E-2</v>
      </c>
      <c r="BA143" s="77">
        <v>2.3015000000000001E-2</v>
      </c>
      <c r="BB143" s="77">
        <v>1.585E-2</v>
      </c>
      <c r="BC143" s="77">
        <v>3.2064000000000002E-2</v>
      </c>
      <c r="BD143" s="77">
        <v>2.4563000000000001E-2</v>
      </c>
      <c r="BE143" s="77">
        <v>2.5489999999999999E-2</v>
      </c>
      <c r="BF143" s="77">
        <v>2.8749E-2</v>
      </c>
      <c r="BG143" s="77">
        <v>3.9130999999999999E-2</v>
      </c>
      <c r="BH143" s="77">
        <v>3.9579000000000003E-2</v>
      </c>
      <c r="BI143" s="77">
        <v>4.2019000000000001E-2</v>
      </c>
      <c r="BJ143" s="77">
        <v>1.5720000000000001E-2</v>
      </c>
      <c r="BK143" s="77">
        <v>1.2390999999999999E-2</v>
      </c>
      <c r="BL143" s="77">
        <v>5.4945000000000001E-2</v>
      </c>
      <c r="BM143" s="77">
        <v>9.0855000000000005E-2</v>
      </c>
      <c r="BN143" s="77">
        <v>5.2738E-2</v>
      </c>
      <c r="BO143" s="77">
        <v>3.9577000000000001E-2</v>
      </c>
      <c r="BP143" s="77"/>
      <c r="BQ143" s="77">
        <v>6.50685</v>
      </c>
      <c r="BR143" s="77">
        <v>0.75532699999999997</v>
      </c>
      <c r="BS143" s="77">
        <v>1.0548299999999999</v>
      </c>
      <c r="BT143" s="77">
        <v>0.35137499999999999</v>
      </c>
      <c r="BU143" s="77">
        <v>1.09744</v>
      </c>
      <c r="BV143" s="77">
        <v>14.2226</v>
      </c>
      <c r="BW143" s="77">
        <v>-148.66999999999999</v>
      </c>
      <c r="BX143" s="77">
        <v>0.36621999999999999</v>
      </c>
      <c r="BY143" s="77">
        <v>40.939300000000003</v>
      </c>
      <c r="BZ143" s="77">
        <v>3.1192099999999998</v>
      </c>
      <c r="CA143" s="77">
        <v>-187.14</v>
      </c>
      <c r="CB143" s="77">
        <v>49.683900000000001</v>
      </c>
      <c r="CC143" s="77">
        <v>-85.948999999999998</v>
      </c>
      <c r="CE143" s="3">
        <v>20</v>
      </c>
      <c r="CF143" s="3">
        <v>20</v>
      </c>
      <c r="CG143" s="3">
        <v>20</v>
      </c>
      <c r="CH143" s="3">
        <v>20</v>
      </c>
      <c r="CI143" s="3">
        <v>20</v>
      </c>
      <c r="CJ143" s="3">
        <v>20</v>
      </c>
      <c r="CK143" s="3">
        <v>20</v>
      </c>
      <c r="CL143" s="3">
        <v>20</v>
      </c>
      <c r="CM143" s="3">
        <v>20</v>
      </c>
      <c r="CN143" s="3">
        <v>20</v>
      </c>
      <c r="CO143" s="3">
        <v>20</v>
      </c>
      <c r="CP143" s="3">
        <v>20</v>
      </c>
      <c r="CQ143" s="3">
        <v>20</v>
      </c>
      <c r="CS143" s="3">
        <v>10</v>
      </c>
      <c r="CT143" s="3">
        <v>10</v>
      </c>
      <c r="CU143" s="3">
        <v>10</v>
      </c>
      <c r="CV143" s="3">
        <v>10</v>
      </c>
      <c r="CW143" s="3">
        <v>10</v>
      </c>
      <c r="CX143" s="3">
        <v>10</v>
      </c>
      <c r="CY143" s="3">
        <v>10</v>
      </c>
      <c r="CZ143" s="3">
        <v>10</v>
      </c>
      <c r="DA143" s="3">
        <v>10</v>
      </c>
      <c r="DB143" s="3">
        <v>10</v>
      </c>
      <c r="DC143" s="3">
        <v>10</v>
      </c>
      <c r="DD143" s="3">
        <v>10</v>
      </c>
      <c r="DE143" s="3">
        <v>10</v>
      </c>
      <c r="DF143" s="3">
        <v>10</v>
      </c>
      <c r="DG143" s="3">
        <v>10</v>
      </c>
      <c r="DH143" s="3">
        <v>10</v>
      </c>
      <c r="DI143" s="3">
        <v>10</v>
      </c>
      <c r="DJ143" s="3">
        <v>10</v>
      </c>
      <c r="DK143" s="3">
        <v>10</v>
      </c>
      <c r="DL143" s="3">
        <v>10</v>
      </c>
      <c r="DM143" s="3">
        <v>10</v>
      </c>
      <c r="DN143" s="3">
        <v>10</v>
      </c>
      <c r="DO143" s="3">
        <v>10</v>
      </c>
      <c r="DP143" s="3">
        <v>10</v>
      </c>
      <c r="DQ143" s="3">
        <v>10</v>
      </c>
      <c r="DR143" s="3">
        <v>10</v>
      </c>
      <c r="DT143" s="3">
        <v>2.4551E-2</v>
      </c>
      <c r="DU143" s="3">
        <v>0.20244000000000001</v>
      </c>
      <c r="DV143" s="3">
        <v>0.20888999999999999</v>
      </c>
      <c r="DW143" s="3">
        <v>1.11561</v>
      </c>
      <c r="DX143" s="3">
        <v>0.108503</v>
      </c>
      <c r="DY143" s="3">
        <v>2.1250000000000002E-3</v>
      </c>
      <c r="DZ143" s="3">
        <v>-1.2E-4</v>
      </c>
      <c r="EA143" s="3">
        <v>1.15689</v>
      </c>
      <c r="EB143" s="3">
        <v>1.0250000000000001E-3</v>
      </c>
      <c r="EC143" s="3">
        <v>2.7740000000000001E-2</v>
      </c>
      <c r="ED143" s="3">
        <v>-2.0000000000000001E-4</v>
      </c>
      <c r="EE143" s="3">
        <v>1.1609999999999999E-3</v>
      </c>
      <c r="EF143" s="3">
        <v>-1.2999999999999999E-4</v>
      </c>
    </row>
    <row r="144" spans="1:137" x14ac:dyDescent="0.25">
      <c r="B144" s="1" t="s">
        <v>185</v>
      </c>
      <c r="C144" s="3">
        <v>43</v>
      </c>
      <c r="D144" s="3">
        <v>40</v>
      </c>
      <c r="E144" s="3">
        <v>15</v>
      </c>
      <c r="F144" s="3">
        <v>10</v>
      </c>
      <c r="G144" s="3">
        <v>1</v>
      </c>
      <c r="H144" s="3">
        <v>972</v>
      </c>
      <c r="I144" s="3">
        <v>8</v>
      </c>
      <c r="J144" s="77">
        <v>0.50797300000000001</v>
      </c>
      <c r="K144" s="77">
        <v>7.2533799999999999</v>
      </c>
      <c r="L144" s="77">
        <v>4.1954900000000004</v>
      </c>
      <c r="M144" s="77">
        <v>21.452999999999999</v>
      </c>
      <c r="N144" s="77">
        <v>6.36151</v>
      </c>
      <c r="O144" s="77">
        <v>0.113529</v>
      </c>
      <c r="P144" s="77">
        <v>1.9350000000000001E-3</v>
      </c>
      <c r="Q144" s="77">
        <v>15.3438</v>
      </c>
      <c r="R144" s="77">
        <v>6.5719999999999997E-3</v>
      </c>
      <c r="S144" s="77">
        <v>1.76664</v>
      </c>
      <c r="T144" s="77">
        <v>4.0904999999999997E-2</v>
      </c>
      <c r="U144" s="77">
        <v>8.267E-3</v>
      </c>
      <c r="V144" s="77">
        <v>-6.0800000000000003E-3</v>
      </c>
      <c r="W144" s="77">
        <v>42.309600000000003</v>
      </c>
      <c r="X144" s="77">
        <v>99.356499999999997</v>
      </c>
      <c r="Y144" s="77"/>
      <c r="Z144" s="77">
        <v>0.68473600000000001</v>
      </c>
      <c r="AA144" s="77">
        <v>12.0283</v>
      </c>
      <c r="AB144" s="77">
        <v>7.9272900000000002</v>
      </c>
      <c r="AC144" s="77">
        <v>45.895699999999998</v>
      </c>
      <c r="AD144" s="77">
        <v>8.1840700000000002</v>
      </c>
      <c r="AE144" s="77">
        <v>0.146592</v>
      </c>
      <c r="AF144" s="77">
        <v>2.4620000000000002E-3</v>
      </c>
      <c r="AG144" s="77">
        <v>21.469100000000001</v>
      </c>
      <c r="AH144" s="77">
        <v>7.9170000000000004E-3</v>
      </c>
      <c r="AI144" s="77">
        <v>2.94686</v>
      </c>
      <c r="AJ144" s="77">
        <v>5.9785999999999999E-2</v>
      </c>
      <c r="AK144" s="77">
        <v>1.8943000000000002E-2</v>
      </c>
      <c r="AL144" s="77">
        <v>-1.5169999999999999E-2</v>
      </c>
      <c r="AM144" s="77">
        <v>0</v>
      </c>
      <c r="AN144" s="77">
        <v>99.356499999999997</v>
      </c>
      <c r="AO144" s="77"/>
      <c r="AP144" s="77">
        <v>2.2012E-2</v>
      </c>
      <c r="AQ144" s="77">
        <v>1.3698999999999999E-2</v>
      </c>
      <c r="AR144" s="77">
        <v>1.3622E-2</v>
      </c>
      <c r="AS144" s="77">
        <v>1.3339999999999999E-2</v>
      </c>
      <c r="AT144" s="77">
        <v>2.9541000000000001E-2</v>
      </c>
      <c r="AU144" s="77">
        <v>2.8684000000000001E-2</v>
      </c>
      <c r="AV144" s="77">
        <v>3.1663999999999998E-2</v>
      </c>
      <c r="AW144" s="77">
        <v>1.1977E-2</v>
      </c>
      <c r="AX144" s="77">
        <v>1.1044999999999999E-2</v>
      </c>
      <c r="AY144" s="77">
        <v>3.4091999999999997E-2</v>
      </c>
      <c r="AZ144" s="77">
        <v>6.1068999999999998E-2</v>
      </c>
      <c r="BA144" s="77">
        <v>2.4093E-2</v>
      </c>
      <c r="BB144" s="77">
        <v>1.5361E-2</v>
      </c>
      <c r="BC144" s="77">
        <v>2.9672E-2</v>
      </c>
      <c r="BD144" s="77">
        <v>2.2717000000000001E-2</v>
      </c>
      <c r="BE144" s="77">
        <v>2.5738E-2</v>
      </c>
      <c r="BF144" s="77">
        <v>2.8539999999999999E-2</v>
      </c>
      <c r="BG144" s="77">
        <v>3.8004000000000003E-2</v>
      </c>
      <c r="BH144" s="77">
        <v>3.7038000000000001E-2</v>
      </c>
      <c r="BI144" s="77">
        <v>4.0294000000000003E-2</v>
      </c>
      <c r="BJ144" s="77">
        <v>1.6757999999999999E-2</v>
      </c>
      <c r="BK144" s="77">
        <v>1.3305000000000001E-2</v>
      </c>
      <c r="BL144" s="77">
        <v>5.6867000000000001E-2</v>
      </c>
      <c r="BM144" s="77">
        <v>8.9257000000000003E-2</v>
      </c>
      <c r="BN144" s="77">
        <v>5.5206999999999999E-2</v>
      </c>
      <c r="BO144" s="77">
        <v>3.8356000000000001E-2</v>
      </c>
      <c r="BP144" s="77"/>
      <c r="BQ144" s="77">
        <v>4.9369899999999998</v>
      </c>
      <c r="BR144" s="77">
        <v>0.79048200000000002</v>
      </c>
      <c r="BS144" s="77">
        <v>0.884961</v>
      </c>
      <c r="BT144" s="77">
        <v>0.35689700000000002</v>
      </c>
      <c r="BU144" s="77">
        <v>1.1017999999999999</v>
      </c>
      <c r="BV144" s="77">
        <v>14.8468</v>
      </c>
      <c r="BW144" s="77">
        <v>773.59100000000001</v>
      </c>
      <c r="BX144" s="77">
        <v>0.36857000000000001</v>
      </c>
      <c r="BY144" s="77">
        <v>81.411299999999997</v>
      </c>
      <c r="BZ144" s="77">
        <v>3.1850900000000002</v>
      </c>
      <c r="CA144" s="77">
        <v>76.559200000000004</v>
      </c>
      <c r="CB144" s="77">
        <v>143.31800000000001</v>
      </c>
      <c r="CC144" s="77">
        <v>-114.39</v>
      </c>
      <c r="CE144" s="3">
        <v>20</v>
      </c>
      <c r="CF144" s="3">
        <v>20</v>
      </c>
      <c r="CG144" s="3">
        <v>20</v>
      </c>
      <c r="CH144" s="3">
        <v>20</v>
      </c>
      <c r="CI144" s="3">
        <v>20</v>
      </c>
      <c r="CJ144" s="3">
        <v>20</v>
      </c>
      <c r="CK144" s="3">
        <v>20</v>
      </c>
      <c r="CL144" s="3">
        <v>20</v>
      </c>
      <c r="CM144" s="3">
        <v>20</v>
      </c>
      <c r="CN144" s="3">
        <v>20</v>
      </c>
      <c r="CO144" s="3">
        <v>20</v>
      </c>
      <c r="CP144" s="3">
        <v>20</v>
      </c>
      <c r="CQ144" s="3">
        <v>20</v>
      </c>
      <c r="CS144" s="3">
        <v>10</v>
      </c>
      <c r="CT144" s="3">
        <v>10</v>
      </c>
      <c r="CU144" s="3">
        <v>10</v>
      </c>
      <c r="CV144" s="3">
        <v>10</v>
      </c>
      <c r="CW144" s="3">
        <v>10</v>
      </c>
      <c r="CX144" s="3">
        <v>10</v>
      </c>
      <c r="CY144" s="3">
        <v>10</v>
      </c>
      <c r="CZ144" s="3">
        <v>10</v>
      </c>
      <c r="DA144" s="3">
        <v>10</v>
      </c>
      <c r="DB144" s="3">
        <v>10</v>
      </c>
      <c r="DC144" s="3">
        <v>10</v>
      </c>
      <c r="DD144" s="3">
        <v>10</v>
      </c>
      <c r="DE144" s="3">
        <v>10</v>
      </c>
      <c r="DF144" s="3">
        <v>10</v>
      </c>
      <c r="DG144" s="3">
        <v>10</v>
      </c>
      <c r="DH144" s="3">
        <v>10</v>
      </c>
      <c r="DI144" s="3">
        <v>10</v>
      </c>
      <c r="DJ144" s="3">
        <v>10</v>
      </c>
      <c r="DK144" s="3">
        <v>10</v>
      </c>
      <c r="DL144" s="3">
        <v>10</v>
      </c>
      <c r="DM144" s="3">
        <v>10</v>
      </c>
      <c r="DN144" s="3">
        <v>10</v>
      </c>
      <c r="DO144" s="3">
        <v>10</v>
      </c>
      <c r="DP144" s="3">
        <v>10</v>
      </c>
      <c r="DQ144" s="3">
        <v>10</v>
      </c>
      <c r="DR144" s="3">
        <v>10</v>
      </c>
      <c r="DT144" s="3">
        <v>3.7586000000000001E-2</v>
      </c>
      <c r="DU144" s="3">
        <v>0.18462300000000001</v>
      </c>
      <c r="DV144" s="3">
        <v>0.29339900000000002</v>
      </c>
      <c r="DW144" s="3">
        <v>1.0801700000000001</v>
      </c>
      <c r="DX144" s="3">
        <v>0.10736900000000001</v>
      </c>
      <c r="DY144" s="3">
        <v>1.915E-3</v>
      </c>
      <c r="DZ144" s="3">
        <v>2.1999999999999999E-5</v>
      </c>
      <c r="EA144" s="3">
        <v>1.14344</v>
      </c>
      <c r="EB144" s="3">
        <v>5.3700000000000004E-4</v>
      </c>
      <c r="EC144" s="3">
        <v>2.6803E-2</v>
      </c>
      <c r="ED144" s="3">
        <v>5.4699999999999996E-4</v>
      </c>
      <c r="EE144" s="3">
        <v>3.8699999999999997E-4</v>
      </c>
      <c r="EF144" s="3">
        <v>-1E-4</v>
      </c>
    </row>
    <row r="145" spans="2:136" x14ac:dyDescent="0.25">
      <c r="B145" s="1" t="s">
        <v>185</v>
      </c>
      <c r="C145" s="3">
        <v>44</v>
      </c>
      <c r="D145" s="3">
        <v>40</v>
      </c>
      <c r="E145" s="3">
        <v>15</v>
      </c>
      <c r="F145" s="3">
        <v>10</v>
      </c>
      <c r="G145" s="3">
        <v>1</v>
      </c>
      <c r="H145" s="3">
        <v>973</v>
      </c>
      <c r="I145" s="3">
        <v>1</v>
      </c>
      <c r="J145" s="77">
        <v>0.27466800000000002</v>
      </c>
      <c r="K145" s="77">
        <v>8.0436899999999998</v>
      </c>
      <c r="L145" s="77">
        <v>2.6978300000000002</v>
      </c>
      <c r="M145" s="77">
        <v>22.504200000000001</v>
      </c>
      <c r="N145" s="77">
        <v>5.8916000000000004</v>
      </c>
      <c r="O145" s="77">
        <v>9.5927999999999999E-2</v>
      </c>
      <c r="P145" s="77">
        <v>7.7559999999999999E-3</v>
      </c>
      <c r="Q145" s="77">
        <v>15.864599999999999</v>
      </c>
      <c r="R145" s="77">
        <v>1.5533E-2</v>
      </c>
      <c r="S145" s="77">
        <v>1.4013899999999999</v>
      </c>
      <c r="T145" s="77">
        <v>-3.79E-3</v>
      </c>
      <c r="U145" s="77">
        <v>2.6238999999999998E-2</v>
      </c>
      <c r="V145" s="77">
        <v>3.7829999999999999E-3</v>
      </c>
      <c r="W145" s="77">
        <v>42.459099999999999</v>
      </c>
      <c r="X145" s="77">
        <v>99.282499999999999</v>
      </c>
      <c r="Y145" s="77"/>
      <c r="Z145" s="77">
        <v>0.37024600000000002</v>
      </c>
      <c r="AA145" s="77">
        <v>13.338900000000001</v>
      </c>
      <c r="AB145" s="77">
        <v>5.0975099999999998</v>
      </c>
      <c r="AC145" s="77">
        <v>48.144500000000001</v>
      </c>
      <c r="AD145" s="77">
        <v>7.5795300000000001</v>
      </c>
      <c r="AE145" s="77">
        <v>0.123866</v>
      </c>
      <c r="AF145" s="77">
        <v>9.8700000000000003E-3</v>
      </c>
      <c r="AG145" s="77">
        <v>22.197700000000001</v>
      </c>
      <c r="AH145" s="77">
        <v>1.8710999999999998E-2</v>
      </c>
      <c r="AI145" s="77">
        <v>2.3376000000000001</v>
      </c>
      <c r="AJ145" s="77">
        <v>-5.5399999999999998E-3</v>
      </c>
      <c r="AK145" s="77">
        <v>6.0123999999999997E-2</v>
      </c>
      <c r="AL145" s="77">
        <v>9.4459999999999995E-3</v>
      </c>
      <c r="AM145" s="77">
        <v>0</v>
      </c>
      <c r="AN145" s="77">
        <v>99.282499999999999</v>
      </c>
      <c r="AO145" s="77"/>
      <c r="AP145" s="77">
        <v>2.5436E-2</v>
      </c>
      <c r="AQ145" s="77">
        <v>1.4531000000000001E-2</v>
      </c>
      <c r="AR145" s="77">
        <v>1.3835E-2</v>
      </c>
      <c r="AS145" s="77">
        <v>1.3867000000000001E-2</v>
      </c>
      <c r="AT145" s="77">
        <v>2.9721000000000001E-2</v>
      </c>
      <c r="AU145" s="77">
        <v>2.9876E-2</v>
      </c>
      <c r="AV145" s="77">
        <v>3.3306000000000002E-2</v>
      </c>
      <c r="AW145" s="77">
        <v>1.2166E-2</v>
      </c>
      <c r="AX145" s="77">
        <v>1.0331E-2</v>
      </c>
      <c r="AY145" s="77">
        <v>3.6332999999999997E-2</v>
      </c>
      <c r="AZ145" s="77">
        <v>6.0179000000000003E-2</v>
      </c>
      <c r="BA145" s="77">
        <v>2.2693999999999999E-2</v>
      </c>
      <c r="BB145" s="77">
        <v>1.4605E-2</v>
      </c>
      <c r="BC145" s="77">
        <v>3.4286999999999998E-2</v>
      </c>
      <c r="BD145" s="77">
        <v>2.4097E-2</v>
      </c>
      <c r="BE145" s="77">
        <v>2.6141000000000001E-2</v>
      </c>
      <c r="BF145" s="77">
        <v>2.9666000000000001E-2</v>
      </c>
      <c r="BG145" s="77">
        <v>3.8237E-2</v>
      </c>
      <c r="BH145" s="77">
        <v>3.8577E-2</v>
      </c>
      <c r="BI145" s="77">
        <v>4.2382999999999997E-2</v>
      </c>
      <c r="BJ145" s="77">
        <v>1.7021999999999999E-2</v>
      </c>
      <c r="BK145" s="77">
        <v>1.2444999999999999E-2</v>
      </c>
      <c r="BL145" s="77">
        <v>6.0604999999999999E-2</v>
      </c>
      <c r="BM145" s="77">
        <v>8.7956000000000006E-2</v>
      </c>
      <c r="BN145" s="77">
        <v>5.2000999999999999E-2</v>
      </c>
      <c r="BO145" s="77">
        <v>3.6468E-2</v>
      </c>
      <c r="BP145" s="77"/>
      <c r="BQ145" s="77">
        <v>7.5042799999999996</v>
      </c>
      <c r="BR145" s="77">
        <v>0.74943800000000005</v>
      </c>
      <c r="BS145" s="77">
        <v>1.1162099999999999</v>
      </c>
      <c r="BT145" s="77">
        <v>0.34743200000000002</v>
      </c>
      <c r="BU145" s="77">
        <v>1.1488100000000001</v>
      </c>
      <c r="BV145" s="77">
        <v>17.574000000000002</v>
      </c>
      <c r="BW145" s="77">
        <v>204.47399999999999</v>
      </c>
      <c r="BX145" s="77">
        <v>0.36321900000000001</v>
      </c>
      <c r="BY145" s="77">
        <v>33.643999999999998</v>
      </c>
      <c r="BZ145" s="77">
        <v>3.64635</v>
      </c>
      <c r="CA145" s="77">
        <v>-741.67</v>
      </c>
      <c r="CB145" s="77">
        <v>46.7834</v>
      </c>
      <c r="CC145" s="77">
        <v>186.86500000000001</v>
      </c>
      <c r="CE145" s="3">
        <v>20</v>
      </c>
      <c r="CF145" s="3">
        <v>20</v>
      </c>
      <c r="CG145" s="3">
        <v>20</v>
      </c>
      <c r="CH145" s="3">
        <v>20</v>
      </c>
      <c r="CI145" s="3">
        <v>20</v>
      </c>
      <c r="CJ145" s="3">
        <v>20</v>
      </c>
      <c r="CK145" s="3">
        <v>20</v>
      </c>
      <c r="CL145" s="3">
        <v>20</v>
      </c>
      <c r="CM145" s="3">
        <v>20</v>
      </c>
      <c r="CN145" s="3">
        <v>20</v>
      </c>
      <c r="CO145" s="3">
        <v>20</v>
      </c>
      <c r="CP145" s="3">
        <v>20</v>
      </c>
      <c r="CQ145" s="3">
        <v>20</v>
      </c>
      <c r="CS145" s="3">
        <v>10</v>
      </c>
      <c r="CT145" s="3">
        <v>10</v>
      </c>
      <c r="CU145" s="3">
        <v>10</v>
      </c>
      <c r="CV145" s="3">
        <v>10</v>
      </c>
      <c r="CW145" s="3">
        <v>10</v>
      </c>
      <c r="CX145" s="3">
        <v>10</v>
      </c>
      <c r="CY145" s="3">
        <v>10</v>
      </c>
      <c r="CZ145" s="3">
        <v>10</v>
      </c>
      <c r="DA145" s="3">
        <v>10</v>
      </c>
      <c r="DB145" s="3">
        <v>10</v>
      </c>
      <c r="DC145" s="3">
        <v>10</v>
      </c>
      <c r="DD145" s="3">
        <v>10</v>
      </c>
      <c r="DE145" s="3">
        <v>10</v>
      </c>
      <c r="DF145" s="3">
        <v>10</v>
      </c>
      <c r="DG145" s="3">
        <v>10</v>
      </c>
      <c r="DH145" s="3">
        <v>10</v>
      </c>
      <c r="DI145" s="3">
        <v>10</v>
      </c>
      <c r="DJ145" s="3">
        <v>10</v>
      </c>
      <c r="DK145" s="3">
        <v>10</v>
      </c>
      <c r="DL145" s="3">
        <v>10</v>
      </c>
      <c r="DM145" s="3">
        <v>10</v>
      </c>
      <c r="DN145" s="3">
        <v>10</v>
      </c>
      <c r="DO145" s="3">
        <v>10</v>
      </c>
      <c r="DP145" s="3">
        <v>10</v>
      </c>
      <c r="DQ145" s="3">
        <v>10</v>
      </c>
      <c r="DR145" s="3">
        <v>10</v>
      </c>
      <c r="DT145" s="3">
        <v>2.0414999999999999E-2</v>
      </c>
      <c r="DU145" s="3">
        <v>0.20580399999999999</v>
      </c>
      <c r="DV145" s="3">
        <v>0.18803500000000001</v>
      </c>
      <c r="DW145" s="3">
        <v>1.14202</v>
      </c>
      <c r="DX145" s="3">
        <v>9.9279999999999993E-2</v>
      </c>
      <c r="DY145" s="3">
        <v>1.6149999999999999E-3</v>
      </c>
      <c r="DZ145" s="3">
        <v>8.7999999999999998E-5</v>
      </c>
      <c r="EA145" s="3">
        <v>1.17936</v>
      </c>
      <c r="EB145" s="3">
        <v>1.268E-3</v>
      </c>
      <c r="EC145" s="3">
        <v>2.1196E-2</v>
      </c>
      <c r="ED145" s="3">
        <v>-5.0000000000000002E-5</v>
      </c>
      <c r="EE145" s="3">
        <v>1.2260000000000001E-3</v>
      </c>
      <c r="EF145" s="3">
        <v>6.0999999999999999E-5</v>
      </c>
    </row>
    <row r="146" spans="2:136" x14ac:dyDescent="0.25">
      <c r="B146" s="1" t="s">
        <v>185</v>
      </c>
      <c r="C146" s="3">
        <v>44</v>
      </c>
      <c r="D146" s="3">
        <v>40</v>
      </c>
      <c r="E146" s="3">
        <v>15</v>
      </c>
      <c r="F146" s="3">
        <v>10</v>
      </c>
      <c r="G146" s="3">
        <v>1</v>
      </c>
      <c r="H146" s="3">
        <v>974</v>
      </c>
      <c r="I146" s="3">
        <v>2</v>
      </c>
      <c r="J146" s="77">
        <v>0.41399200000000003</v>
      </c>
      <c r="K146" s="77">
        <v>7.3130100000000002</v>
      </c>
      <c r="L146" s="77">
        <v>3.5046300000000001</v>
      </c>
      <c r="M146" s="77">
        <v>21.532399999999999</v>
      </c>
      <c r="N146" s="77">
        <v>6.40083</v>
      </c>
      <c r="O146" s="77">
        <v>0.11611299999999999</v>
      </c>
      <c r="P146" s="77">
        <v>-4.5199999999999997E-3</v>
      </c>
      <c r="Q146" s="77">
        <v>15.889200000000001</v>
      </c>
      <c r="R146" s="77">
        <v>3.3828999999999998E-2</v>
      </c>
      <c r="S146" s="77">
        <v>2.2261000000000002</v>
      </c>
      <c r="T146" s="77">
        <v>2.6078E-2</v>
      </c>
      <c r="U146" s="77">
        <v>4.1260000000000003E-3</v>
      </c>
      <c r="V146" s="77">
        <v>-3.5400000000000002E-3</v>
      </c>
      <c r="W146" s="77">
        <v>42.324199999999998</v>
      </c>
      <c r="X146" s="77">
        <v>99.776399999999995</v>
      </c>
      <c r="Y146" s="77"/>
      <c r="Z146" s="77">
        <v>0.55805199999999999</v>
      </c>
      <c r="AA146" s="77">
        <v>12.1272</v>
      </c>
      <c r="AB146" s="77">
        <v>6.6219299999999999</v>
      </c>
      <c r="AC146" s="77">
        <v>46.065600000000003</v>
      </c>
      <c r="AD146" s="77">
        <v>8.2346500000000002</v>
      </c>
      <c r="AE146" s="77">
        <v>0.14992900000000001</v>
      </c>
      <c r="AF146" s="77">
        <v>-5.7499999999999999E-3</v>
      </c>
      <c r="AG146" s="77">
        <v>22.232099999999999</v>
      </c>
      <c r="AH146" s="77">
        <v>4.0750000000000001E-2</v>
      </c>
      <c r="AI146" s="77">
        <v>3.71326</v>
      </c>
      <c r="AJ146" s="77">
        <v>3.8115999999999997E-2</v>
      </c>
      <c r="AK146" s="77">
        <v>9.4540000000000006E-3</v>
      </c>
      <c r="AL146" s="77">
        <v>-8.8500000000000002E-3</v>
      </c>
      <c r="AM146" s="77">
        <v>0</v>
      </c>
      <c r="AN146" s="77">
        <v>99.776399999999995</v>
      </c>
      <c r="AO146" s="77"/>
      <c r="AP146" s="77">
        <v>2.4492E-2</v>
      </c>
      <c r="AQ146" s="77">
        <v>1.5121000000000001E-2</v>
      </c>
      <c r="AR146" s="77">
        <v>1.4085E-2</v>
      </c>
      <c r="AS146" s="77">
        <v>1.3641E-2</v>
      </c>
      <c r="AT146" s="77">
        <v>2.9661E-2</v>
      </c>
      <c r="AU146" s="77">
        <v>2.8636999999999999E-2</v>
      </c>
      <c r="AV146" s="77">
        <v>3.2458000000000001E-2</v>
      </c>
      <c r="AW146" s="77">
        <v>1.2614999999999999E-2</v>
      </c>
      <c r="AX146" s="77">
        <v>1.0349000000000001E-2</v>
      </c>
      <c r="AY146" s="77">
        <v>3.6237999999999999E-2</v>
      </c>
      <c r="AZ146" s="77">
        <v>5.3580999999999997E-2</v>
      </c>
      <c r="BA146" s="77">
        <v>2.3695999999999998E-2</v>
      </c>
      <c r="BB146" s="77">
        <v>1.3944E-2</v>
      </c>
      <c r="BC146" s="77">
        <v>3.3015000000000003E-2</v>
      </c>
      <c r="BD146" s="77">
        <v>2.5075E-2</v>
      </c>
      <c r="BE146" s="77">
        <v>2.6613000000000001E-2</v>
      </c>
      <c r="BF146" s="77">
        <v>2.9182E-2</v>
      </c>
      <c r="BG146" s="77">
        <v>3.8158999999999998E-2</v>
      </c>
      <c r="BH146" s="77">
        <v>3.6977999999999997E-2</v>
      </c>
      <c r="BI146" s="77">
        <v>4.1302999999999999E-2</v>
      </c>
      <c r="BJ146" s="77">
        <v>1.7651E-2</v>
      </c>
      <c r="BK146" s="77">
        <v>1.2466E-2</v>
      </c>
      <c r="BL146" s="77">
        <v>6.0446E-2</v>
      </c>
      <c r="BM146" s="77">
        <v>7.8312000000000007E-2</v>
      </c>
      <c r="BN146" s="77">
        <v>5.4296999999999998E-2</v>
      </c>
      <c r="BO146" s="77">
        <v>3.4818000000000002E-2</v>
      </c>
      <c r="BP146" s="77"/>
      <c r="BQ146" s="77">
        <v>5.7220199999999997</v>
      </c>
      <c r="BR146" s="77">
        <v>0.79013500000000003</v>
      </c>
      <c r="BS146" s="77">
        <v>0.97397599999999995</v>
      </c>
      <c r="BT146" s="77">
        <v>0.35583999999999999</v>
      </c>
      <c r="BU146" s="77">
        <v>1.0992500000000001</v>
      </c>
      <c r="BV146" s="77">
        <v>14.564399999999999</v>
      </c>
      <c r="BW146" s="77">
        <v>-336.47</v>
      </c>
      <c r="BX146" s="77">
        <v>0.36232799999999998</v>
      </c>
      <c r="BY146" s="77">
        <v>16.615100000000002</v>
      </c>
      <c r="BZ146" s="77">
        <v>2.8277299999999999</v>
      </c>
      <c r="CA146" s="77">
        <v>103.964</v>
      </c>
      <c r="CB146" s="77">
        <v>276.82900000000001</v>
      </c>
      <c r="CC146" s="77">
        <v>-180.33</v>
      </c>
      <c r="CE146" s="3">
        <v>20</v>
      </c>
      <c r="CF146" s="3">
        <v>20</v>
      </c>
      <c r="CG146" s="3">
        <v>20</v>
      </c>
      <c r="CH146" s="3">
        <v>20</v>
      </c>
      <c r="CI146" s="3">
        <v>20</v>
      </c>
      <c r="CJ146" s="3">
        <v>20</v>
      </c>
      <c r="CK146" s="3">
        <v>20</v>
      </c>
      <c r="CL146" s="3">
        <v>20</v>
      </c>
      <c r="CM146" s="3">
        <v>20</v>
      </c>
      <c r="CN146" s="3">
        <v>20</v>
      </c>
      <c r="CO146" s="3">
        <v>20</v>
      </c>
      <c r="CP146" s="3">
        <v>20</v>
      </c>
      <c r="CQ146" s="3">
        <v>20</v>
      </c>
      <c r="CS146" s="3">
        <v>10</v>
      </c>
      <c r="CT146" s="3">
        <v>10</v>
      </c>
      <c r="CU146" s="3">
        <v>10</v>
      </c>
      <c r="CV146" s="3">
        <v>10</v>
      </c>
      <c r="CW146" s="3">
        <v>10</v>
      </c>
      <c r="CX146" s="3">
        <v>10</v>
      </c>
      <c r="CY146" s="3">
        <v>10</v>
      </c>
      <c r="CZ146" s="3">
        <v>10</v>
      </c>
      <c r="DA146" s="3">
        <v>10</v>
      </c>
      <c r="DB146" s="3">
        <v>10</v>
      </c>
      <c r="DC146" s="3">
        <v>10</v>
      </c>
      <c r="DD146" s="3">
        <v>10</v>
      </c>
      <c r="DE146" s="3">
        <v>10</v>
      </c>
      <c r="DF146" s="3">
        <v>10</v>
      </c>
      <c r="DG146" s="3">
        <v>10</v>
      </c>
      <c r="DH146" s="3">
        <v>10</v>
      </c>
      <c r="DI146" s="3">
        <v>10</v>
      </c>
      <c r="DJ146" s="3">
        <v>10</v>
      </c>
      <c r="DK146" s="3">
        <v>10</v>
      </c>
      <c r="DL146" s="3">
        <v>10</v>
      </c>
      <c r="DM146" s="3">
        <v>10</v>
      </c>
      <c r="DN146" s="3">
        <v>10</v>
      </c>
      <c r="DO146" s="3">
        <v>10</v>
      </c>
      <c r="DP146" s="3">
        <v>10</v>
      </c>
      <c r="DQ146" s="3">
        <v>10</v>
      </c>
      <c r="DR146" s="3">
        <v>10</v>
      </c>
      <c r="DT146" s="3">
        <v>3.0467000000000001E-2</v>
      </c>
      <c r="DU146" s="3">
        <v>0.185589</v>
      </c>
      <c r="DV146" s="3">
        <v>0.24463399999999999</v>
      </c>
      <c r="DW146" s="3">
        <v>1.0887100000000001</v>
      </c>
      <c r="DX146" s="3">
        <v>0.108055</v>
      </c>
      <c r="DY146" s="3">
        <v>1.9589999999999998E-3</v>
      </c>
      <c r="DZ146" s="3">
        <v>-5.0000000000000002E-5</v>
      </c>
      <c r="EA146" s="3">
        <v>1.1861299999999999</v>
      </c>
      <c r="EB146" s="3">
        <v>2.7720000000000002E-3</v>
      </c>
      <c r="EC146" s="3">
        <v>3.3772000000000003E-2</v>
      </c>
      <c r="ED146" s="3">
        <v>3.48E-4</v>
      </c>
      <c r="EE146" s="3">
        <v>1.94E-4</v>
      </c>
      <c r="EF146" s="3">
        <v>-6.0000000000000002E-5</v>
      </c>
    </row>
    <row r="147" spans="2:136" x14ac:dyDescent="0.25">
      <c r="B147" s="1" t="s">
        <v>185</v>
      </c>
      <c r="C147" s="3">
        <v>46</v>
      </c>
      <c r="D147" s="3">
        <v>40</v>
      </c>
      <c r="E147" s="3">
        <v>15</v>
      </c>
      <c r="F147" s="3">
        <v>10</v>
      </c>
      <c r="G147" s="3">
        <v>1</v>
      </c>
      <c r="H147" s="3">
        <v>985</v>
      </c>
      <c r="I147" s="3">
        <v>5</v>
      </c>
      <c r="J147" s="77">
        <v>0.455675</v>
      </c>
      <c r="K147" s="77">
        <v>5.90768</v>
      </c>
      <c r="L147" s="77">
        <v>5.9972700000000003</v>
      </c>
      <c r="M147" s="77">
        <v>18.7501</v>
      </c>
      <c r="N147" s="77">
        <v>7.31907</v>
      </c>
      <c r="O147" s="77">
        <v>8.6054000000000005E-2</v>
      </c>
      <c r="P147" s="77">
        <v>1.6074000000000001E-2</v>
      </c>
      <c r="Q147" s="77">
        <v>15.5749</v>
      </c>
      <c r="R147" s="77">
        <v>1.5013E-2</v>
      </c>
      <c r="S147" s="77">
        <v>3.5194999999999999</v>
      </c>
      <c r="T147" s="77">
        <v>3.3334999999999997E-2</v>
      </c>
      <c r="U147" s="77">
        <v>2.8621000000000001E-2</v>
      </c>
      <c r="V147" s="77">
        <v>8.9789999999999991E-3</v>
      </c>
      <c r="W147" s="77">
        <v>41.509</v>
      </c>
      <c r="X147" s="77">
        <v>99.221299999999999</v>
      </c>
      <c r="Y147" s="77"/>
      <c r="Z147" s="77">
        <v>0.61423899999999998</v>
      </c>
      <c r="AA147" s="77">
        <v>9.7966999999999995</v>
      </c>
      <c r="AB147" s="77">
        <v>11.3317</v>
      </c>
      <c r="AC147" s="77">
        <v>40.113100000000003</v>
      </c>
      <c r="AD147" s="77">
        <v>9.4159600000000001</v>
      </c>
      <c r="AE147" s="77">
        <v>0.11111699999999999</v>
      </c>
      <c r="AF147" s="77">
        <v>2.0455000000000001E-2</v>
      </c>
      <c r="AG147" s="77">
        <v>21.7925</v>
      </c>
      <c r="AH147" s="77">
        <v>1.8083999999999999E-2</v>
      </c>
      <c r="AI147" s="77">
        <v>5.87073</v>
      </c>
      <c r="AJ147" s="77">
        <v>4.8721E-2</v>
      </c>
      <c r="AK147" s="77">
        <v>6.5581E-2</v>
      </c>
      <c r="AL147" s="77">
        <v>2.2421E-2</v>
      </c>
      <c r="AM147" s="77">
        <v>3.9999999999999998E-6</v>
      </c>
      <c r="AN147" s="77">
        <v>99.221299999999999</v>
      </c>
      <c r="AO147" s="77"/>
      <c r="AP147" s="77">
        <v>2.5158E-2</v>
      </c>
      <c r="AQ147" s="77">
        <v>1.4383999999999999E-2</v>
      </c>
      <c r="AR147" s="77">
        <v>1.3618999999999999E-2</v>
      </c>
      <c r="AS147" s="77">
        <v>1.3554999999999999E-2</v>
      </c>
      <c r="AT147" s="77">
        <v>3.1523000000000002E-2</v>
      </c>
      <c r="AU147" s="77">
        <v>3.1628000000000003E-2</v>
      </c>
      <c r="AV147" s="77">
        <v>3.1280000000000002E-2</v>
      </c>
      <c r="AW147" s="77">
        <v>1.2043999999999999E-2</v>
      </c>
      <c r="AX147" s="77">
        <v>1.0926999999999999E-2</v>
      </c>
      <c r="AY147" s="77">
        <v>3.1870999999999997E-2</v>
      </c>
      <c r="AZ147" s="77">
        <v>5.6647999999999997E-2</v>
      </c>
      <c r="BA147" s="77">
        <v>2.0442999999999999E-2</v>
      </c>
      <c r="BB147" s="77">
        <v>1.3594E-2</v>
      </c>
      <c r="BC147" s="77">
        <v>3.3911999999999998E-2</v>
      </c>
      <c r="BD147" s="77">
        <v>2.3852999999999999E-2</v>
      </c>
      <c r="BE147" s="77">
        <v>2.5732000000000001E-2</v>
      </c>
      <c r="BF147" s="77">
        <v>2.8999E-2</v>
      </c>
      <c r="BG147" s="77">
        <v>4.0555000000000001E-2</v>
      </c>
      <c r="BH147" s="77">
        <v>4.0839E-2</v>
      </c>
      <c r="BI147" s="77">
        <v>3.9803999999999999E-2</v>
      </c>
      <c r="BJ147" s="77">
        <v>1.6853E-2</v>
      </c>
      <c r="BK147" s="77">
        <v>1.3162E-2</v>
      </c>
      <c r="BL147" s="77">
        <v>5.3163000000000002E-2</v>
      </c>
      <c r="BM147" s="77">
        <v>8.2795999999999995E-2</v>
      </c>
      <c r="BN147" s="77">
        <v>4.6842000000000002E-2</v>
      </c>
      <c r="BO147" s="77">
        <v>3.3945000000000003E-2</v>
      </c>
      <c r="BP147" s="77"/>
      <c r="BQ147" s="77">
        <v>5.4601800000000003</v>
      </c>
      <c r="BR147" s="77">
        <v>0.88465700000000003</v>
      </c>
      <c r="BS147" s="77">
        <v>0.736433</v>
      </c>
      <c r="BT147" s="77">
        <v>0.38387199999999999</v>
      </c>
      <c r="BU147" s="77">
        <v>1.0257799999999999</v>
      </c>
      <c r="BV147" s="77">
        <v>20.089700000000001</v>
      </c>
      <c r="BW147" s="77">
        <v>93.888900000000007</v>
      </c>
      <c r="BX147" s="77">
        <v>0.364514</v>
      </c>
      <c r="BY147" s="77">
        <v>36.463099999999997</v>
      </c>
      <c r="BZ147" s="77">
        <v>2.1997599999999999</v>
      </c>
      <c r="CA147" s="77">
        <v>86.766099999999994</v>
      </c>
      <c r="CB147" s="77">
        <v>40.123399999999997</v>
      </c>
      <c r="CC147" s="77">
        <v>76.425399999999996</v>
      </c>
      <c r="CE147" s="3">
        <v>20</v>
      </c>
      <c r="CF147" s="3">
        <v>20</v>
      </c>
      <c r="CG147" s="3">
        <v>20</v>
      </c>
      <c r="CH147" s="3">
        <v>20</v>
      </c>
      <c r="CI147" s="3">
        <v>20</v>
      </c>
      <c r="CJ147" s="3">
        <v>20</v>
      </c>
      <c r="CK147" s="3">
        <v>20</v>
      </c>
      <c r="CL147" s="3">
        <v>20</v>
      </c>
      <c r="CM147" s="3">
        <v>20</v>
      </c>
      <c r="CN147" s="3">
        <v>20</v>
      </c>
      <c r="CO147" s="3">
        <v>20</v>
      </c>
      <c r="CP147" s="3">
        <v>20</v>
      </c>
      <c r="CQ147" s="3">
        <v>20</v>
      </c>
      <c r="CS147" s="3">
        <v>10</v>
      </c>
      <c r="CT147" s="3">
        <v>10</v>
      </c>
      <c r="CU147" s="3">
        <v>10</v>
      </c>
      <c r="CV147" s="3">
        <v>10</v>
      </c>
      <c r="CW147" s="3">
        <v>10</v>
      </c>
      <c r="CX147" s="3">
        <v>10</v>
      </c>
      <c r="CY147" s="3">
        <v>10</v>
      </c>
      <c r="CZ147" s="3">
        <v>10</v>
      </c>
      <c r="DA147" s="3">
        <v>10</v>
      </c>
      <c r="DB147" s="3">
        <v>10</v>
      </c>
      <c r="DC147" s="3">
        <v>10</v>
      </c>
      <c r="DD147" s="3">
        <v>10</v>
      </c>
      <c r="DE147" s="3">
        <v>10</v>
      </c>
      <c r="DF147" s="3">
        <v>10</v>
      </c>
      <c r="DG147" s="3">
        <v>10</v>
      </c>
      <c r="DH147" s="3">
        <v>10</v>
      </c>
      <c r="DI147" s="3">
        <v>10</v>
      </c>
      <c r="DJ147" s="3">
        <v>10</v>
      </c>
      <c r="DK147" s="3">
        <v>10</v>
      </c>
      <c r="DL147" s="3">
        <v>10</v>
      </c>
      <c r="DM147" s="3">
        <v>10</v>
      </c>
      <c r="DN147" s="3">
        <v>10</v>
      </c>
      <c r="DO147" s="3">
        <v>10</v>
      </c>
      <c r="DP147" s="3">
        <v>10</v>
      </c>
      <c r="DQ147" s="3">
        <v>10</v>
      </c>
      <c r="DR147" s="3">
        <v>10</v>
      </c>
      <c r="DT147" s="3">
        <v>3.2998E-2</v>
      </c>
      <c r="DU147" s="3">
        <v>0.148283</v>
      </c>
      <c r="DV147" s="3">
        <v>0.420431</v>
      </c>
      <c r="DW147" s="3">
        <v>0.93556399999999995</v>
      </c>
      <c r="DX147" s="3">
        <v>0.123998</v>
      </c>
      <c r="DY147" s="3">
        <v>1.457E-3</v>
      </c>
      <c r="DZ147" s="3">
        <v>1.83E-4</v>
      </c>
      <c r="EA147" s="3">
        <v>1.1711800000000001</v>
      </c>
      <c r="EB147" s="3">
        <v>1.238E-3</v>
      </c>
      <c r="EC147" s="3">
        <v>5.3698000000000003E-2</v>
      </c>
      <c r="ED147" s="3">
        <v>4.4799999999999999E-4</v>
      </c>
      <c r="EE147" s="3">
        <v>1.3550000000000001E-3</v>
      </c>
      <c r="EF147" s="3">
        <v>1.47E-4</v>
      </c>
    </row>
    <row r="148" spans="2:136" x14ac:dyDescent="0.25"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77"/>
      <c r="Y148" s="77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7"/>
      <c r="AO148" s="104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4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103"/>
      <c r="DT148" s="79"/>
      <c r="DU148" s="79"/>
      <c r="DV148" s="79"/>
      <c r="DW148" s="79"/>
      <c r="DX148" s="79"/>
      <c r="DY148" s="79"/>
      <c r="DZ148" s="79"/>
      <c r="EA148" s="79"/>
      <c r="EB148" s="79"/>
      <c r="EC148" s="79"/>
      <c r="ED148" s="79"/>
      <c r="EE148" s="79"/>
      <c r="EF148" s="79"/>
    </row>
    <row r="149" spans="2:136" x14ac:dyDescent="0.25">
      <c r="B149" s="1" t="s">
        <v>186</v>
      </c>
      <c r="C149" s="3">
        <v>42</v>
      </c>
      <c r="D149" s="3">
        <v>40</v>
      </c>
      <c r="E149" s="3">
        <v>15</v>
      </c>
      <c r="F149" s="3">
        <v>10</v>
      </c>
      <c r="G149" s="3">
        <v>1</v>
      </c>
      <c r="H149" s="3">
        <v>960</v>
      </c>
      <c r="I149" s="3">
        <v>3</v>
      </c>
      <c r="J149" s="77">
        <v>2.96279</v>
      </c>
      <c r="K149" s="77">
        <v>7.1807999999999997E-2</v>
      </c>
      <c r="L149" s="77">
        <v>15.57</v>
      </c>
      <c r="M149" s="77">
        <v>24.037099999999999</v>
      </c>
      <c r="N149" s="77">
        <v>0.68669999999999998</v>
      </c>
      <c r="O149" s="77">
        <v>2.1961999999999999E-2</v>
      </c>
      <c r="P149" s="77">
        <v>-1.9499999999999999E-3</v>
      </c>
      <c r="Q149" s="77">
        <v>9.3040500000000002</v>
      </c>
      <c r="R149" s="77">
        <v>0.216476</v>
      </c>
      <c r="S149" s="77">
        <v>9.9059999999999995E-2</v>
      </c>
      <c r="T149" s="77">
        <v>2.6553E-2</v>
      </c>
      <c r="U149" s="77">
        <v>1.1412E-2</v>
      </c>
      <c r="V149" s="77">
        <v>8.8409999999999999E-3</v>
      </c>
      <c r="W149" s="77">
        <v>46.381799999999998</v>
      </c>
      <c r="X149" s="77">
        <v>99.396600000000007</v>
      </c>
      <c r="Y149" s="77"/>
      <c r="Z149" s="77">
        <v>3.9937800000000001</v>
      </c>
      <c r="AA149" s="77">
        <v>0.119079</v>
      </c>
      <c r="AB149" s="77">
        <v>29.4192</v>
      </c>
      <c r="AC149" s="77">
        <v>51.423999999999999</v>
      </c>
      <c r="AD149" s="77">
        <v>0.88343799999999995</v>
      </c>
      <c r="AE149" s="77">
        <v>2.8358000000000001E-2</v>
      </c>
      <c r="AF149" s="77">
        <v>-2.48E-3</v>
      </c>
      <c r="AG149" s="77">
        <v>13.0183</v>
      </c>
      <c r="AH149" s="77">
        <v>0.260766</v>
      </c>
      <c r="AI149" s="77">
        <v>0.165238</v>
      </c>
      <c r="AJ149" s="77">
        <v>3.8809000000000003E-2</v>
      </c>
      <c r="AK149" s="77">
        <v>2.615E-2</v>
      </c>
      <c r="AL149" s="77">
        <v>2.2075999999999998E-2</v>
      </c>
      <c r="AM149" s="77">
        <v>0</v>
      </c>
      <c r="AN149" s="77">
        <v>99.396600000000007</v>
      </c>
      <c r="AO149" s="77"/>
      <c r="AP149" s="77">
        <v>2.2702E-2</v>
      </c>
      <c r="AQ149" s="77">
        <v>1.3499000000000001E-2</v>
      </c>
      <c r="AR149" s="77">
        <v>1.3384E-2</v>
      </c>
      <c r="AS149" s="77">
        <v>1.3471E-2</v>
      </c>
      <c r="AT149" s="77">
        <v>2.6938E-2</v>
      </c>
      <c r="AU149" s="77">
        <v>2.6266999999999999E-2</v>
      </c>
      <c r="AV149" s="77">
        <v>3.0001E-2</v>
      </c>
      <c r="AW149" s="77">
        <v>1.1627999999999999E-2</v>
      </c>
      <c r="AX149" s="77">
        <v>1.0869999999999999E-2</v>
      </c>
      <c r="AY149" s="77">
        <v>2.7498000000000002E-2</v>
      </c>
      <c r="AZ149" s="77">
        <v>6.1274000000000002E-2</v>
      </c>
      <c r="BA149" s="77">
        <v>2.1822000000000001E-2</v>
      </c>
      <c r="BB149" s="77">
        <v>1.346E-2</v>
      </c>
      <c r="BC149" s="77">
        <v>3.0601E-2</v>
      </c>
      <c r="BD149" s="77">
        <v>2.2384999999999999E-2</v>
      </c>
      <c r="BE149" s="77">
        <v>2.5288999999999999E-2</v>
      </c>
      <c r="BF149" s="77">
        <v>2.8819999999999998E-2</v>
      </c>
      <c r="BG149" s="77">
        <v>3.4654999999999998E-2</v>
      </c>
      <c r="BH149" s="77">
        <v>3.3917000000000003E-2</v>
      </c>
      <c r="BI149" s="77">
        <v>3.8177000000000003E-2</v>
      </c>
      <c r="BJ149" s="77">
        <v>1.627E-2</v>
      </c>
      <c r="BK149" s="77">
        <v>1.3095000000000001E-2</v>
      </c>
      <c r="BL149" s="77">
        <v>4.5867999999999999E-2</v>
      </c>
      <c r="BM149" s="77">
        <v>8.9556999999999998E-2</v>
      </c>
      <c r="BN149" s="77">
        <v>5.0001999999999998E-2</v>
      </c>
      <c r="BO149" s="77">
        <v>3.3611000000000002E-2</v>
      </c>
      <c r="BP149" s="77"/>
      <c r="BQ149" s="77">
        <v>1.8085100000000001</v>
      </c>
      <c r="BR149" s="77">
        <v>11.7418</v>
      </c>
      <c r="BS149" s="77">
        <v>0.43234899999999998</v>
      </c>
      <c r="BT149" s="77">
        <v>0.34076800000000002</v>
      </c>
      <c r="BU149" s="77">
        <v>3.78444</v>
      </c>
      <c r="BV149" s="77">
        <v>59.906300000000002</v>
      </c>
      <c r="BW149" s="77">
        <v>-723.38</v>
      </c>
      <c r="BX149" s="77">
        <v>0.479661</v>
      </c>
      <c r="BY149" s="77">
        <v>4.0842099999999997</v>
      </c>
      <c r="BZ149" s="77">
        <v>18.413</v>
      </c>
      <c r="CA149" s="77">
        <v>115.16200000000001</v>
      </c>
      <c r="CB149" s="77">
        <v>96.824200000000005</v>
      </c>
      <c r="CC149" s="77">
        <v>77.076099999999997</v>
      </c>
      <c r="CE149" s="3">
        <v>20</v>
      </c>
      <c r="CF149" s="3">
        <v>20</v>
      </c>
      <c r="CG149" s="3">
        <v>20</v>
      </c>
      <c r="CH149" s="3">
        <v>20</v>
      </c>
      <c r="CI149" s="3">
        <v>20</v>
      </c>
      <c r="CJ149" s="3">
        <v>20</v>
      </c>
      <c r="CK149" s="3">
        <v>20</v>
      </c>
      <c r="CL149" s="3">
        <v>20</v>
      </c>
      <c r="CM149" s="3">
        <v>20</v>
      </c>
      <c r="CN149" s="3">
        <v>20</v>
      </c>
      <c r="CO149" s="3">
        <v>20</v>
      </c>
      <c r="CP149" s="3">
        <v>20</v>
      </c>
      <c r="CQ149" s="3">
        <v>20</v>
      </c>
      <c r="CS149" s="3">
        <v>10</v>
      </c>
      <c r="CT149" s="3">
        <v>10</v>
      </c>
      <c r="CU149" s="3">
        <v>10</v>
      </c>
      <c r="CV149" s="3">
        <v>10</v>
      </c>
      <c r="CW149" s="3">
        <v>10</v>
      </c>
      <c r="CX149" s="3">
        <v>10</v>
      </c>
      <c r="CY149" s="3">
        <v>10</v>
      </c>
      <c r="CZ149" s="3">
        <v>10</v>
      </c>
      <c r="DA149" s="3">
        <v>10</v>
      </c>
      <c r="DB149" s="3">
        <v>10</v>
      </c>
      <c r="DC149" s="3">
        <v>10</v>
      </c>
      <c r="DD149" s="3">
        <v>10</v>
      </c>
      <c r="DE149" s="3">
        <v>10</v>
      </c>
      <c r="DF149" s="3">
        <v>10</v>
      </c>
      <c r="DG149" s="3">
        <v>10</v>
      </c>
      <c r="DH149" s="3">
        <v>10</v>
      </c>
      <c r="DI149" s="3">
        <v>10</v>
      </c>
      <c r="DJ149" s="3">
        <v>10</v>
      </c>
      <c r="DK149" s="3">
        <v>10</v>
      </c>
      <c r="DL149" s="3">
        <v>10</v>
      </c>
      <c r="DM149" s="3">
        <v>10</v>
      </c>
      <c r="DN149" s="3">
        <v>10</v>
      </c>
      <c r="DO149" s="3">
        <v>10</v>
      </c>
      <c r="DP149" s="3">
        <v>10</v>
      </c>
      <c r="DQ149" s="3">
        <v>10</v>
      </c>
      <c r="DR149" s="3">
        <v>10</v>
      </c>
      <c r="DT149" s="3">
        <v>0.24196000000000001</v>
      </c>
      <c r="DU149" s="3">
        <v>1.92E-3</v>
      </c>
      <c r="DV149" s="3">
        <v>1.2038899999999999</v>
      </c>
      <c r="DW149" s="3">
        <v>1.1853</v>
      </c>
      <c r="DX149" s="3">
        <v>1.1492E-2</v>
      </c>
      <c r="DY149" s="3">
        <v>3.6699999999999998E-4</v>
      </c>
      <c r="DZ149" s="3">
        <v>-2.0000000000000002E-5</v>
      </c>
      <c r="EA149" s="3">
        <v>0.67879800000000001</v>
      </c>
      <c r="EB149" s="3">
        <v>1.7021000000000001E-2</v>
      </c>
      <c r="EC149" s="3">
        <v>1.4890000000000001E-3</v>
      </c>
      <c r="ED149" s="3">
        <v>3.48E-4</v>
      </c>
      <c r="EE149" s="3">
        <v>5.1599999999999997E-4</v>
      </c>
      <c r="EF149" s="3">
        <v>1.3899999999999999E-4</v>
      </c>
    </row>
    <row r="150" spans="2:136" x14ac:dyDescent="0.25">
      <c r="B150" s="1" t="s">
        <v>186</v>
      </c>
      <c r="C150" s="3">
        <v>42</v>
      </c>
      <c r="D150" s="3">
        <v>40</v>
      </c>
      <c r="E150" s="3">
        <v>15</v>
      </c>
      <c r="F150" s="3">
        <v>10</v>
      </c>
      <c r="G150" s="3">
        <v>1</v>
      </c>
      <c r="H150" s="3">
        <v>961</v>
      </c>
      <c r="I150" s="3">
        <v>4</v>
      </c>
      <c r="J150" s="77">
        <v>2.8559299999999999</v>
      </c>
      <c r="K150" s="77">
        <v>4.4538000000000001E-2</v>
      </c>
      <c r="L150" s="77">
        <v>15.621</v>
      </c>
      <c r="M150" s="77">
        <v>24.035900000000002</v>
      </c>
      <c r="N150" s="77">
        <v>0.63860499999999998</v>
      </c>
      <c r="O150" s="77">
        <v>1.258E-3</v>
      </c>
      <c r="P150" s="77">
        <v>2.2093999999999999E-2</v>
      </c>
      <c r="Q150" s="77">
        <v>9.3313799999999993</v>
      </c>
      <c r="R150" s="77">
        <v>0.21981800000000001</v>
      </c>
      <c r="S150" s="77">
        <v>0.101102</v>
      </c>
      <c r="T150" s="77">
        <v>-3.0349999999999999E-2</v>
      </c>
      <c r="U150" s="77">
        <v>8.5640000000000004E-3</v>
      </c>
      <c r="V150" s="77">
        <v>4.66E-4</v>
      </c>
      <c r="W150" s="77">
        <v>46.3279</v>
      </c>
      <c r="X150" s="77">
        <v>99.178200000000004</v>
      </c>
      <c r="Y150" s="77"/>
      <c r="Z150" s="77">
        <v>3.8497400000000002</v>
      </c>
      <c r="AA150" s="77">
        <v>7.3857000000000006E-2</v>
      </c>
      <c r="AB150" s="77">
        <v>29.515599999999999</v>
      </c>
      <c r="AC150" s="77">
        <v>51.421300000000002</v>
      </c>
      <c r="AD150" s="77">
        <v>0.82156300000000004</v>
      </c>
      <c r="AE150" s="77">
        <v>1.624E-3</v>
      </c>
      <c r="AF150" s="77">
        <v>2.8115000000000001E-2</v>
      </c>
      <c r="AG150" s="77">
        <v>13.0565</v>
      </c>
      <c r="AH150" s="77">
        <v>0.264791</v>
      </c>
      <c r="AI150" s="77">
        <v>0.16864499999999999</v>
      </c>
      <c r="AJ150" s="77">
        <v>-4.4359999999999997E-2</v>
      </c>
      <c r="AK150" s="77">
        <v>1.9623000000000002E-2</v>
      </c>
      <c r="AL150" s="77">
        <v>1.1640000000000001E-3</v>
      </c>
      <c r="AM150" s="77">
        <v>1.1E-5</v>
      </c>
      <c r="AN150" s="77">
        <v>99.178200000000004</v>
      </c>
      <c r="AO150" s="77"/>
      <c r="AP150" s="77">
        <v>1.9843E-2</v>
      </c>
      <c r="AQ150" s="77">
        <v>1.4473E-2</v>
      </c>
      <c r="AR150" s="77">
        <v>1.3533999999999999E-2</v>
      </c>
      <c r="AS150" s="77">
        <v>1.3433E-2</v>
      </c>
      <c r="AT150" s="77">
        <v>2.9845E-2</v>
      </c>
      <c r="AU150" s="77">
        <v>2.8167000000000001E-2</v>
      </c>
      <c r="AV150" s="77">
        <v>2.9770000000000001E-2</v>
      </c>
      <c r="AW150" s="77">
        <v>1.1075E-2</v>
      </c>
      <c r="AX150" s="77">
        <v>1.0815999999999999E-2</v>
      </c>
      <c r="AY150" s="77">
        <v>3.5024E-2</v>
      </c>
      <c r="AZ150" s="77">
        <v>6.1328000000000001E-2</v>
      </c>
      <c r="BA150" s="77">
        <v>2.2258E-2</v>
      </c>
      <c r="BB150" s="77">
        <v>1.4109E-2</v>
      </c>
      <c r="BC150" s="77">
        <v>2.6748999999999998E-2</v>
      </c>
      <c r="BD150" s="77">
        <v>2.4001000000000001E-2</v>
      </c>
      <c r="BE150" s="77">
        <v>2.5572000000000001E-2</v>
      </c>
      <c r="BF150" s="77">
        <v>2.8738E-2</v>
      </c>
      <c r="BG150" s="77">
        <v>3.8394999999999999E-2</v>
      </c>
      <c r="BH150" s="77">
        <v>3.637E-2</v>
      </c>
      <c r="BI150" s="77">
        <v>3.7883E-2</v>
      </c>
      <c r="BJ150" s="77">
        <v>1.5495999999999999E-2</v>
      </c>
      <c r="BK150" s="77">
        <v>1.3029000000000001E-2</v>
      </c>
      <c r="BL150" s="77">
        <v>5.8423000000000003E-2</v>
      </c>
      <c r="BM150" s="77">
        <v>8.9635000000000006E-2</v>
      </c>
      <c r="BN150" s="77">
        <v>5.1003E-2</v>
      </c>
      <c r="BO150" s="77">
        <v>3.5230999999999998E-2</v>
      </c>
      <c r="BP150" s="77"/>
      <c r="BQ150" s="77">
        <v>1.83511</v>
      </c>
      <c r="BR150" s="77">
        <v>18.174800000000001</v>
      </c>
      <c r="BS150" s="77">
        <v>0.431649</v>
      </c>
      <c r="BT150" s="77">
        <v>0.34093099999999998</v>
      </c>
      <c r="BU150" s="77">
        <v>4.0731200000000003</v>
      </c>
      <c r="BV150" s="77">
        <v>1059.21</v>
      </c>
      <c r="BW150" s="77">
        <v>65.793099999999995</v>
      </c>
      <c r="BX150" s="77">
        <v>0.478939</v>
      </c>
      <c r="BY150" s="77">
        <v>4.03756</v>
      </c>
      <c r="BZ150" s="77">
        <v>20.769100000000002</v>
      </c>
      <c r="CA150" s="77">
        <v>-88.436000000000007</v>
      </c>
      <c r="CB150" s="77">
        <v>129.155</v>
      </c>
      <c r="CC150" s="77">
        <v>1431.88</v>
      </c>
      <c r="CE150" s="3">
        <v>20</v>
      </c>
      <c r="CF150" s="3">
        <v>20</v>
      </c>
      <c r="CG150" s="3">
        <v>20</v>
      </c>
      <c r="CH150" s="3">
        <v>20</v>
      </c>
      <c r="CI150" s="3">
        <v>20</v>
      </c>
      <c r="CJ150" s="3">
        <v>20</v>
      </c>
      <c r="CK150" s="3">
        <v>20</v>
      </c>
      <c r="CL150" s="3">
        <v>20</v>
      </c>
      <c r="CM150" s="3">
        <v>20</v>
      </c>
      <c r="CN150" s="3">
        <v>20</v>
      </c>
      <c r="CO150" s="3">
        <v>20</v>
      </c>
      <c r="CP150" s="3">
        <v>20</v>
      </c>
      <c r="CQ150" s="3">
        <v>20</v>
      </c>
      <c r="CS150" s="3">
        <v>10</v>
      </c>
      <c r="CT150" s="3">
        <v>10</v>
      </c>
      <c r="CU150" s="3">
        <v>10</v>
      </c>
      <c r="CV150" s="3">
        <v>10</v>
      </c>
      <c r="CW150" s="3">
        <v>10</v>
      </c>
      <c r="CX150" s="3">
        <v>10</v>
      </c>
      <c r="CY150" s="3">
        <v>10</v>
      </c>
      <c r="CZ150" s="3">
        <v>10</v>
      </c>
      <c r="DA150" s="3">
        <v>10</v>
      </c>
      <c r="DB150" s="3">
        <v>10</v>
      </c>
      <c r="DC150" s="3">
        <v>10</v>
      </c>
      <c r="DD150" s="3">
        <v>10</v>
      </c>
      <c r="DE150" s="3">
        <v>10</v>
      </c>
      <c r="DF150" s="3">
        <v>10</v>
      </c>
      <c r="DG150" s="3">
        <v>10</v>
      </c>
      <c r="DH150" s="3">
        <v>10</v>
      </c>
      <c r="DI150" s="3">
        <v>10</v>
      </c>
      <c r="DJ150" s="3">
        <v>10</v>
      </c>
      <c r="DK150" s="3">
        <v>10</v>
      </c>
      <c r="DL150" s="3">
        <v>10</v>
      </c>
      <c r="DM150" s="3">
        <v>10</v>
      </c>
      <c r="DN150" s="3">
        <v>10</v>
      </c>
      <c r="DO150" s="3">
        <v>10</v>
      </c>
      <c r="DP150" s="3">
        <v>10</v>
      </c>
      <c r="DQ150" s="3">
        <v>10</v>
      </c>
      <c r="DR150" s="3">
        <v>10</v>
      </c>
      <c r="DT150" s="3">
        <v>0.23330600000000001</v>
      </c>
      <c r="DU150" s="3">
        <v>1.193E-3</v>
      </c>
      <c r="DV150" s="3">
        <v>1.2093499999999999</v>
      </c>
      <c r="DW150" s="3">
        <v>1.1853899999999999</v>
      </c>
      <c r="DX150" s="3">
        <v>1.0685999999999999E-2</v>
      </c>
      <c r="DY150" s="3">
        <v>2.0999999999999999E-5</v>
      </c>
      <c r="DZ150" s="3">
        <v>2.4899999999999998E-4</v>
      </c>
      <c r="EA150" s="3">
        <v>0.68063300000000004</v>
      </c>
      <c r="EB150" s="3">
        <v>1.7283E-2</v>
      </c>
      <c r="EC150" s="3">
        <v>1.519E-3</v>
      </c>
      <c r="ED150" s="3">
        <v>-4.0000000000000002E-4</v>
      </c>
      <c r="EE150" s="3">
        <v>3.8699999999999997E-4</v>
      </c>
      <c r="EF150" s="3">
        <v>6.9999999999999999E-6</v>
      </c>
    </row>
    <row r="151" spans="2:136" x14ac:dyDescent="0.25">
      <c r="B151" s="1" t="s">
        <v>186</v>
      </c>
      <c r="C151" s="3">
        <v>42</v>
      </c>
      <c r="D151" s="3">
        <v>40</v>
      </c>
      <c r="E151" s="3">
        <v>15</v>
      </c>
      <c r="F151" s="3">
        <v>10</v>
      </c>
      <c r="G151" s="3">
        <v>1</v>
      </c>
      <c r="H151" s="3">
        <v>962</v>
      </c>
      <c r="I151" s="3">
        <v>5</v>
      </c>
      <c r="J151" s="77">
        <v>3.1165400000000001</v>
      </c>
      <c r="K151" s="77">
        <v>5.3869E-2</v>
      </c>
      <c r="L151" s="77">
        <v>15.581099999999999</v>
      </c>
      <c r="M151" s="77">
        <v>24.230799999999999</v>
      </c>
      <c r="N151" s="77">
        <v>0.69124600000000003</v>
      </c>
      <c r="O151" s="77">
        <v>1.0873000000000001E-2</v>
      </c>
      <c r="P151" s="77">
        <v>-2.8570000000000002E-2</v>
      </c>
      <c r="Q151" s="77">
        <v>9.0751299999999997</v>
      </c>
      <c r="R151" s="77">
        <v>0.23840600000000001</v>
      </c>
      <c r="S151" s="77">
        <v>0.14019999999999999</v>
      </c>
      <c r="T151" s="77">
        <v>1.8957000000000002E-2</v>
      </c>
      <c r="U151" s="77">
        <v>7.136E-3</v>
      </c>
      <c r="V151" s="77">
        <v>-1.23E-2</v>
      </c>
      <c r="W151" s="77">
        <v>46.544699999999999</v>
      </c>
      <c r="X151" s="77">
        <v>99.668000000000006</v>
      </c>
      <c r="Y151" s="77"/>
      <c r="Z151" s="77">
        <v>4.2010199999999998</v>
      </c>
      <c r="AA151" s="77">
        <v>8.9330999999999994E-2</v>
      </c>
      <c r="AB151" s="77">
        <v>29.440100000000001</v>
      </c>
      <c r="AC151" s="77">
        <v>51.838299999999997</v>
      </c>
      <c r="AD151" s="77">
        <v>0.88928600000000002</v>
      </c>
      <c r="AE151" s="77">
        <v>1.4038999999999999E-2</v>
      </c>
      <c r="AF151" s="77">
        <v>-3.6360000000000003E-2</v>
      </c>
      <c r="AG151" s="77">
        <v>12.697900000000001</v>
      </c>
      <c r="AH151" s="77">
        <v>0.28718199999999999</v>
      </c>
      <c r="AI151" s="77">
        <v>0.23386199999999999</v>
      </c>
      <c r="AJ151" s="77">
        <v>2.7706000000000001E-2</v>
      </c>
      <c r="AK151" s="77">
        <v>1.6351000000000001E-2</v>
      </c>
      <c r="AL151" s="77">
        <v>-3.0710000000000001E-2</v>
      </c>
      <c r="AM151" s="77">
        <v>0</v>
      </c>
      <c r="AN151" s="77">
        <v>99.668000000000006</v>
      </c>
      <c r="AO151" s="77"/>
      <c r="AP151" s="77">
        <v>2.1323999999999999E-2</v>
      </c>
      <c r="AQ151" s="77">
        <v>1.4161999999999999E-2</v>
      </c>
      <c r="AR151" s="77">
        <v>1.3146E-2</v>
      </c>
      <c r="AS151" s="77">
        <v>1.2366E-2</v>
      </c>
      <c r="AT151" s="77">
        <v>2.9076000000000001E-2</v>
      </c>
      <c r="AU151" s="77">
        <v>2.7661000000000002E-2</v>
      </c>
      <c r="AV151" s="77">
        <v>3.2374E-2</v>
      </c>
      <c r="AW151" s="77">
        <v>1.1885E-2</v>
      </c>
      <c r="AX151" s="77">
        <v>1.0116E-2</v>
      </c>
      <c r="AY151" s="77">
        <v>2.5228E-2</v>
      </c>
      <c r="AZ151" s="77">
        <v>5.2135000000000001E-2</v>
      </c>
      <c r="BA151" s="77">
        <v>2.2252999999999998E-2</v>
      </c>
      <c r="BB151" s="77">
        <v>1.5337999999999999E-2</v>
      </c>
      <c r="BC151" s="77">
        <v>2.8743999999999999E-2</v>
      </c>
      <c r="BD151" s="77">
        <v>2.3484999999999999E-2</v>
      </c>
      <c r="BE151" s="77">
        <v>2.4839E-2</v>
      </c>
      <c r="BF151" s="77">
        <v>2.6454999999999999E-2</v>
      </c>
      <c r="BG151" s="77">
        <v>3.7406000000000002E-2</v>
      </c>
      <c r="BH151" s="77">
        <v>3.5715999999999998E-2</v>
      </c>
      <c r="BI151" s="77">
        <v>4.1196000000000003E-2</v>
      </c>
      <c r="BJ151" s="77">
        <v>1.6629999999999999E-2</v>
      </c>
      <c r="BK151" s="77">
        <v>1.2186000000000001E-2</v>
      </c>
      <c r="BL151" s="77">
        <v>4.2081E-2</v>
      </c>
      <c r="BM151" s="77">
        <v>7.6200000000000004E-2</v>
      </c>
      <c r="BN151" s="77">
        <v>5.0990000000000001E-2</v>
      </c>
      <c r="BO151" s="77">
        <v>3.8297999999999999E-2</v>
      </c>
      <c r="BP151" s="77"/>
      <c r="BQ151" s="77">
        <v>1.7562899999999999</v>
      </c>
      <c r="BR151" s="77">
        <v>15.256</v>
      </c>
      <c r="BS151" s="77">
        <v>0.43217100000000003</v>
      </c>
      <c r="BT151" s="77">
        <v>0.33923500000000001</v>
      </c>
      <c r="BU151" s="77">
        <v>3.8425500000000001</v>
      </c>
      <c r="BV151" s="77">
        <v>123.333</v>
      </c>
      <c r="BW151" s="77">
        <v>-51.234999999999999</v>
      </c>
      <c r="BX151" s="77">
        <v>0.48602499999999998</v>
      </c>
      <c r="BY151" s="77">
        <v>3.7509399999999999</v>
      </c>
      <c r="BZ151" s="77">
        <v>13.802199999999999</v>
      </c>
      <c r="CA151" s="77">
        <v>137.148</v>
      </c>
      <c r="CB151" s="77">
        <v>153.65799999999999</v>
      </c>
      <c r="CC151" s="77">
        <v>-53.747</v>
      </c>
      <c r="CE151" s="3">
        <v>20</v>
      </c>
      <c r="CF151" s="3">
        <v>20</v>
      </c>
      <c r="CG151" s="3">
        <v>20</v>
      </c>
      <c r="CH151" s="3">
        <v>20</v>
      </c>
      <c r="CI151" s="3">
        <v>20</v>
      </c>
      <c r="CJ151" s="3">
        <v>20</v>
      </c>
      <c r="CK151" s="3">
        <v>20</v>
      </c>
      <c r="CL151" s="3">
        <v>20</v>
      </c>
      <c r="CM151" s="3">
        <v>20</v>
      </c>
      <c r="CN151" s="3">
        <v>20</v>
      </c>
      <c r="CO151" s="3">
        <v>20</v>
      </c>
      <c r="CP151" s="3">
        <v>20</v>
      </c>
      <c r="CQ151" s="3">
        <v>20</v>
      </c>
      <c r="CS151" s="3">
        <v>10</v>
      </c>
      <c r="CT151" s="3">
        <v>10</v>
      </c>
      <c r="CU151" s="3">
        <v>10</v>
      </c>
      <c r="CV151" s="3">
        <v>10</v>
      </c>
      <c r="CW151" s="3">
        <v>10</v>
      </c>
      <c r="CX151" s="3">
        <v>10</v>
      </c>
      <c r="CY151" s="3">
        <v>10</v>
      </c>
      <c r="CZ151" s="3">
        <v>10</v>
      </c>
      <c r="DA151" s="3">
        <v>10</v>
      </c>
      <c r="DB151" s="3">
        <v>10</v>
      </c>
      <c r="DC151" s="3">
        <v>10</v>
      </c>
      <c r="DD151" s="3">
        <v>10</v>
      </c>
      <c r="DE151" s="3">
        <v>10</v>
      </c>
      <c r="DF151" s="3">
        <v>10</v>
      </c>
      <c r="DG151" s="3">
        <v>10</v>
      </c>
      <c r="DH151" s="3">
        <v>10</v>
      </c>
      <c r="DI151" s="3">
        <v>10</v>
      </c>
      <c r="DJ151" s="3">
        <v>10</v>
      </c>
      <c r="DK151" s="3">
        <v>10</v>
      </c>
      <c r="DL151" s="3">
        <v>10</v>
      </c>
      <c r="DM151" s="3">
        <v>10</v>
      </c>
      <c r="DN151" s="3">
        <v>10</v>
      </c>
      <c r="DO151" s="3">
        <v>10</v>
      </c>
      <c r="DP151" s="3">
        <v>10</v>
      </c>
      <c r="DQ151" s="3">
        <v>10</v>
      </c>
      <c r="DR151" s="3">
        <v>10</v>
      </c>
      <c r="DT151" s="3">
        <v>0.25495099999999998</v>
      </c>
      <c r="DU151" s="3">
        <v>1.4400000000000001E-3</v>
      </c>
      <c r="DV151" s="3">
        <v>1.20462</v>
      </c>
      <c r="DW151" s="3">
        <v>1.19489</v>
      </c>
      <c r="DX151" s="3">
        <v>1.1566E-2</v>
      </c>
      <c r="DY151" s="3">
        <v>1.8200000000000001E-4</v>
      </c>
      <c r="DZ151" s="3">
        <v>-3.2000000000000003E-4</v>
      </c>
      <c r="EA151" s="3">
        <v>0.66195999999999999</v>
      </c>
      <c r="EB151" s="3">
        <v>1.8728999999999999E-2</v>
      </c>
      <c r="EC151" s="3">
        <v>2.1080000000000001E-3</v>
      </c>
      <c r="ED151" s="3">
        <v>2.4800000000000001E-4</v>
      </c>
      <c r="EE151" s="3">
        <v>3.2200000000000002E-4</v>
      </c>
      <c r="EF151" s="3">
        <v>-1.9000000000000001E-4</v>
      </c>
    </row>
    <row r="152" spans="2:136" x14ac:dyDescent="0.25">
      <c r="B152" s="1" t="s">
        <v>186</v>
      </c>
      <c r="C152" s="3">
        <v>42</v>
      </c>
      <c r="D152" s="3">
        <v>40</v>
      </c>
      <c r="E152" s="3">
        <v>15</v>
      </c>
      <c r="F152" s="3">
        <v>10</v>
      </c>
      <c r="G152" s="3">
        <v>1</v>
      </c>
      <c r="H152" s="3">
        <v>964</v>
      </c>
      <c r="I152" s="3">
        <v>7</v>
      </c>
      <c r="J152" s="77">
        <v>3.5831300000000001</v>
      </c>
      <c r="K152" s="77">
        <v>5.4029000000000001E-2</v>
      </c>
      <c r="L152" s="77">
        <v>15.3003</v>
      </c>
      <c r="M152" s="77">
        <v>24.701799999999999</v>
      </c>
      <c r="N152" s="77">
        <v>0.65410699999999999</v>
      </c>
      <c r="O152" s="77">
        <v>-4.5599999999999998E-3</v>
      </c>
      <c r="P152" s="77">
        <v>1.7523E-2</v>
      </c>
      <c r="Q152" s="77">
        <v>8.4917999999999996</v>
      </c>
      <c r="R152" s="77">
        <v>0.29086099999999998</v>
      </c>
      <c r="S152" s="77">
        <v>0.13475000000000001</v>
      </c>
      <c r="T152" s="77">
        <v>-3.7879999999999997E-2</v>
      </c>
      <c r="U152" s="77">
        <v>1.4286E-2</v>
      </c>
      <c r="V152" s="77">
        <v>1.0212000000000001E-2</v>
      </c>
      <c r="W152" s="77">
        <v>46.782499999999999</v>
      </c>
      <c r="X152" s="77">
        <v>99.992800000000003</v>
      </c>
      <c r="Y152" s="77"/>
      <c r="Z152" s="77">
        <v>4.8299799999999999</v>
      </c>
      <c r="AA152" s="77">
        <v>8.9596999999999996E-2</v>
      </c>
      <c r="AB152" s="77">
        <v>28.909700000000001</v>
      </c>
      <c r="AC152" s="77">
        <v>52.8459</v>
      </c>
      <c r="AD152" s="77">
        <v>0.84150700000000001</v>
      </c>
      <c r="AE152" s="77">
        <v>-5.8900000000000003E-3</v>
      </c>
      <c r="AF152" s="77">
        <v>2.2297999999999998E-2</v>
      </c>
      <c r="AG152" s="77">
        <v>11.8817</v>
      </c>
      <c r="AH152" s="77">
        <v>0.35037000000000001</v>
      </c>
      <c r="AI152" s="77">
        <v>0.224771</v>
      </c>
      <c r="AJ152" s="77">
        <v>-5.5359999999999999E-2</v>
      </c>
      <c r="AK152" s="77">
        <v>3.2735E-2</v>
      </c>
      <c r="AL152" s="77">
        <v>2.5499999999999998E-2</v>
      </c>
      <c r="AM152" s="77">
        <v>0</v>
      </c>
      <c r="AN152" s="77">
        <v>99.992800000000003</v>
      </c>
      <c r="AO152" s="77"/>
      <c r="AP152" s="77">
        <v>2.3546000000000001E-2</v>
      </c>
      <c r="AQ152" s="77">
        <v>1.3766E-2</v>
      </c>
      <c r="AR152" s="77">
        <v>1.2625000000000001E-2</v>
      </c>
      <c r="AS152" s="77">
        <v>1.3436E-2</v>
      </c>
      <c r="AT152" s="77">
        <v>2.6943000000000002E-2</v>
      </c>
      <c r="AU152" s="77">
        <v>2.8677000000000001E-2</v>
      </c>
      <c r="AV152" s="77">
        <v>2.8407999999999999E-2</v>
      </c>
      <c r="AW152" s="77">
        <v>1.0935E-2</v>
      </c>
      <c r="AX152" s="77">
        <v>1.0517E-2</v>
      </c>
      <c r="AY152" s="77">
        <v>2.8503000000000001E-2</v>
      </c>
      <c r="AZ152" s="77">
        <v>6.3254000000000005E-2</v>
      </c>
      <c r="BA152" s="77">
        <v>2.1423999999999999E-2</v>
      </c>
      <c r="BB152" s="77">
        <v>1.3316E-2</v>
      </c>
      <c r="BC152" s="77">
        <v>3.1739000000000003E-2</v>
      </c>
      <c r="BD152" s="77">
        <v>2.2828000000000001E-2</v>
      </c>
      <c r="BE152" s="77">
        <v>2.3855000000000001E-2</v>
      </c>
      <c r="BF152" s="77">
        <v>2.8743999999999999E-2</v>
      </c>
      <c r="BG152" s="77">
        <v>3.4662999999999999E-2</v>
      </c>
      <c r="BH152" s="77">
        <v>3.7028999999999999E-2</v>
      </c>
      <c r="BI152" s="77">
        <v>3.6150000000000002E-2</v>
      </c>
      <c r="BJ152" s="77">
        <v>1.5299999999999999E-2</v>
      </c>
      <c r="BK152" s="77">
        <v>1.2669E-2</v>
      </c>
      <c r="BL152" s="77">
        <v>4.7544999999999997E-2</v>
      </c>
      <c r="BM152" s="77">
        <v>9.2450000000000004E-2</v>
      </c>
      <c r="BN152" s="77">
        <v>4.9091999999999997E-2</v>
      </c>
      <c r="BO152" s="77">
        <v>3.3250000000000002E-2</v>
      </c>
      <c r="BP152" s="77"/>
      <c r="BQ152" s="77">
        <v>1.6352599999999999</v>
      </c>
      <c r="BR152" s="77">
        <v>14.9421</v>
      </c>
      <c r="BS152" s="77">
        <v>0.43598799999999999</v>
      </c>
      <c r="BT152" s="77">
        <v>0.335648</v>
      </c>
      <c r="BU152" s="77">
        <v>3.8983400000000001</v>
      </c>
      <c r="BV152" s="77">
        <v>-292.91000000000003</v>
      </c>
      <c r="BW152" s="77">
        <v>78.809399999999997</v>
      </c>
      <c r="BX152" s="77">
        <v>0.50185599999999997</v>
      </c>
      <c r="BY152" s="77">
        <v>3.3412999999999999</v>
      </c>
      <c r="BZ152" s="77">
        <v>14.9171</v>
      </c>
      <c r="CA152" s="77">
        <v>-72.093999999999994</v>
      </c>
      <c r="CB152" s="77">
        <v>77.441900000000004</v>
      </c>
      <c r="CC152" s="77">
        <v>66.799599999999998</v>
      </c>
      <c r="CE152" s="3">
        <v>20</v>
      </c>
      <c r="CF152" s="3">
        <v>20</v>
      </c>
      <c r="CG152" s="3">
        <v>20</v>
      </c>
      <c r="CH152" s="3">
        <v>20</v>
      </c>
      <c r="CI152" s="3">
        <v>20</v>
      </c>
      <c r="CJ152" s="3">
        <v>20</v>
      </c>
      <c r="CK152" s="3">
        <v>20</v>
      </c>
      <c r="CL152" s="3">
        <v>20</v>
      </c>
      <c r="CM152" s="3">
        <v>20</v>
      </c>
      <c r="CN152" s="3">
        <v>20</v>
      </c>
      <c r="CO152" s="3">
        <v>20</v>
      </c>
      <c r="CP152" s="3">
        <v>20</v>
      </c>
      <c r="CQ152" s="3">
        <v>20</v>
      </c>
      <c r="CS152" s="3">
        <v>10</v>
      </c>
      <c r="CT152" s="3">
        <v>10</v>
      </c>
      <c r="CU152" s="3">
        <v>10</v>
      </c>
      <c r="CV152" s="3">
        <v>10</v>
      </c>
      <c r="CW152" s="3">
        <v>10</v>
      </c>
      <c r="CX152" s="3">
        <v>10</v>
      </c>
      <c r="CY152" s="3">
        <v>10</v>
      </c>
      <c r="CZ152" s="3">
        <v>10</v>
      </c>
      <c r="DA152" s="3">
        <v>10</v>
      </c>
      <c r="DB152" s="3">
        <v>10</v>
      </c>
      <c r="DC152" s="3">
        <v>10</v>
      </c>
      <c r="DD152" s="3">
        <v>10</v>
      </c>
      <c r="DE152" s="3">
        <v>10</v>
      </c>
      <c r="DF152" s="3">
        <v>10</v>
      </c>
      <c r="DG152" s="3">
        <v>10</v>
      </c>
      <c r="DH152" s="3">
        <v>10</v>
      </c>
      <c r="DI152" s="3">
        <v>10</v>
      </c>
      <c r="DJ152" s="3">
        <v>10</v>
      </c>
      <c r="DK152" s="3">
        <v>10</v>
      </c>
      <c r="DL152" s="3">
        <v>10</v>
      </c>
      <c r="DM152" s="3">
        <v>10</v>
      </c>
      <c r="DN152" s="3">
        <v>10</v>
      </c>
      <c r="DO152" s="3">
        <v>10</v>
      </c>
      <c r="DP152" s="3">
        <v>10</v>
      </c>
      <c r="DQ152" s="3">
        <v>10</v>
      </c>
      <c r="DR152" s="3">
        <v>10</v>
      </c>
      <c r="DT152" s="3">
        <v>0.29421199999999997</v>
      </c>
      <c r="DU152" s="3">
        <v>1.4400000000000001E-3</v>
      </c>
      <c r="DV152" s="3">
        <v>1.1808700000000001</v>
      </c>
      <c r="DW152" s="3">
        <v>1.2192700000000001</v>
      </c>
      <c r="DX152" s="3">
        <v>1.0946000000000001E-2</v>
      </c>
      <c r="DY152" s="3">
        <v>-8.0000000000000007E-5</v>
      </c>
      <c r="DZ152" s="3">
        <v>1.9699999999999999E-4</v>
      </c>
      <c r="EA152" s="3">
        <v>0.61883299999999997</v>
      </c>
      <c r="EB152" s="3">
        <v>2.2790999999999999E-2</v>
      </c>
      <c r="EC152" s="3">
        <v>2.0270000000000002E-3</v>
      </c>
      <c r="ED152" s="3">
        <v>-5.0000000000000001E-4</v>
      </c>
      <c r="EE152" s="3">
        <v>6.4400000000000004E-4</v>
      </c>
      <c r="EF152" s="3">
        <v>1.6100000000000001E-4</v>
      </c>
    </row>
    <row r="153" spans="2:136" x14ac:dyDescent="0.25">
      <c r="B153" s="1" t="s">
        <v>186</v>
      </c>
      <c r="C153" s="3">
        <v>44</v>
      </c>
      <c r="D153" s="3">
        <v>40</v>
      </c>
      <c r="E153" s="3">
        <v>15</v>
      </c>
      <c r="F153" s="3">
        <v>10</v>
      </c>
      <c r="G153" s="3">
        <v>1</v>
      </c>
      <c r="H153" s="3">
        <v>976</v>
      </c>
      <c r="I153" s="3">
        <v>4</v>
      </c>
      <c r="J153" s="77">
        <v>3.6236000000000002</v>
      </c>
      <c r="K153" s="77">
        <v>0.27077800000000002</v>
      </c>
      <c r="L153" s="77">
        <v>13.900399999999999</v>
      </c>
      <c r="M153" s="77">
        <v>24.8398</v>
      </c>
      <c r="N153" s="77">
        <v>1.94581</v>
      </c>
      <c r="O153" s="77">
        <v>1.5053E-2</v>
      </c>
      <c r="P153" s="77">
        <v>4.5539999999999999E-3</v>
      </c>
      <c r="Q153" s="77">
        <v>8.1536799999999996</v>
      </c>
      <c r="R153" s="77">
        <v>0.380774</v>
      </c>
      <c r="S153" s="77">
        <v>0.431923</v>
      </c>
      <c r="T153" s="77">
        <v>2.2678E-2</v>
      </c>
      <c r="U153" s="77">
        <v>6.8647E-2</v>
      </c>
      <c r="V153" s="77">
        <v>3.0000000000000001E-3</v>
      </c>
      <c r="W153" s="77">
        <v>46.392899999999997</v>
      </c>
      <c r="X153" s="77">
        <v>100.054</v>
      </c>
      <c r="Y153" s="77"/>
      <c r="Z153" s="77">
        <v>4.8845299999999998</v>
      </c>
      <c r="AA153" s="77">
        <v>0.44903199999999999</v>
      </c>
      <c r="AB153" s="77">
        <v>26.264600000000002</v>
      </c>
      <c r="AC153" s="77">
        <v>53.141300000000001</v>
      </c>
      <c r="AD153" s="77">
        <v>2.5032800000000002</v>
      </c>
      <c r="AE153" s="77">
        <v>1.9438E-2</v>
      </c>
      <c r="AF153" s="77">
        <v>5.7939999999999997E-3</v>
      </c>
      <c r="AG153" s="77">
        <v>11.4086</v>
      </c>
      <c r="AH153" s="77">
        <v>0.45867799999999997</v>
      </c>
      <c r="AI153" s="77">
        <v>0.72047300000000003</v>
      </c>
      <c r="AJ153" s="77">
        <v>3.3146000000000002E-2</v>
      </c>
      <c r="AK153" s="77">
        <v>0.15729799999999999</v>
      </c>
      <c r="AL153" s="77">
        <v>7.4920000000000004E-3</v>
      </c>
      <c r="AM153" s="77">
        <v>0</v>
      </c>
      <c r="AN153" s="77">
        <v>100.054</v>
      </c>
      <c r="AO153" s="77"/>
      <c r="AP153" s="77">
        <v>2.2041999999999999E-2</v>
      </c>
      <c r="AQ153" s="77">
        <v>1.4774000000000001E-2</v>
      </c>
      <c r="AR153" s="77">
        <v>1.4504E-2</v>
      </c>
      <c r="AS153" s="77">
        <v>1.3126000000000001E-2</v>
      </c>
      <c r="AT153" s="77">
        <v>2.5583000000000002E-2</v>
      </c>
      <c r="AU153" s="77">
        <v>2.8473999999999999E-2</v>
      </c>
      <c r="AV153" s="77">
        <v>3.0526999999999999E-2</v>
      </c>
      <c r="AW153" s="77">
        <v>1.1269E-2</v>
      </c>
      <c r="AX153" s="77">
        <v>1.026E-2</v>
      </c>
      <c r="AY153" s="77">
        <v>2.6131999999999999E-2</v>
      </c>
      <c r="AZ153" s="77">
        <v>4.9382000000000002E-2</v>
      </c>
      <c r="BA153" s="77">
        <v>2.3091E-2</v>
      </c>
      <c r="BB153" s="77">
        <v>1.4491E-2</v>
      </c>
      <c r="BC153" s="77">
        <v>2.9713E-2</v>
      </c>
      <c r="BD153" s="77">
        <v>2.4500000000000001E-2</v>
      </c>
      <c r="BE153" s="77">
        <v>2.7404000000000001E-2</v>
      </c>
      <c r="BF153" s="77">
        <v>2.8080999999999998E-2</v>
      </c>
      <c r="BG153" s="77">
        <v>3.2911999999999997E-2</v>
      </c>
      <c r="BH153" s="77">
        <v>3.6767000000000001E-2</v>
      </c>
      <c r="BI153" s="77">
        <v>3.8847E-2</v>
      </c>
      <c r="BJ153" s="77">
        <v>1.5768000000000001E-2</v>
      </c>
      <c r="BK153" s="77">
        <v>1.2359E-2</v>
      </c>
      <c r="BL153" s="77">
        <v>4.3589999999999997E-2</v>
      </c>
      <c r="BM153" s="77">
        <v>7.2175000000000003E-2</v>
      </c>
      <c r="BN153" s="77">
        <v>5.2911E-2</v>
      </c>
      <c r="BO153" s="77">
        <v>3.6184000000000001E-2</v>
      </c>
      <c r="BP153" s="77"/>
      <c r="BQ153" s="77">
        <v>1.6378600000000001</v>
      </c>
      <c r="BR153" s="77">
        <v>4.75807</v>
      </c>
      <c r="BS153" s="77">
        <v>0.46124100000000001</v>
      </c>
      <c r="BT153" s="77">
        <v>0.33440500000000001</v>
      </c>
      <c r="BU153" s="77">
        <v>2.0564800000000001</v>
      </c>
      <c r="BV153" s="77">
        <v>92.456299999999999</v>
      </c>
      <c r="BW153" s="77">
        <v>318.28500000000003</v>
      </c>
      <c r="BX153" s="77">
        <v>0.51269299999999995</v>
      </c>
      <c r="BY153" s="77">
        <v>2.8160500000000002</v>
      </c>
      <c r="BZ153" s="77">
        <v>6.8185599999999997</v>
      </c>
      <c r="CA153" s="77">
        <v>110.459</v>
      </c>
      <c r="CB153" s="77">
        <v>21.436699999999998</v>
      </c>
      <c r="CC153" s="77">
        <v>232.74</v>
      </c>
      <c r="CE153" s="3">
        <v>20</v>
      </c>
      <c r="CF153" s="3">
        <v>20</v>
      </c>
      <c r="CG153" s="3">
        <v>20</v>
      </c>
      <c r="CH153" s="3">
        <v>20</v>
      </c>
      <c r="CI153" s="3">
        <v>20</v>
      </c>
      <c r="CJ153" s="3">
        <v>20</v>
      </c>
      <c r="CK153" s="3">
        <v>20</v>
      </c>
      <c r="CL153" s="3">
        <v>20</v>
      </c>
      <c r="CM153" s="3">
        <v>20</v>
      </c>
      <c r="CN153" s="3">
        <v>20</v>
      </c>
      <c r="CO153" s="3">
        <v>20</v>
      </c>
      <c r="CP153" s="3">
        <v>20</v>
      </c>
      <c r="CQ153" s="3">
        <v>20</v>
      </c>
      <c r="CS153" s="3">
        <v>10</v>
      </c>
      <c r="CT153" s="3">
        <v>10</v>
      </c>
      <c r="CU153" s="3">
        <v>10</v>
      </c>
      <c r="CV153" s="3">
        <v>10</v>
      </c>
      <c r="CW153" s="3">
        <v>10</v>
      </c>
      <c r="CX153" s="3">
        <v>10</v>
      </c>
      <c r="CY153" s="3">
        <v>10</v>
      </c>
      <c r="CZ153" s="3">
        <v>10</v>
      </c>
      <c r="DA153" s="3">
        <v>10</v>
      </c>
      <c r="DB153" s="3">
        <v>10</v>
      </c>
      <c r="DC153" s="3">
        <v>10</v>
      </c>
      <c r="DD153" s="3">
        <v>10</v>
      </c>
      <c r="DE153" s="3">
        <v>10</v>
      </c>
      <c r="DF153" s="3">
        <v>10</v>
      </c>
      <c r="DG153" s="3">
        <v>10</v>
      </c>
      <c r="DH153" s="3">
        <v>10</v>
      </c>
      <c r="DI153" s="3">
        <v>10</v>
      </c>
      <c r="DJ153" s="3">
        <v>10</v>
      </c>
      <c r="DK153" s="3">
        <v>10</v>
      </c>
      <c r="DL153" s="3">
        <v>10</v>
      </c>
      <c r="DM153" s="3">
        <v>10</v>
      </c>
      <c r="DN153" s="3">
        <v>10</v>
      </c>
      <c r="DO153" s="3">
        <v>10</v>
      </c>
      <c r="DP153" s="3">
        <v>10</v>
      </c>
      <c r="DQ153" s="3">
        <v>10</v>
      </c>
      <c r="DR153" s="3">
        <v>10</v>
      </c>
      <c r="DT153" s="3">
        <v>0.29257899999999998</v>
      </c>
      <c r="DU153" s="3">
        <v>7.123E-3</v>
      </c>
      <c r="DV153" s="3">
        <v>1.0619499999999999</v>
      </c>
      <c r="DW153" s="3">
        <v>1.23119</v>
      </c>
      <c r="DX153" s="3">
        <v>3.2627000000000003E-2</v>
      </c>
      <c r="DY153" s="3">
        <v>2.52E-4</v>
      </c>
      <c r="DZ153" s="3">
        <v>5.1E-5</v>
      </c>
      <c r="EA153" s="3">
        <v>0.59593499999999999</v>
      </c>
      <c r="EB153" s="3">
        <v>2.9888999999999999E-2</v>
      </c>
      <c r="EC153" s="3">
        <v>6.5240000000000003E-3</v>
      </c>
      <c r="ED153" s="3">
        <v>2.99E-4</v>
      </c>
      <c r="EE153" s="3">
        <v>3.1020000000000002E-3</v>
      </c>
      <c r="EF153" s="3">
        <v>4.6999999999999997E-5</v>
      </c>
    </row>
    <row r="154" spans="2:136" x14ac:dyDescent="0.25">
      <c r="B154" s="1" t="s">
        <v>186</v>
      </c>
      <c r="C154" s="3">
        <v>44</v>
      </c>
      <c r="D154" s="3">
        <v>40</v>
      </c>
      <c r="E154" s="3">
        <v>15</v>
      </c>
      <c r="F154" s="3">
        <v>10</v>
      </c>
      <c r="G154" s="3">
        <v>1</v>
      </c>
      <c r="H154" s="3">
        <v>978</v>
      </c>
      <c r="I154" s="3">
        <v>6</v>
      </c>
      <c r="J154" s="77">
        <v>3.6159500000000002</v>
      </c>
      <c r="K154" s="77">
        <v>0.42362100000000003</v>
      </c>
      <c r="L154" s="77">
        <v>13.871700000000001</v>
      </c>
      <c r="M154" s="77">
        <v>24.396599999999999</v>
      </c>
      <c r="N154" s="77">
        <v>1.87307</v>
      </c>
      <c r="O154" s="77">
        <v>1.3757E-2</v>
      </c>
      <c r="P154" s="77">
        <v>3.4457000000000002E-2</v>
      </c>
      <c r="Q154" s="77">
        <v>8.3343600000000002</v>
      </c>
      <c r="R154" s="77">
        <v>0.37410900000000002</v>
      </c>
      <c r="S154" s="77">
        <v>0.52703500000000003</v>
      </c>
      <c r="T154" s="77">
        <v>-3.7699999999999999E-3</v>
      </c>
      <c r="U154" s="77">
        <v>0.10136000000000001</v>
      </c>
      <c r="V154" s="77">
        <v>5.7580000000000001E-3</v>
      </c>
      <c r="W154" s="77">
        <v>46.115699999999997</v>
      </c>
      <c r="X154" s="77">
        <v>99.683700000000002</v>
      </c>
      <c r="Y154" s="77"/>
      <c r="Z154" s="77">
        <v>4.8742200000000002</v>
      </c>
      <c r="AA154" s="77">
        <v>0.70248999999999995</v>
      </c>
      <c r="AB154" s="77">
        <v>26.2104</v>
      </c>
      <c r="AC154" s="77">
        <v>52.192999999999998</v>
      </c>
      <c r="AD154" s="77">
        <v>2.4096899999999999</v>
      </c>
      <c r="AE154" s="77">
        <v>1.7763999999999999E-2</v>
      </c>
      <c r="AF154" s="77">
        <v>4.3846999999999997E-2</v>
      </c>
      <c r="AG154" s="77">
        <v>11.6615</v>
      </c>
      <c r="AH154" s="77">
        <v>0.45065</v>
      </c>
      <c r="AI154" s="77">
        <v>0.87912599999999996</v>
      </c>
      <c r="AJ154" s="77">
        <v>-5.5199999999999997E-3</v>
      </c>
      <c r="AK154" s="77">
        <v>0.23225599999999999</v>
      </c>
      <c r="AL154" s="77">
        <v>1.4378E-2</v>
      </c>
      <c r="AM154" s="77">
        <v>-1.0000000000000001E-5</v>
      </c>
      <c r="AN154" s="77">
        <v>99.683700000000002</v>
      </c>
      <c r="AO154" s="77"/>
      <c r="AP154" s="77">
        <v>2.3328000000000002E-2</v>
      </c>
      <c r="AQ154" s="77">
        <v>1.5138E-2</v>
      </c>
      <c r="AR154" s="77">
        <v>1.3128000000000001E-2</v>
      </c>
      <c r="AS154" s="77">
        <v>1.3370999999999999E-2</v>
      </c>
      <c r="AT154" s="77">
        <v>2.7809E-2</v>
      </c>
      <c r="AU154" s="77">
        <v>2.7491000000000002E-2</v>
      </c>
      <c r="AV154" s="77">
        <v>2.9448999999999999E-2</v>
      </c>
      <c r="AW154" s="77">
        <v>1.1512E-2</v>
      </c>
      <c r="AX154" s="77">
        <v>1.0874E-2</v>
      </c>
      <c r="AY154" s="77">
        <v>2.6884999999999999E-2</v>
      </c>
      <c r="AZ154" s="77">
        <v>5.4344999999999997E-2</v>
      </c>
      <c r="BA154" s="77">
        <v>2.1413000000000001E-2</v>
      </c>
      <c r="BB154" s="77">
        <v>1.5226E-2</v>
      </c>
      <c r="BC154" s="77">
        <v>3.1445000000000001E-2</v>
      </c>
      <c r="BD154" s="77">
        <v>2.5104000000000001E-2</v>
      </c>
      <c r="BE154" s="77">
        <v>2.4805000000000001E-2</v>
      </c>
      <c r="BF154" s="77">
        <v>2.8605999999999999E-2</v>
      </c>
      <c r="BG154" s="77">
        <v>3.5777000000000003E-2</v>
      </c>
      <c r="BH154" s="77">
        <v>3.5498000000000002E-2</v>
      </c>
      <c r="BI154" s="77">
        <v>3.7474E-2</v>
      </c>
      <c r="BJ154" s="77">
        <v>1.6108000000000001E-2</v>
      </c>
      <c r="BK154" s="77">
        <v>1.3099E-2</v>
      </c>
      <c r="BL154" s="77">
        <v>4.4845000000000003E-2</v>
      </c>
      <c r="BM154" s="77">
        <v>7.9429E-2</v>
      </c>
      <c r="BN154" s="77">
        <v>4.9067E-2</v>
      </c>
      <c r="BO154" s="77">
        <v>3.8018999999999997E-2</v>
      </c>
      <c r="BP154" s="77"/>
      <c r="BQ154" s="77">
        <v>1.64354</v>
      </c>
      <c r="BR154" s="77">
        <v>3.6183100000000001</v>
      </c>
      <c r="BS154" s="77">
        <v>0.461864</v>
      </c>
      <c r="BT154" s="77">
        <v>0.33779399999999998</v>
      </c>
      <c r="BU154" s="77">
        <v>2.1180599999999998</v>
      </c>
      <c r="BV154" s="77">
        <v>97.610200000000006</v>
      </c>
      <c r="BW154" s="77">
        <v>42.565800000000003</v>
      </c>
      <c r="BX154" s="77">
        <v>0.50725699999999996</v>
      </c>
      <c r="BY154" s="77">
        <v>2.8816799999999998</v>
      </c>
      <c r="BZ154" s="77">
        <v>6.1030100000000003</v>
      </c>
      <c r="CA154" s="77">
        <v>-671.28</v>
      </c>
      <c r="CB154" s="77">
        <v>15.4925</v>
      </c>
      <c r="CC154" s="77">
        <v>129.428</v>
      </c>
      <c r="CE154" s="3">
        <v>20</v>
      </c>
      <c r="CF154" s="3">
        <v>20</v>
      </c>
      <c r="CG154" s="3">
        <v>20</v>
      </c>
      <c r="CH154" s="3">
        <v>20</v>
      </c>
      <c r="CI154" s="3">
        <v>20</v>
      </c>
      <c r="CJ154" s="3">
        <v>20</v>
      </c>
      <c r="CK154" s="3">
        <v>20</v>
      </c>
      <c r="CL154" s="3">
        <v>20</v>
      </c>
      <c r="CM154" s="3">
        <v>20</v>
      </c>
      <c r="CN154" s="3">
        <v>20</v>
      </c>
      <c r="CO154" s="3">
        <v>20</v>
      </c>
      <c r="CP154" s="3">
        <v>20</v>
      </c>
      <c r="CQ154" s="3">
        <v>20</v>
      </c>
      <c r="CS154" s="3">
        <v>10</v>
      </c>
      <c r="CT154" s="3">
        <v>10</v>
      </c>
      <c r="CU154" s="3">
        <v>10</v>
      </c>
      <c r="CV154" s="3">
        <v>10</v>
      </c>
      <c r="CW154" s="3">
        <v>10</v>
      </c>
      <c r="CX154" s="3">
        <v>10</v>
      </c>
      <c r="CY154" s="3">
        <v>10</v>
      </c>
      <c r="CZ154" s="3">
        <v>10</v>
      </c>
      <c r="DA154" s="3">
        <v>10</v>
      </c>
      <c r="DB154" s="3">
        <v>10</v>
      </c>
      <c r="DC154" s="3">
        <v>10</v>
      </c>
      <c r="DD154" s="3">
        <v>10</v>
      </c>
      <c r="DE154" s="3">
        <v>10</v>
      </c>
      <c r="DF154" s="3">
        <v>10</v>
      </c>
      <c r="DG154" s="3">
        <v>10</v>
      </c>
      <c r="DH154" s="3">
        <v>10</v>
      </c>
      <c r="DI154" s="3">
        <v>10</v>
      </c>
      <c r="DJ154" s="3">
        <v>10</v>
      </c>
      <c r="DK154" s="3">
        <v>10</v>
      </c>
      <c r="DL154" s="3">
        <v>10</v>
      </c>
      <c r="DM154" s="3">
        <v>10</v>
      </c>
      <c r="DN154" s="3">
        <v>10</v>
      </c>
      <c r="DO154" s="3">
        <v>10</v>
      </c>
      <c r="DP154" s="3">
        <v>10</v>
      </c>
      <c r="DQ154" s="3">
        <v>10</v>
      </c>
      <c r="DR154" s="3">
        <v>10</v>
      </c>
      <c r="DT154" s="3">
        <v>0.29184700000000002</v>
      </c>
      <c r="DU154" s="3">
        <v>1.1140000000000001E-2</v>
      </c>
      <c r="DV154" s="3">
        <v>1.05765</v>
      </c>
      <c r="DW154" s="3">
        <v>1.20774</v>
      </c>
      <c r="DX154" s="3">
        <v>3.1413000000000003E-2</v>
      </c>
      <c r="DY154" s="3">
        <v>2.31E-4</v>
      </c>
      <c r="DZ154" s="3">
        <v>3.88E-4</v>
      </c>
      <c r="EA154" s="3">
        <v>0.60945400000000005</v>
      </c>
      <c r="EB154" s="3">
        <v>2.9398000000000001E-2</v>
      </c>
      <c r="EC154" s="3">
        <v>7.9590000000000008E-3</v>
      </c>
      <c r="ED154" s="3">
        <v>-5.0000000000000002E-5</v>
      </c>
      <c r="EE154" s="3">
        <v>4.5869999999999999E-3</v>
      </c>
      <c r="EF154" s="3">
        <v>9.1000000000000003E-5</v>
      </c>
    </row>
    <row r="155" spans="2:136" x14ac:dyDescent="0.25">
      <c r="B155" s="1" t="s">
        <v>186</v>
      </c>
      <c r="C155" s="3">
        <v>46</v>
      </c>
      <c r="D155" s="3">
        <v>40</v>
      </c>
      <c r="E155" s="3">
        <v>15</v>
      </c>
      <c r="F155" s="3">
        <v>10</v>
      </c>
      <c r="G155" s="3">
        <v>1</v>
      </c>
      <c r="H155" s="3">
        <v>981</v>
      </c>
      <c r="I155" s="3">
        <v>1</v>
      </c>
      <c r="J155" s="77">
        <v>3.0466199999999999</v>
      </c>
      <c r="K155" s="77">
        <v>0.29997099999999999</v>
      </c>
      <c r="L155" s="77">
        <v>14.7857</v>
      </c>
      <c r="M155" s="77">
        <v>23.881799999999998</v>
      </c>
      <c r="N155" s="77">
        <v>1.3220799999999999</v>
      </c>
      <c r="O155" s="77">
        <v>3.2906999999999999E-2</v>
      </c>
      <c r="P155" s="77">
        <v>-6.4999999999999997E-3</v>
      </c>
      <c r="Q155" s="77">
        <v>8.82517</v>
      </c>
      <c r="R155" s="77">
        <v>0.39233000000000001</v>
      </c>
      <c r="S155" s="77">
        <v>0.297406</v>
      </c>
      <c r="T155" s="77">
        <v>-5.3240000000000003E-2</v>
      </c>
      <c r="U155" s="77">
        <v>6.5648999999999999E-2</v>
      </c>
      <c r="V155" s="77">
        <v>3.5249999999999999E-3</v>
      </c>
      <c r="W155" s="77">
        <v>45.873199999999997</v>
      </c>
      <c r="X155" s="77">
        <v>98.766599999999997</v>
      </c>
      <c r="Y155" s="77"/>
      <c r="Z155" s="77">
        <v>4.10677</v>
      </c>
      <c r="AA155" s="77">
        <v>0.497442</v>
      </c>
      <c r="AB155" s="77">
        <v>27.9373</v>
      </c>
      <c r="AC155" s="77">
        <v>51.091700000000003</v>
      </c>
      <c r="AD155" s="77">
        <v>1.70085</v>
      </c>
      <c r="AE155" s="77">
        <v>4.2491000000000001E-2</v>
      </c>
      <c r="AF155" s="77">
        <v>-8.2699999999999996E-3</v>
      </c>
      <c r="AG155" s="77">
        <v>12.3482</v>
      </c>
      <c r="AH155" s="77">
        <v>0.47259800000000002</v>
      </c>
      <c r="AI155" s="77">
        <v>0.496091</v>
      </c>
      <c r="AJ155" s="77">
        <v>-7.782E-2</v>
      </c>
      <c r="AK155" s="77">
        <v>0.15043000000000001</v>
      </c>
      <c r="AL155" s="77">
        <v>8.8030000000000001E-3</v>
      </c>
      <c r="AM155" s="77">
        <v>0</v>
      </c>
      <c r="AN155" s="77">
        <v>98.766599999999997</v>
      </c>
      <c r="AO155" s="77"/>
      <c r="AP155" s="77">
        <v>2.0542999999999999E-2</v>
      </c>
      <c r="AQ155" s="77">
        <v>1.4298E-2</v>
      </c>
      <c r="AR155" s="77">
        <v>1.3436E-2</v>
      </c>
      <c r="AS155" s="77">
        <v>1.3743E-2</v>
      </c>
      <c r="AT155" s="77">
        <v>2.8178999999999999E-2</v>
      </c>
      <c r="AU155" s="77">
        <v>2.7878E-2</v>
      </c>
      <c r="AV155" s="77">
        <v>3.1753999999999998E-2</v>
      </c>
      <c r="AW155" s="77">
        <v>1.1731E-2</v>
      </c>
      <c r="AX155" s="77">
        <v>1.1364000000000001E-2</v>
      </c>
      <c r="AY155" s="77">
        <v>3.3817E-2</v>
      </c>
      <c r="AZ155" s="77">
        <v>6.6533999999999996E-2</v>
      </c>
      <c r="BA155" s="77">
        <v>2.2657E-2</v>
      </c>
      <c r="BB155" s="77">
        <v>1.405E-2</v>
      </c>
      <c r="BC155" s="77">
        <v>2.7691E-2</v>
      </c>
      <c r="BD155" s="77">
        <v>2.3710999999999999E-2</v>
      </c>
      <c r="BE155" s="77">
        <v>2.5385999999999999E-2</v>
      </c>
      <c r="BF155" s="77">
        <v>2.9402000000000001E-2</v>
      </c>
      <c r="BG155" s="77">
        <v>3.6253000000000001E-2</v>
      </c>
      <c r="BH155" s="77">
        <v>3.5997000000000001E-2</v>
      </c>
      <c r="BI155" s="77">
        <v>4.0407999999999999E-2</v>
      </c>
      <c r="BJ155" s="77">
        <v>1.6414000000000002E-2</v>
      </c>
      <c r="BK155" s="77">
        <v>1.3689E-2</v>
      </c>
      <c r="BL155" s="77">
        <v>5.6409000000000001E-2</v>
      </c>
      <c r="BM155" s="77">
        <v>9.7244999999999998E-2</v>
      </c>
      <c r="BN155" s="77">
        <v>5.1916999999999998E-2</v>
      </c>
      <c r="BO155" s="77">
        <v>3.5082000000000002E-2</v>
      </c>
      <c r="BP155" s="77"/>
      <c r="BQ155" s="77">
        <v>1.7833000000000001</v>
      </c>
      <c r="BR155" s="77">
        <v>4.4018899999999999</v>
      </c>
      <c r="BS155" s="77">
        <v>0.44552999999999998</v>
      </c>
      <c r="BT155" s="77">
        <v>0.34187299999999998</v>
      </c>
      <c r="BU155" s="77">
        <v>2.5838000000000001</v>
      </c>
      <c r="BV155" s="77">
        <v>43.226599999999998</v>
      </c>
      <c r="BW155" s="77">
        <v>-228.05</v>
      </c>
      <c r="BX155" s="77">
        <v>0.49314799999999998</v>
      </c>
      <c r="BY155" s="77">
        <v>2.82613</v>
      </c>
      <c r="BZ155" s="77">
        <v>9.1983899999999998</v>
      </c>
      <c r="CA155" s="77">
        <v>-52.496000000000002</v>
      </c>
      <c r="CB155" s="77">
        <v>21.957000000000001</v>
      </c>
      <c r="CC155" s="77">
        <v>193.06800000000001</v>
      </c>
      <c r="CE155" s="3">
        <v>20</v>
      </c>
      <c r="CF155" s="3">
        <v>20</v>
      </c>
      <c r="CG155" s="3">
        <v>20</v>
      </c>
      <c r="CH155" s="3">
        <v>20</v>
      </c>
      <c r="CI155" s="3">
        <v>20</v>
      </c>
      <c r="CJ155" s="3">
        <v>20</v>
      </c>
      <c r="CK155" s="3">
        <v>20</v>
      </c>
      <c r="CL155" s="3">
        <v>20</v>
      </c>
      <c r="CM155" s="3">
        <v>20</v>
      </c>
      <c r="CN155" s="3">
        <v>20</v>
      </c>
      <c r="CO155" s="3">
        <v>20</v>
      </c>
      <c r="CP155" s="3">
        <v>20</v>
      </c>
      <c r="CQ155" s="3">
        <v>20</v>
      </c>
      <c r="CS155" s="3">
        <v>10</v>
      </c>
      <c r="CT155" s="3">
        <v>10</v>
      </c>
      <c r="CU155" s="3">
        <v>10</v>
      </c>
      <c r="CV155" s="3">
        <v>10</v>
      </c>
      <c r="CW155" s="3">
        <v>10</v>
      </c>
      <c r="CX155" s="3">
        <v>10</v>
      </c>
      <c r="CY155" s="3">
        <v>10</v>
      </c>
      <c r="CZ155" s="3">
        <v>10</v>
      </c>
      <c r="DA155" s="3">
        <v>10</v>
      </c>
      <c r="DB155" s="3">
        <v>10</v>
      </c>
      <c r="DC155" s="3">
        <v>10</v>
      </c>
      <c r="DD155" s="3">
        <v>10</v>
      </c>
      <c r="DE155" s="3">
        <v>10</v>
      </c>
      <c r="DF155" s="3">
        <v>10</v>
      </c>
      <c r="DG155" s="3">
        <v>10</v>
      </c>
      <c r="DH155" s="3">
        <v>10</v>
      </c>
      <c r="DI155" s="3">
        <v>10</v>
      </c>
      <c r="DJ155" s="3">
        <v>10</v>
      </c>
      <c r="DK155" s="3">
        <v>10</v>
      </c>
      <c r="DL155" s="3">
        <v>10</v>
      </c>
      <c r="DM155" s="3">
        <v>10</v>
      </c>
      <c r="DN155" s="3">
        <v>10</v>
      </c>
      <c r="DO155" s="3">
        <v>10</v>
      </c>
      <c r="DP155" s="3">
        <v>10</v>
      </c>
      <c r="DQ155" s="3">
        <v>10</v>
      </c>
      <c r="DR155" s="3">
        <v>10</v>
      </c>
      <c r="DT155" s="3">
        <v>0.24718699999999999</v>
      </c>
      <c r="DU155" s="3">
        <v>7.9710000000000007E-3</v>
      </c>
      <c r="DV155" s="3">
        <v>1.13618</v>
      </c>
      <c r="DW155" s="3">
        <v>1.1791400000000001</v>
      </c>
      <c r="DX155" s="3">
        <v>2.2148000000000001E-2</v>
      </c>
      <c r="DY155" s="3">
        <v>5.5099999999999995E-4</v>
      </c>
      <c r="DZ155" s="3">
        <v>-6.9999999999999994E-5</v>
      </c>
      <c r="EA155" s="3">
        <v>0.64448799999999995</v>
      </c>
      <c r="EB155" s="3">
        <v>3.0848E-2</v>
      </c>
      <c r="EC155" s="3">
        <v>4.4799999999999996E-3</v>
      </c>
      <c r="ED155" s="3">
        <v>-6.9999999999999999E-4</v>
      </c>
      <c r="EE155" s="3">
        <v>2.97E-3</v>
      </c>
      <c r="EF155" s="3">
        <v>5.5999999999999999E-5</v>
      </c>
    </row>
    <row r="156" spans="2:136" x14ac:dyDescent="0.25"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77"/>
      <c r="Y156" s="77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7"/>
      <c r="AO156" s="104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4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103"/>
      <c r="DT156" s="79"/>
      <c r="DU156" s="79"/>
      <c r="DV156" s="79"/>
      <c r="DW156" s="79"/>
      <c r="DX156" s="79"/>
      <c r="DY156" s="79"/>
      <c r="DZ156" s="79"/>
      <c r="EA156" s="79"/>
      <c r="EB156" s="79"/>
      <c r="EC156" s="79"/>
      <c r="ED156" s="79"/>
      <c r="EE156" s="79"/>
      <c r="EF156" s="79"/>
    </row>
    <row r="157" spans="2:136" x14ac:dyDescent="0.25">
      <c r="B157" s="1" t="s">
        <v>187</v>
      </c>
      <c r="C157" s="3">
        <v>43</v>
      </c>
      <c r="D157" s="3">
        <v>40</v>
      </c>
      <c r="E157" s="3">
        <v>15</v>
      </c>
      <c r="F157" s="3">
        <v>10</v>
      </c>
      <c r="G157" s="3">
        <v>1</v>
      </c>
      <c r="H157" s="3">
        <v>965</v>
      </c>
      <c r="I157" s="3">
        <v>1</v>
      </c>
      <c r="J157" s="77">
        <v>3.96557</v>
      </c>
      <c r="K157" s="77">
        <v>2.33697</v>
      </c>
      <c r="L157" s="77">
        <v>8.2209000000000003</v>
      </c>
      <c r="M157" s="77">
        <v>21.4726</v>
      </c>
      <c r="N157" s="77">
        <v>9.2170199999999998</v>
      </c>
      <c r="O157" s="77">
        <v>0.162581</v>
      </c>
      <c r="P157" s="77">
        <v>-7.0600000000000003E-3</v>
      </c>
      <c r="Q157" s="77">
        <v>6.7004999999999999</v>
      </c>
      <c r="R157" s="77">
        <v>1.82422</v>
      </c>
      <c r="S157" s="77">
        <v>2.4969899999999998</v>
      </c>
      <c r="T157" s="77">
        <v>2.9113E-2</v>
      </c>
      <c r="U157" s="77">
        <v>0.53625500000000004</v>
      </c>
      <c r="V157" s="77">
        <v>2.9994E-2</v>
      </c>
      <c r="W157" s="77">
        <v>42.848799999999997</v>
      </c>
      <c r="X157" s="77">
        <v>99.834500000000006</v>
      </c>
      <c r="Y157" s="77"/>
      <c r="Z157" s="77">
        <v>5.3455000000000004</v>
      </c>
      <c r="AA157" s="77">
        <v>3.8754</v>
      </c>
      <c r="AB157" s="77">
        <v>15.533200000000001</v>
      </c>
      <c r="AC157" s="77">
        <v>45.937600000000003</v>
      </c>
      <c r="AD157" s="77">
        <v>11.857699999999999</v>
      </c>
      <c r="AE157" s="77">
        <v>0.20993100000000001</v>
      </c>
      <c r="AF157" s="77">
        <v>-8.9800000000000001E-3</v>
      </c>
      <c r="AG157" s="77">
        <v>9.3753499999999992</v>
      </c>
      <c r="AH157" s="77">
        <v>2.1974399999999998</v>
      </c>
      <c r="AI157" s="77">
        <v>4.1651199999999999</v>
      </c>
      <c r="AJ157" s="77">
        <v>4.2550999999999999E-2</v>
      </c>
      <c r="AK157" s="77">
        <v>1.22878</v>
      </c>
      <c r="AL157" s="77">
        <v>7.4895000000000003E-2</v>
      </c>
      <c r="AM157" s="77">
        <v>0</v>
      </c>
      <c r="AN157" s="77">
        <v>99.834500000000006</v>
      </c>
      <c r="AO157" s="77"/>
      <c r="AP157" s="77">
        <v>2.5248E-2</v>
      </c>
      <c r="AQ157" s="77">
        <v>1.4219000000000001E-2</v>
      </c>
      <c r="AR157" s="77">
        <v>1.3609E-2</v>
      </c>
      <c r="AS157" s="77">
        <v>1.3625E-2</v>
      </c>
      <c r="AT157" s="77">
        <v>2.9796E-2</v>
      </c>
      <c r="AU157" s="77">
        <v>2.8185999999999999E-2</v>
      </c>
      <c r="AV157" s="77">
        <v>3.1926000000000003E-2</v>
      </c>
      <c r="AW157" s="77">
        <v>1.1374E-2</v>
      </c>
      <c r="AX157" s="77">
        <v>1.1334E-2</v>
      </c>
      <c r="AY157" s="77">
        <v>3.0633000000000001E-2</v>
      </c>
      <c r="AZ157" s="77">
        <v>5.9795000000000001E-2</v>
      </c>
      <c r="BA157" s="77">
        <v>1.9098E-2</v>
      </c>
      <c r="BB157" s="77">
        <v>1.4212000000000001E-2</v>
      </c>
      <c r="BC157" s="77">
        <v>3.4034000000000002E-2</v>
      </c>
      <c r="BD157" s="77">
        <v>2.358E-2</v>
      </c>
      <c r="BE157" s="77">
        <v>2.5714000000000001E-2</v>
      </c>
      <c r="BF157" s="77">
        <v>2.9148E-2</v>
      </c>
      <c r="BG157" s="77">
        <v>3.8332999999999999E-2</v>
      </c>
      <c r="BH157" s="77">
        <v>3.6394999999999997E-2</v>
      </c>
      <c r="BI157" s="77">
        <v>4.0626000000000002E-2</v>
      </c>
      <c r="BJ157" s="77">
        <v>1.5914000000000001E-2</v>
      </c>
      <c r="BK157" s="77">
        <v>1.3653E-2</v>
      </c>
      <c r="BL157" s="77">
        <v>5.1097999999999998E-2</v>
      </c>
      <c r="BM157" s="77">
        <v>8.7393999999999999E-2</v>
      </c>
      <c r="BN157" s="77">
        <v>4.376E-2</v>
      </c>
      <c r="BO157" s="77">
        <v>3.5487999999999999E-2</v>
      </c>
      <c r="BP157" s="77"/>
      <c r="BQ157" s="77">
        <v>1.6378200000000001</v>
      </c>
      <c r="BR157" s="77">
        <v>1.4380599999999999</v>
      </c>
      <c r="BS157" s="77">
        <v>0.62078900000000004</v>
      </c>
      <c r="BT157" s="77">
        <v>0.35918600000000001</v>
      </c>
      <c r="BU157" s="77">
        <v>0.90664500000000003</v>
      </c>
      <c r="BV157" s="77">
        <v>11.006500000000001</v>
      </c>
      <c r="BW157" s="77">
        <v>-211.04</v>
      </c>
      <c r="BX157" s="77">
        <v>0.56089900000000004</v>
      </c>
      <c r="BY157" s="77">
        <v>1.17503</v>
      </c>
      <c r="BZ157" s="77">
        <v>2.6079300000000001</v>
      </c>
      <c r="CA157" s="77">
        <v>103.072</v>
      </c>
      <c r="CB157" s="77">
        <v>5.3592700000000004</v>
      </c>
      <c r="CC157" s="77">
        <v>26.957000000000001</v>
      </c>
      <c r="CE157" s="3">
        <v>20</v>
      </c>
      <c r="CF157" s="3">
        <v>20</v>
      </c>
      <c r="CG157" s="3">
        <v>20</v>
      </c>
      <c r="CH157" s="3">
        <v>20</v>
      </c>
      <c r="CI157" s="3">
        <v>20</v>
      </c>
      <c r="CJ157" s="3">
        <v>20</v>
      </c>
      <c r="CK157" s="3">
        <v>20</v>
      </c>
      <c r="CL157" s="3">
        <v>20</v>
      </c>
      <c r="CM157" s="3">
        <v>20</v>
      </c>
      <c r="CN157" s="3">
        <v>20</v>
      </c>
      <c r="CO157" s="3">
        <v>20</v>
      </c>
      <c r="CP157" s="3">
        <v>20</v>
      </c>
      <c r="CQ157" s="3">
        <v>20</v>
      </c>
      <c r="CS157" s="3">
        <v>10</v>
      </c>
      <c r="CT157" s="3">
        <v>10</v>
      </c>
      <c r="CU157" s="3">
        <v>10</v>
      </c>
      <c r="CV157" s="3">
        <v>10</v>
      </c>
      <c r="CW157" s="3">
        <v>10</v>
      </c>
      <c r="CX157" s="3">
        <v>10</v>
      </c>
      <c r="CY157" s="3">
        <v>10</v>
      </c>
      <c r="CZ157" s="3">
        <v>10</v>
      </c>
      <c r="DA157" s="3">
        <v>10</v>
      </c>
      <c r="DB157" s="3">
        <v>10</v>
      </c>
      <c r="DC157" s="3">
        <v>10</v>
      </c>
      <c r="DD157" s="3">
        <v>10</v>
      </c>
      <c r="DE157" s="3">
        <v>10</v>
      </c>
      <c r="DF157" s="3">
        <v>10</v>
      </c>
      <c r="DG157" s="3">
        <v>10</v>
      </c>
      <c r="DH157" s="3">
        <v>10</v>
      </c>
      <c r="DI157" s="3">
        <v>10</v>
      </c>
      <c r="DJ157" s="3">
        <v>10</v>
      </c>
      <c r="DK157" s="3">
        <v>10</v>
      </c>
      <c r="DL157" s="3">
        <v>10</v>
      </c>
      <c r="DM157" s="3">
        <v>10</v>
      </c>
      <c r="DN157" s="3">
        <v>10</v>
      </c>
      <c r="DO157" s="3">
        <v>10</v>
      </c>
      <c r="DP157" s="3">
        <v>10</v>
      </c>
      <c r="DQ157" s="3">
        <v>10</v>
      </c>
      <c r="DR157" s="3">
        <v>10</v>
      </c>
      <c r="DT157" s="3">
        <v>0.29276999999999997</v>
      </c>
      <c r="DU157" s="3">
        <v>5.7322999999999999E-2</v>
      </c>
      <c r="DV157" s="3">
        <v>0.58745400000000003</v>
      </c>
      <c r="DW157" s="3">
        <v>1.0664800000000001</v>
      </c>
      <c r="DX157" s="3">
        <v>0.15667200000000001</v>
      </c>
      <c r="DY157" s="3">
        <v>2.7669999999999999E-3</v>
      </c>
      <c r="DZ157" s="3">
        <v>-8.0000000000000007E-5</v>
      </c>
      <c r="EA157" s="3">
        <v>0.49862099999999998</v>
      </c>
      <c r="EB157" s="3">
        <v>0.14544799999999999</v>
      </c>
      <c r="EC157" s="3">
        <v>3.8601000000000003E-2</v>
      </c>
      <c r="ED157" s="3">
        <v>3.97E-4</v>
      </c>
      <c r="EE157" s="3">
        <v>2.4861000000000001E-2</v>
      </c>
      <c r="EF157" s="3">
        <v>4.8299999999999998E-4</v>
      </c>
    </row>
    <row r="158" spans="2:136" x14ac:dyDescent="0.25">
      <c r="B158" s="1" t="s">
        <v>187</v>
      </c>
      <c r="C158" s="3">
        <v>43</v>
      </c>
      <c r="D158" s="3">
        <v>40</v>
      </c>
      <c r="E158" s="3">
        <v>15</v>
      </c>
      <c r="F158" s="3">
        <v>10</v>
      </c>
      <c r="G158" s="3">
        <v>1</v>
      </c>
      <c r="H158" s="3">
        <v>966</v>
      </c>
      <c r="I158" s="3">
        <v>2</v>
      </c>
      <c r="J158" s="77">
        <v>4.0532000000000004</v>
      </c>
      <c r="K158" s="77">
        <v>2.3551500000000001</v>
      </c>
      <c r="L158" s="77">
        <v>8.0662299999999991</v>
      </c>
      <c r="M158" s="77">
        <v>21.250299999999999</v>
      </c>
      <c r="N158" s="77">
        <v>9.1040299999999998</v>
      </c>
      <c r="O158" s="77">
        <v>0.170071</v>
      </c>
      <c r="P158" s="77">
        <v>8.9809999999999994E-3</v>
      </c>
      <c r="Q158" s="77">
        <v>6.5390600000000001</v>
      </c>
      <c r="R158" s="77">
        <v>1.8191299999999999</v>
      </c>
      <c r="S158" s="77">
        <v>2.3925000000000001</v>
      </c>
      <c r="T158" s="77">
        <v>-7.2700000000000004E-3</v>
      </c>
      <c r="U158" s="77">
        <v>0.49464799999999998</v>
      </c>
      <c r="V158" s="77">
        <v>2.9794999999999999E-2</v>
      </c>
      <c r="W158" s="77">
        <v>42.2684</v>
      </c>
      <c r="X158" s="77">
        <v>98.544200000000004</v>
      </c>
      <c r="Y158" s="77"/>
      <c r="Z158" s="77">
        <v>5.4636199999999997</v>
      </c>
      <c r="AA158" s="77">
        <v>3.9055399999999998</v>
      </c>
      <c r="AB158" s="77">
        <v>15.241</v>
      </c>
      <c r="AC158" s="77">
        <v>45.4619</v>
      </c>
      <c r="AD158" s="77">
        <v>11.712300000000001</v>
      </c>
      <c r="AE158" s="77">
        <v>0.21960199999999999</v>
      </c>
      <c r="AF158" s="77">
        <v>1.1429E-2</v>
      </c>
      <c r="AG158" s="77">
        <v>9.1494599999999995</v>
      </c>
      <c r="AH158" s="77">
        <v>2.1913100000000001</v>
      </c>
      <c r="AI158" s="77">
        <v>3.9908299999999999</v>
      </c>
      <c r="AJ158" s="77">
        <v>-1.0619999999999999E-2</v>
      </c>
      <c r="AK158" s="77">
        <v>1.13344</v>
      </c>
      <c r="AL158" s="77">
        <v>7.4397000000000005E-2</v>
      </c>
      <c r="AM158" s="77">
        <v>0</v>
      </c>
      <c r="AN158" s="77">
        <v>98.544200000000004</v>
      </c>
      <c r="AO158" s="77"/>
      <c r="AP158" s="77">
        <v>2.5514999999999999E-2</v>
      </c>
      <c r="AQ158" s="77">
        <v>1.4524E-2</v>
      </c>
      <c r="AR158" s="77">
        <v>1.3321E-2</v>
      </c>
      <c r="AS158" s="77">
        <v>1.3710999999999999E-2</v>
      </c>
      <c r="AT158" s="77">
        <v>2.4908E-2</v>
      </c>
      <c r="AU158" s="77">
        <v>2.9562000000000001E-2</v>
      </c>
      <c r="AV158" s="77">
        <v>3.0851E-2</v>
      </c>
      <c r="AW158" s="77">
        <v>1.1820000000000001E-2</v>
      </c>
      <c r="AX158" s="77">
        <v>1.0769000000000001E-2</v>
      </c>
      <c r="AY158" s="77">
        <v>2.9055000000000001E-2</v>
      </c>
      <c r="AZ158" s="77">
        <v>6.3624E-2</v>
      </c>
      <c r="BA158" s="77">
        <v>2.4305E-2</v>
      </c>
      <c r="BB158" s="77">
        <v>1.6184E-2</v>
      </c>
      <c r="BC158" s="77">
        <v>3.4393E-2</v>
      </c>
      <c r="BD158" s="77">
        <v>2.4084000000000001E-2</v>
      </c>
      <c r="BE158" s="77">
        <v>2.5169E-2</v>
      </c>
      <c r="BF158" s="77">
        <v>2.9332E-2</v>
      </c>
      <c r="BG158" s="77">
        <v>3.2044999999999997E-2</v>
      </c>
      <c r="BH158" s="77">
        <v>3.8170999999999997E-2</v>
      </c>
      <c r="BI158" s="77">
        <v>3.9259000000000002E-2</v>
      </c>
      <c r="BJ158" s="77">
        <v>1.6538000000000001E-2</v>
      </c>
      <c r="BK158" s="77">
        <v>1.2971999999999999E-2</v>
      </c>
      <c r="BL158" s="77">
        <v>4.8466000000000002E-2</v>
      </c>
      <c r="BM158" s="77">
        <v>9.2992000000000005E-2</v>
      </c>
      <c r="BN158" s="77">
        <v>5.5691999999999998E-2</v>
      </c>
      <c r="BO158" s="77">
        <v>4.0411999999999997E-2</v>
      </c>
      <c r="BP158" s="77"/>
      <c r="BQ158" s="77">
        <v>1.6187800000000001</v>
      </c>
      <c r="BR158" s="77">
        <v>1.4337800000000001</v>
      </c>
      <c r="BS158" s="77">
        <v>0.62678900000000004</v>
      </c>
      <c r="BT158" s="77">
        <v>0.36108699999999999</v>
      </c>
      <c r="BU158" s="77">
        <v>0.90827899999999995</v>
      </c>
      <c r="BV158" s="77">
        <v>10.9122</v>
      </c>
      <c r="BW158" s="77">
        <v>164.126</v>
      </c>
      <c r="BX158" s="77">
        <v>0.568388</v>
      </c>
      <c r="BY158" s="77">
        <v>1.17323</v>
      </c>
      <c r="BZ158" s="77">
        <v>2.6598199999999999</v>
      </c>
      <c r="CA158" s="77">
        <v>-406.61</v>
      </c>
      <c r="CB158" s="77">
        <v>5.7839600000000004</v>
      </c>
      <c r="CC158" s="77">
        <v>29.747699999999998</v>
      </c>
      <c r="CE158" s="3">
        <v>20</v>
      </c>
      <c r="CF158" s="3">
        <v>20</v>
      </c>
      <c r="CG158" s="3">
        <v>20</v>
      </c>
      <c r="CH158" s="3">
        <v>20</v>
      </c>
      <c r="CI158" s="3">
        <v>20</v>
      </c>
      <c r="CJ158" s="3">
        <v>20</v>
      </c>
      <c r="CK158" s="3">
        <v>20</v>
      </c>
      <c r="CL158" s="3">
        <v>20</v>
      </c>
      <c r="CM158" s="3">
        <v>20</v>
      </c>
      <c r="CN158" s="3">
        <v>20</v>
      </c>
      <c r="CO158" s="3">
        <v>20</v>
      </c>
      <c r="CP158" s="3">
        <v>20</v>
      </c>
      <c r="CQ158" s="3">
        <v>20</v>
      </c>
      <c r="CS158" s="3">
        <v>10</v>
      </c>
      <c r="CT158" s="3">
        <v>10</v>
      </c>
      <c r="CU158" s="3">
        <v>10</v>
      </c>
      <c r="CV158" s="3">
        <v>10</v>
      </c>
      <c r="CW158" s="3">
        <v>10</v>
      </c>
      <c r="CX158" s="3">
        <v>10</v>
      </c>
      <c r="CY158" s="3">
        <v>10</v>
      </c>
      <c r="CZ158" s="3">
        <v>10</v>
      </c>
      <c r="DA158" s="3">
        <v>10</v>
      </c>
      <c r="DB158" s="3">
        <v>10</v>
      </c>
      <c r="DC158" s="3">
        <v>10</v>
      </c>
      <c r="DD158" s="3">
        <v>10</v>
      </c>
      <c r="DE158" s="3">
        <v>10</v>
      </c>
      <c r="DF158" s="3">
        <v>10</v>
      </c>
      <c r="DG158" s="3">
        <v>10</v>
      </c>
      <c r="DH158" s="3">
        <v>10</v>
      </c>
      <c r="DI158" s="3">
        <v>10</v>
      </c>
      <c r="DJ158" s="3">
        <v>10</v>
      </c>
      <c r="DK158" s="3">
        <v>10</v>
      </c>
      <c r="DL158" s="3">
        <v>10</v>
      </c>
      <c r="DM158" s="3">
        <v>10</v>
      </c>
      <c r="DN158" s="3">
        <v>10</v>
      </c>
      <c r="DO158" s="3">
        <v>10</v>
      </c>
      <c r="DP158" s="3">
        <v>10</v>
      </c>
      <c r="DQ158" s="3">
        <v>10</v>
      </c>
      <c r="DR158" s="3">
        <v>10</v>
      </c>
      <c r="DT158" s="3">
        <v>0.29958699999999999</v>
      </c>
      <c r="DU158" s="3">
        <v>5.7723999999999998E-2</v>
      </c>
      <c r="DV158" s="3">
        <v>0.57580699999999996</v>
      </c>
      <c r="DW158" s="3">
        <v>1.0549900000000001</v>
      </c>
      <c r="DX158" s="3">
        <v>0.15475800000000001</v>
      </c>
      <c r="DY158" s="3">
        <v>2.895E-3</v>
      </c>
      <c r="DZ158" s="3">
        <v>1.02E-4</v>
      </c>
      <c r="EA158" s="3">
        <v>0.48644399999999999</v>
      </c>
      <c r="EB158" s="3">
        <v>0.14497599999999999</v>
      </c>
      <c r="EC158" s="3">
        <v>3.6984000000000003E-2</v>
      </c>
      <c r="ED158" s="3">
        <v>-1E-4</v>
      </c>
      <c r="EE158" s="3">
        <v>2.2917E-2</v>
      </c>
      <c r="EF158" s="3">
        <v>4.7899999999999999E-4</v>
      </c>
    </row>
    <row r="159" spans="2:136" x14ac:dyDescent="0.25">
      <c r="B159" s="1" t="s">
        <v>187</v>
      </c>
      <c r="C159" s="3">
        <v>43</v>
      </c>
      <c r="D159" s="3">
        <v>40</v>
      </c>
      <c r="E159" s="3">
        <v>15</v>
      </c>
      <c r="F159" s="3">
        <v>10</v>
      </c>
      <c r="G159" s="3">
        <v>1</v>
      </c>
      <c r="H159" s="3">
        <v>967</v>
      </c>
      <c r="I159" s="3">
        <v>3</v>
      </c>
      <c r="J159" s="77">
        <v>3.81446</v>
      </c>
      <c r="K159" s="77">
        <v>2.3957899999999999</v>
      </c>
      <c r="L159" s="77">
        <v>8.2240699999999993</v>
      </c>
      <c r="M159" s="77">
        <v>21.278199999999998</v>
      </c>
      <c r="N159" s="77">
        <v>9.1305200000000006</v>
      </c>
      <c r="O159" s="77">
        <v>0.153942</v>
      </c>
      <c r="P159" s="77">
        <v>-1.797E-2</v>
      </c>
      <c r="Q159" s="77">
        <v>6.7123100000000004</v>
      </c>
      <c r="R159" s="77">
        <v>1.8010600000000001</v>
      </c>
      <c r="S159" s="77">
        <v>2.3428499999999999</v>
      </c>
      <c r="T159" s="77">
        <v>-5.8220000000000001E-2</v>
      </c>
      <c r="U159" s="77">
        <v>0.48371700000000001</v>
      </c>
      <c r="V159" s="77">
        <v>3.9921999999999999E-2</v>
      </c>
      <c r="W159" s="77">
        <v>42.389699999999998</v>
      </c>
      <c r="X159" s="77">
        <v>98.690299999999993</v>
      </c>
      <c r="Y159" s="77"/>
      <c r="Z159" s="77">
        <v>5.1418100000000004</v>
      </c>
      <c r="AA159" s="77">
        <v>3.9729399999999999</v>
      </c>
      <c r="AB159" s="77">
        <v>15.539199999999999</v>
      </c>
      <c r="AC159" s="77">
        <v>45.521599999999999</v>
      </c>
      <c r="AD159" s="77">
        <v>11.7464</v>
      </c>
      <c r="AE159" s="77">
        <v>0.19877600000000001</v>
      </c>
      <c r="AF159" s="77">
        <v>-2.2870000000000001E-2</v>
      </c>
      <c r="AG159" s="77">
        <v>9.3918800000000005</v>
      </c>
      <c r="AH159" s="77">
        <v>2.1695500000000001</v>
      </c>
      <c r="AI159" s="77">
        <v>3.90801</v>
      </c>
      <c r="AJ159" s="77">
        <v>-8.5099999999999995E-2</v>
      </c>
      <c r="AK159" s="77">
        <v>1.10839</v>
      </c>
      <c r="AL159" s="77">
        <v>9.9684999999999996E-2</v>
      </c>
      <c r="AM159" s="77">
        <v>3.9999999999999998E-6</v>
      </c>
      <c r="AN159" s="77">
        <v>98.690299999999993</v>
      </c>
      <c r="AO159" s="77"/>
      <c r="AP159" s="77">
        <v>2.5146000000000002E-2</v>
      </c>
      <c r="AQ159" s="77">
        <v>1.6133999999999999E-2</v>
      </c>
      <c r="AR159" s="77">
        <v>1.3884000000000001E-2</v>
      </c>
      <c r="AS159" s="77">
        <v>1.4323000000000001E-2</v>
      </c>
      <c r="AT159" s="77">
        <v>2.7621E-2</v>
      </c>
      <c r="AU159" s="77">
        <v>2.7907999999999999E-2</v>
      </c>
      <c r="AV159" s="77">
        <v>3.1691999999999998E-2</v>
      </c>
      <c r="AW159" s="77">
        <v>1.1579000000000001E-2</v>
      </c>
      <c r="AX159" s="77">
        <v>1.1734E-2</v>
      </c>
      <c r="AY159" s="77">
        <v>3.4279999999999998E-2</v>
      </c>
      <c r="AZ159" s="77">
        <v>6.1753000000000002E-2</v>
      </c>
      <c r="BA159" s="77">
        <v>2.3213999999999999E-2</v>
      </c>
      <c r="BB159" s="77">
        <v>1.5952000000000001E-2</v>
      </c>
      <c r="BC159" s="77">
        <v>3.3896999999999997E-2</v>
      </c>
      <c r="BD159" s="77">
        <v>2.6755000000000001E-2</v>
      </c>
      <c r="BE159" s="77">
        <v>2.6232999999999999E-2</v>
      </c>
      <c r="BF159" s="77">
        <v>3.0641000000000002E-2</v>
      </c>
      <c r="BG159" s="77">
        <v>3.5534000000000003E-2</v>
      </c>
      <c r="BH159" s="77">
        <v>3.6035999999999999E-2</v>
      </c>
      <c r="BI159" s="77">
        <v>4.0328999999999997E-2</v>
      </c>
      <c r="BJ159" s="77">
        <v>1.6202000000000001E-2</v>
      </c>
      <c r="BK159" s="77">
        <v>1.4135E-2</v>
      </c>
      <c r="BL159" s="77">
        <v>5.7181000000000003E-2</v>
      </c>
      <c r="BM159" s="77">
        <v>9.0256000000000003E-2</v>
      </c>
      <c r="BN159" s="77">
        <v>5.3193999999999998E-2</v>
      </c>
      <c r="BO159" s="77">
        <v>3.9831999999999999E-2</v>
      </c>
      <c r="BP159" s="77"/>
      <c r="BQ159" s="77">
        <v>1.6696800000000001</v>
      </c>
      <c r="BR159" s="77">
        <v>1.4260200000000001</v>
      </c>
      <c r="BS159" s="77">
        <v>0.62063900000000005</v>
      </c>
      <c r="BT159" s="77">
        <v>0.36099700000000001</v>
      </c>
      <c r="BU159" s="77">
        <v>0.90918500000000002</v>
      </c>
      <c r="BV159" s="77">
        <v>11.4208</v>
      </c>
      <c r="BW159" s="77">
        <v>-80.959000000000003</v>
      </c>
      <c r="BX159" s="77">
        <v>0.560701</v>
      </c>
      <c r="BY159" s="77">
        <v>1.18567</v>
      </c>
      <c r="BZ159" s="77">
        <v>2.7148300000000001</v>
      </c>
      <c r="CA159" s="77">
        <v>-43.301000000000002</v>
      </c>
      <c r="CB159" s="77">
        <v>5.8178400000000003</v>
      </c>
      <c r="CC159" s="77">
        <v>22.9328</v>
      </c>
      <c r="CE159" s="3">
        <v>20</v>
      </c>
      <c r="CF159" s="3">
        <v>20</v>
      </c>
      <c r="CG159" s="3">
        <v>20</v>
      </c>
      <c r="CH159" s="3">
        <v>20</v>
      </c>
      <c r="CI159" s="3">
        <v>20</v>
      </c>
      <c r="CJ159" s="3">
        <v>20</v>
      </c>
      <c r="CK159" s="3">
        <v>20</v>
      </c>
      <c r="CL159" s="3">
        <v>20</v>
      </c>
      <c r="CM159" s="3">
        <v>20</v>
      </c>
      <c r="CN159" s="3">
        <v>20</v>
      </c>
      <c r="CO159" s="3">
        <v>20</v>
      </c>
      <c r="CP159" s="3">
        <v>20</v>
      </c>
      <c r="CQ159" s="3">
        <v>20</v>
      </c>
      <c r="CS159" s="3">
        <v>10</v>
      </c>
      <c r="CT159" s="3">
        <v>10</v>
      </c>
      <c r="CU159" s="3">
        <v>10</v>
      </c>
      <c r="CV159" s="3">
        <v>10</v>
      </c>
      <c r="CW159" s="3">
        <v>10</v>
      </c>
      <c r="CX159" s="3">
        <v>10</v>
      </c>
      <c r="CY159" s="3">
        <v>10</v>
      </c>
      <c r="CZ159" s="3">
        <v>10</v>
      </c>
      <c r="DA159" s="3">
        <v>10</v>
      </c>
      <c r="DB159" s="3">
        <v>10</v>
      </c>
      <c r="DC159" s="3">
        <v>10</v>
      </c>
      <c r="DD159" s="3">
        <v>10</v>
      </c>
      <c r="DE159" s="3">
        <v>10</v>
      </c>
      <c r="DF159" s="3">
        <v>10</v>
      </c>
      <c r="DG159" s="3">
        <v>10</v>
      </c>
      <c r="DH159" s="3">
        <v>10</v>
      </c>
      <c r="DI159" s="3">
        <v>10</v>
      </c>
      <c r="DJ159" s="3">
        <v>10</v>
      </c>
      <c r="DK159" s="3">
        <v>10</v>
      </c>
      <c r="DL159" s="3">
        <v>10</v>
      </c>
      <c r="DM159" s="3">
        <v>10</v>
      </c>
      <c r="DN159" s="3">
        <v>10</v>
      </c>
      <c r="DO159" s="3">
        <v>10</v>
      </c>
      <c r="DP159" s="3">
        <v>10</v>
      </c>
      <c r="DQ159" s="3">
        <v>10</v>
      </c>
      <c r="DR159" s="3">
        <v>10</v>
      </c>
      <c r="DT159" s="3">
        <v>0.28193000000000001</v>
      </c>
      <c r="DU159" s="3">
        <v>5.8881000000000003E-2</v>
      </c>
      <c r="DV159" s="3">
        <v>0.58794100000000005</v>
      </c>
      <c r="DW159" s="3">
        <v>1.05626</v>
      </c>
      <c r="DX159" s="3">
        <v>0.155168</v>
      </c>
      <c r="DY159" s="3">
        <v>2.6189999999999998E-3</v>
      </c>
      <c r="DZ159" s="3">
        <v>-2.0000000000000001E-4</v>
      </c>
      <c r="EA159" s="3">
        <v>0.49920799999999999</v>
      </c>
      <c r="EB159" s="3">
        <v>0.143564</v>
      </c>
      <c r="EC159" s="3">
        <v>3.6195999999999999E-2</v>
      </c>
      <c r="ED159" s="3">
        <v>-7.9000000000000001E-4</v>
      </c>
      <c r="EE159" s="3">
        <v>2.2408999999999998E-2</v>
      </c>
      <c r="EF159" s="3">
        <v>6.4199999999999999E-4</v>
      </c>
    </row>
    <row r="160" spans="2:136" x14ac:dyDescent="0.25">
      <c r="B160" s="1" t="s">
        <v>187</v>
      </c>
      <c r="C160" s="3">
        <v>43</v>
      </c>
      <c r="D160" s="3">
        <v>40</v>
      </c>
      <c r="E160" s="3">
        <v>15</v>
      </c>
      <c r="F160" s="3">
        <v>10</v>
      </c>
      <c r="G160" s="3">
        <v>1</v>
      </c>
      <c r="H160" s="3">
        <v>968</v>
      </c>
      <c r="I160" s="3">
        <v>4</v>
      </c>
      <c r="J160" s="77">
        <v>3.6796600000000002</v>
      </c>
      <c r="K160" s="77">
        <v>2.3821400000000001</v>
      </c>
      <c r="L160" s="77">
        <v>8.0892900000000001</v>
      </c>
      <c r="M160" s="77">
        <v>21.425000000000001</v>
      </c>
      <c r="N160" s="77">
        <v>9.08169</v>
      </c>
      <c r="O160" s="77">
        <v>0.14724000000000001</v>
      </c>
      <c r="P160" s="77">
        <v>-6.4200000000000004E-3</v>
      </c>
      <c r="Q160" s="77">
        <v>6.6818799999999996</v>
      </c>
      <c r="R160" s="77">
        <v>1.7728999999999999</v>
      </c>
      <c r="S160" s="77">
        <v>2.3859400000000002</v>
      </c>
      <c r="T160" s="77">
        <v>-4.367E-2</v>
      </c>
      <c r="U160" s="77">
        <v>0.53228900000000001</v>
      </c>
      <c r="V160" s="77">
        <v>3.5081000000000001E-2</v>
      </c>
      <c r="W160" s="77">
        <v>42.441499999999998</v>
      </c>
      <c r="X160" s="77">
        <v>98.604500000000002</v>
      </c>
      <c r="Y160" s="77"/>
      <c r="Z160" s="77">
        <v>4.9600999999999997</v>
      </c>
      <c r="AA160" s="77">
        <v>3.95031</v>
      </c>
      <c r="AB160" s="77">
        <v>15.284599999999999</v>
      </c>
      <c r="AC160" s="77">
        <v>45.835799999999999</v>
      </c>
      <c r="AD160" s="77">
        <v>11.6836</v>
      </c>
      <c r="AE160" s="77">
        <v>0.19012200000000001</v>
      </c>
      <c r="AF160" s="77">
        <v>-8.1700000000000002E-3</v>
      </c>
      <c r="AG160" s="77">
        <v>9.3492999999999995</v>
      </c>
      <c r="AH160" s="77">
        <v>2.1356199999999999</v>
      </c>
      <c r="AI160" s="77">
        <v>3.9798800000000001</v>
      </c>
      <c r="AJ160" s="77">
        <v>-6.3820000000000002E-2</v>
      </c>
      <c r="AK160" s="77">
        <v>1.2196899999999999</v>
      </c>
      <c r="AL160" s="77">
        <v>8.7597999999999995E-2</v>
      </c>
      <c r="AM160" s="77">
        <v>3.9999999999999998E-6</v>
      </c>
      <c r="AN160" s="77">
        <v>98.604500000000002</v>
      </c>
      <c r="AO160" s="77"/>
      <c r="AP160" s="77">
        <v>2.2856999999999999E-2</v>
      </c>
      <c r="AQ160" s="77">
        <v>1.3977E-2</v>
      </c>
      <c r="AR160" s="77">
        <v>1.3927E-2</v>
      </c>
      <c r="AS160" s="77">
        <v>1.3683000000000001E-2</v>
      </c>
      <c r="AT160" s="77">
        <v>2.7772000000000002E-2</v>
      </c>
      <c r="AU160" s="77">
        <v>3.0731999999999999E-2</v>
      </c>
      <c r="AV160" s="77">
        <v>3.1040000000000002E-2</v>
      </c>
      <c r="AW160" s="77">
        <v>1.1394E-2</v>
      </c>
      <c r="AX160" s="77">
        <v>1.0592000000000001E-2</v>
      </c>
      <c r="AY160" s="77">
        <v>3.4665000000000001E-2</v>
      </c>
      <c r="AZ160" s="77">
        <v>6.8172999999999997E-2</v>
      </c>
      <c r="BA160" s="77">
        <v>2.0424000000000001E-2</v>
      </c>
      <c r="BB160" s="77">
        <v>1.6227999999999999E-2</v>
      </c>
      <c r="BC160" s="77">
        <v>3.0810000000000001E-2</v>
      </c>
      <c r="BD160" s="77">
        <v>2.3178000000000001E-2</v>
      </c>
      <c r="BE160" s="77">
        <v>2.6315999999999999E-2</v>
      </c>
      <c r="BF160" s="77">
        <v>2.9273E-2</v>
      </c>
      <c r="BG160" s="77">
        <v>3.5728999999999997E-2</v>
      </c>
      <c r="BH160" s="77">
        <v>3.9682000000000002E-2</v>
      </c>
      <c r="BI160" s="77">
        <v>3.9498999999999999E-2</v>
      </c>
      <c r="BJ160" s="77">
        <v>1.5942999999999999E-2</v>
      </c>
      <c r="BK160" s="77">
        <v>1.2759E-2</v>
      </c>
      <c r="BL160" s="77">
        <v>5.7822999999999999E-2</v>
      </c>
      <c r="BM160" s="77">
        <v>9.9639000000000005E-2</v>
      </c>
      <c r="BN160" s="77">
        <v>4.6800000000000001E-2</v>
      </c>
      <c r="BO160" s="77">
        <v>4.0521000000000001E-2</v>
      </c>
      <c r="BP160" s="77"/>
      <c r="BQ160" s="77">
        <v>1.6962299999999999</v>
      </c>
      <c r="BR160" s="77">
        <v>1.4206700000000001</v>
      </c>
      <c r="BS160" s="77">
        <v>0.62559200000000004</v>
      </c>
      <c r="BT160" s="77">
        <v>0.35933599999999999</v>
      </c>
      <c r="BU160" s="77">
        <v>0.91180300000000003</v>
      </c>
      <c r="BV160" s="77">
        <v>12.5227</v>
      </c>
      <c r="BW160" s="77">
        <v>-225.81</v>
      </c>
      <c r="BX160" s="77">
        <v>0.56180399999999997</v>
      </c>
      <c r="BY160" s="77">
        <v>1.1881900000000001</v>
      </c>
      <c r="BZ160" s="77">
        <v>2.6905199999999998</v>
      </c>
      <c r="CA160" s="77">
        <v>-67.697000000000003</v>
      </c>
      <c r="CB160" s="77">
        <v>5.42014</v>
      </c>
      <c r="CC160" s="77">
        <v>25.89</v>
      </c>
      <c r="CE160" s="3">
        <v>20</v>
      </c>
      <c r="CF160" s="3">
        <v>20</v>
      </c>
      <c r="CG160" s="3">
        <v>20</v>
      </c>
      <c r="CH160" s="3">
        <v>20</v>
      </c>
      <c r="CI160" s="3">
        <v>20</v>
      </c>
      <c r="CJ160" s="3">
        <v>20</v>
      </c>
      <c r="CK160" s="3">
        <v>20</v>
      </c>
      <c r="CL160" s="3">
        <v>20</v>
      </c>
      <c r="CM160" s="3">
        <v>20</v>
      </c>
      <c r="CN160" s="3">
        <v>20</v>
      </c>
      <c r="CO160" s="3">
        <v>20</v>
      </c>
      <c r="CP160" s="3">
        <v>20</v>
      </c>
      <c r="CQ160" s="3">
        <v>20</v>
      </c>
      <c r="CS160" s="3">
        <v>10</v>
      </c>
      <c r="CT160" s="3">
        <v>10</v>
      </c>
      <c r="CU160" s="3">
        <v>10</v>
      </c>
      <c r="CV160" s="3">
        <v>10</v>
      </c>
      <c r="CW160" s="3">
        <v>10</v>
      </c>
      <c r="CX160" s="3">
        <v>10</v>
      </c>
      <c r="CY160" s="3">
        <v>10</v>
      </c>
      <c r="CZ160" s="3">
        <v>10</v>
      </c>
      <c r="DA160" s="3">
        <v>10</v>
      </c>
      <c r="DB160" s="3">
        <v>10</v>
      </c>
      <c r="DC160" s="3">
        <v>10</v>
      </c>
      <c r="DD160" s="3">
        <v>10</v>
      </c>
      <c r="DE160" s="3">
        <v>10</v>
      </c>
      <c r="DF160" s="3">
        <v>10</v>
      </c>
      <c r="DG160" s="3">
        <v>10</v>
      </c>
      <c r="DH160" s="3">
        <v>10</v>
      </c>
      <c r="DI160" s="3">
        <v>10</v>
      </c>
      <c r="DJ160" s="3">
        <v>10</v>
      </c>
      <c r="DK160" s="3">
        <v>10</v>
      </c>
      <c r="DL160" s="3">
        <v>10</v>
      </c>
      <c r="DM160" s="3">
        <v>10</v>
      </c>
      <c r="DN160" s="3">
        <v>10</v>
      </c>
      <c r="DO160" s="3">
        <v>10</v>
      </c>
      <c r="DP160" s="3">
        <v>10</v>
      </c>
      <c r="DQ160" s="3">
        <v>10</v>
      </c>
      <c r="DR160" s="3">
        <v>10</v>
      </c>
      <c r="DT160" s="3">
        <v>0.27178200000000002</v>
      </c>
      <c r="DU160" s="3">
        <v>5.8602000000000001E-2</v>
      </c>
      <c r="DV160" s="3">
        <v>0.57884100000000005</v>
      </c>
      <c r="DW160" s="3">
        <v>1.06514</v>
      </c>
      <c r="DX160" s="3">
        <v>0.15432499999999999</v>
      </c>
      <c r="DY160" s="3">
        <v>2.5049999999999998E-3</v>
      </c>
      <c r="DZ160" s="3">
        <v>-6.9999999999999994E-5</v>
      </c>
      <c r="EA160" s="3">
        <v>0.49693300000000001</v>
      </c>
      <c r="EB160" s="3">
        <v>0.141288</v>
      </c>
      <c r="EC160" s="3">
        <v>3.6859000000000003E-2</v>
      </c>
      <c r="ED160" s="3">
        <v>-5.9999999999999995E-4</v>
      </c>
      <c r="EE160" s="3">
        <v>2.4656999999999998E-2</v>
      </c>
      <c r="EF160" s="3">
        <v>5.6400000000000005E-4</v>
      </c>
    </row>
    <row r="161" spans="2:136" x14ac:dyDescent="0.25">
      <c r="B161" s="1" t="s">
        <v>187</v>
      </c>
      <c r="C161" s="3">
        <v>43</v>
      </c>
      <c r="D161" s="3">
        <v>40</v>
      </c>
      <c r="E161" s="3">
        <v>15</v>
      </c>
      <c r="F161" s="3">
        <v>10</v>
      </c>
      <c r="G161" s="3">
        <v>1</v>
      </c>
      <c r="H161" s="3">
        <v>969</v>
      </c>
      <c r="I161" s="3">
        <v>5</v>
      </c>
      <c r="J161" s="77">
        <v>3.9265599999999998</v>
      </c>
      <c r="K161" s="77">
        <v>2.3524600000000002</v>
      </c>
      <c r="L161" s="77">
        <v>8.0030999999999999</v>
      </c>
      <c r="M161" s="77">
        <v>21.504999999999999</v>
      </c>
      <c r="N161" s="77">
        <v>8.8690300000000004</v>
      </c>
      <c r="O161" s="77">
        <v>0.16564799999999999</v>
      </c>
      <c r="P161" s="77">
        <v>3.2093000000000003E-2</v>
      </c>
      <c r="Q161" s="77">
        <v>6.6403100000000004</v>
      </c>
      <c r="R161" s="77">
        <v>1.74455</v>
      </c>
      <c r="S161" s="77">
        <v>2.3691800000000001</v>
      </c>
      <c r="T161" s="77">
        <v>-2.1829999999999999E-2</v>
      </c>
      <c r="U161" s="77">
        <v>0.47429500000000002</v>
      </c>
      <c r="V161" s="77">
        <v>3.0665999999999999E-2</v>
      </c>
      <c r="W161" s="77">
        <v>42.372199999999999</v>
      </c>
      <c r="X161" s="77">
        <v>98.463200000000001</v>
      </c>
      <c r="Y161" s="77"/>
      <c r="Z161" s="77">
        <v>5.2929199999999996</v>
      </c>
      <c r="AA161" s="77">
        <v>3.9010799999999999</v>
      </c>
      <c r="AB161" s="77">
        <v>15.121700000000001</v>
      </c>
      <c r="AC161" s="77">
        <v>46.006799999999998</v>
      </c>
      <c r="AD161" s="77">
        <v>11.41</v>
      </c>
      <c r="AE161" s="77">
        <v>0.213891</v>
      </c>
      <c r="AF161" s="77">
        <v>4.0839E-2</v>
      </c>
      <c r="AG161" s="77">
        <v>9.2911300000000008</v>
      </c>
      <c r="AH161" s="77">
        <v>2.1014699999999999</v>
      </c>
      <c r="AI161" s="77">
        <v>3.9519299999999999</v>
      </c>
      <c r="AJ161" s="77">
        <v>-3.1910000000000001E-2</v>
      </c>
      <c r="AK161" s="77">
        <v>1.0868</v>
      </c>
      <c r="AL161" s="77">
        <v>7.6573000000000002E-2</v>
      </c>
      <c r="AM161" s="77">
        <v>0</v>
      </c>
      <c r="AN161" s="77">
        <v>98.463200000000001</v>
      </c>
      <c r="AO161" s="77"/>
      <c r="AP161" s="77">
        <v>2.2053E-2</v>
      </c>
      <c r="AQ161" s="77">
        <v>1.5692999999999999E-2</v>
      </c>
      <c r="AR161" s="77">
        <v>1.3472E-2</v>
      </c>
      <c r="AS161" s="77">
        <v>1.3754000000000001E-2</v>
      </c>
      <c r="AT161" s="77">
        <v>2.9267999999999999E-2</v>
      </c>
      <c r="AU161" s="77">
        <v>3.0761E-2</v>
      </c>
      <c r="AV161" s="77">
        <v>3.0440999999999999E-2</v>
      </c>
      <c r="AW161" s="77">
        <v>1.1448E-2</v>
      </c>
      <c r="AX161" s="77">
        <v>1.1283E-2</v>
      </c>
      <c r="AY161" s="77">
        <v>3.288E-2</v>
      </c>
      <c r="AZ161" s="77">
        <v>6.2717999999999996E-2</v>
      </c>
      <c r="BA161" s="77">
        <v>2.1677999999999999E-2</v>
      </c>
      <c r="BB161" s="77">
        <v>1.6549999999999999E-2</v>
      </c>
      <c r="BC161" s="77">
        <v>2.9727E-2</v>
      </c>
      <c r="BD161" s="77">
        <v>2.6023999999999999E-2</v>
      </c>
      <c r="BE161" s="77">
        <v>2.5454999999999998E-2</v>
      </c>
      <c r="BF161" s="77">
        <v>2.9425E-2</v>
      </c>
      <c r="BG161" s="77">
        <v>3.7654E-2</v>
      </c>
      <c r="BH161" s="77">
        <v>3.9718999999999997E-2</v>
      </c>
      <c r="BI161" s="77">
        <v>3.8737000000000001E-2</v>
      </c>
      <c r="BJ161" s="77">
        <v>1.6017E-2</v>
      </c>
      <c r="BK161" s="77">
        <v>1.3592E-2</v>
      </c>
      <c r="BL161" s="77">
        <v>5.4845999999999999E-2</v>
      </c>
      <c r="BM161" s="77">
        <v>9.1666999999999998E-2</v>
      </c>
      <c r="BN161" s="77">
        <v>4.9673000000000002E-2</v>
      </c>
      <c r="BO161" s="77">
        <v>4.1326000000000002E-2</v>
      </c>
      <c r="BP161" s="77"/>
      <c r="BQ161" s="77">
        <v>1.63703</v>
      </c>
      <c r="BR161" s="77">
        <v>1.43788</v>
      </c>
      <c r="BS161" s="77">
        <v>0.62881299999999996</v>
      </c>
      <c r="BT161" s="77">
        <v>0.35864699999999999</v>
      </c>
      <c r="BU161" s="77">
        <v>0.92423900000000003</v>
      </c>
      <c r="BV161" s="77">
        <v>11.400700000000001</v>
      </c>
      <c r="BW161" s="77">
        <v>46.895699999999998</v>
      </c>
      <c r="BX161" s="77">
        <v>0.56368700000000005</v>
      </c>
      <c r="BY161" s="77">
        <v>1.2030700000000001</v>
      </c>
      <c r="BZ161" s="77">
        <v>2.6919400000000002</v>
      </c>
      <c r="CA161" s="77">
        <v>-129.11000000000001</v>
      </c>
      <c r="CB161" s="77">
        <v>5.8273599999999997</v>
      </c>
      <c r="CC161" s="77">
        <v>29.497800000000002</v>
      </c>
      <c r="CE161" s="3">
        <v>20</v>
      </c>
      <c r="CF161" s="3">
        <v>20</v>
      </c>
      <c r="CG161" s="3">
        <v>20</v>
      </c>
      <c r="CH161" s="3">
        <v>20</v>
      </c>
      <c r="CI161" s="3">
        <v>20</v>
      </c>
      <c r="CJ161" s="3">
        <v>20</v>
      </c>
      <c r="CK161" s="3">
        <v>20</v>
      </c>
      <c r="CL161" s="3">
        <v>20</v>
      </c>
      <c r="CM161" s="3">
        <v>20</v>
      </c>
      <c r="CN161" s="3">
        <v>20</v>
      </c>
      <c r="CO161" s="3">
        <v>20</v>
      </c>
      <c r="CP161" s="3">
        <v>20</v>
      </c>
      <c r="CQ161" s="3">
        <v>20</v>
      </c>
      <c r="CS161" s="3">
        <v>10</v>
      </c>
      <c r="CT161" s="3">
        <v>10</v>
      </c>
      <c r="CU161" s="3">
        <v>10</v>
      </c>
      <c r="CV161" s="3">
        <v>10</v>
      </c>
      <c r="CW161" s="3">
        <v>10</v>
      </c>
      <c r="CX161" s="3">
        <v>10</v>
      </c>
      <c r="CY161" s="3">
        <v>10</v>
      </c>
      <c r="CZ161" s="3">
        <v>10</v>
      </c>
      <c r="DA161" s="3">
        <v>10</v>
      </c>
      <c r="DB161" s="3">
        <v>10</v>
      </c>
      <c r="DC161" s="3">
        <v>10</v>
      </c>
      <c r="DD161" s="3">
        <v>10</v>
      </c>
      <c r="DE161" s="3">
        <v>10</v>
      </c>
      <c r="DF161" s="3">
        <v>10</v>
      </c>
      <c r="DG161" s="3">
        <v>10</v>
      </c>
      <c r="DH161" s="3">
        <v>10</v>
      </c>
      <c r="DI161" s="3">
        <v>10</v>
      </c>
      <c r="DJ161" s="3">
        <v>10</v>
      </c>
      <c r="DK161" s="3">
        <v>10</v>
      </c>
      <c r="DL161" s="3">
        <v>10</v>
      </c>
      <c r="DM161" s="3">
        <v>10</v>
      </c>
      <c r="DN161" s="3">
        <v>10</v>
      </c>
      <c r="DO161" s="3">
        <v>10</v>
      </c>
      <c r="DP161" s="3">
        <v>10</v>
      </c>
      <c r="DQ161" s="3">
        <v>10</v>
      </c>
      <c r="DR161" s="3">
        <v>10</v>
      </c>
      <c r="DT161" s="3">
        <v>0.29067300000000001</v>
      </c>
      <c r="DU161" s="3">
        <v>5.7799999999999997E-2</v>
      </c>
      <c r="DV161" s="3">
        <v>0.57233900000000004</v>
      </c>
      <c r="DW161" s="3">
        <v>1.06914</v>
      </c>
      <c r="DX161" s="3">
        <v>0.1507</v>
      </c>
      <c r="DY161" s="3">
        <v>2.8180000000000002E-3</v>
      </c>
      <c r="DZ161" s="3">
        <v>3.6499999999999998E-4</v>
      </c>
      <c r="EA161" s="3">
        <v>0.49374400000000002</v>
      </c>
      <c r="EB161" s="3">
        <v>0.138985</v>
      </c>
      <c r="EC161" s="3">
        <v>3.6592E-2</v>
      </c>
      <c r="ED161" s="3">
        <v>-2.9999999999999997E-4</v>
      </c>
      <c r="EE161" s="3">
        <v>2.1956E-2</v>
      </c>
      <c r="EF161" s="3">
        <v>4.9299999999999995E-4</v>
      </c>
    </row>
    <row r="162" spans="2:136" x14ac:dyDescent="0.25">
      <c r="B162" s="1" t="s">
        <v>187</v>
      </c>
      <c r="C162" s="3">
        <v>43</v>
      </c>
      <c r="D162" s="3">
        <v>40</v>
      </c>
      <c r="E162" s="3">
        <v>15</v>
      </c>
      <c r="F162" s="3">
        <v>10</v>
      </c>
      <c r="G162" s="3">
        <v>1</v>
      </c>
      <c r="H162" s="3">
        <v>970</v>
      </c>
      <c r="I162" s="3">
        <v>6</v>
      </c>
      <c r="J162" s="77">
        <v>3.5285199999999999</v>
      </c>
      <c r="K162" s="77">
        <v>2.4565700000000001</v>
      </c>
      <c r="L162" s="77">
        <v>8.2178599999999999</v>
      </c>
      <c r="M162" s="77">
        <v>21.41</v>
      </c>
      <c r="N162" s="77">
        <v>9.0401299999999996</v>
      </c>
      <c r="O162" s="77">
        <v>0.12417499999999999</v>
      </c>
      <c r="P162" s="77">
        <v>-4.4900000000000001E-3</v>
      </c>
      <c r="Q162" s="77">
        <v>6.6831899999999997</v>
      </c>
      <c r="R162" s="77">
        <v>1.7578400000000001</v>
      </c>
      <c r="S162" s="77">
        <v>2.3315199999999998</v>
      </c>
      <c r="T162" s="77">
        <v>-2.912E-2</v>
      </c>
      <c r="U162" s="77">
        <v>0.47998400000000002</v>
      </c>
      <c r="V162" s="77">
        <v>4.5005999999999997E-2</v>
      </c>
      <c r="W162" s="77">
        <v>42.432099999999998</v>
      </c>
      <c r="X162" s="77">
        <v>98.473299999999995</v>
      </c>
      <c r="Y162" s="77"/>
      <c r="Z162" s="77">
        <v>4.7563700000000004</v>
      </c>
      <c r="AA162" s="77">
        <v>4.0737300000000003</v>
      </c>
      <c r="AB162" s="77">
        <v>15.5275</v>
      </c>
      <c r="AC162" s="77">
        <v>45.803600000000003</v>
      </c>
      <c r="AD162" s="77">
        <v>11.630100000000001</v>
      </c>
      <c r="AE162" s="77">
        <v>0.16034000000000001</v>
      </c>
      <c r="AF162" s="77">
        <v>-5.7200000000000003E-3</v>
      </c>
      <c r="AG162" s="77">
        <v>9.3511199999999999</v>
      </c>
      <c r="AH162" s="77">
        <v>2.11748</v>
      </c>
      <c r="AI162" s="77">
        <v>3.8891200000000001</v>
      </c>
      <c r="AJ162" s="77">
        <v>-4.2560000000000001E-2</v>
      </c>
      <c r="AK162" s="77">
        <v>1.0998399999999999</v>
      </c>
      <c r="AL162" s="77">
        <v>0.11237999999999999</v>
      </c>
      <c r="AM162" s="77">
        <v>3.9999999999999998E-6</v>
      </c>
      <c r="AN162" s="77">
        <v>98.473299999999995</v>
      </c>
      <c r="AO162" s="77"/>
      <c r="AP162" s="77">
        <v>2.6204000000000002E-2</v>
      </c>
      <c r="AQ162" s="77">
        <v>1.4513E-2</v>
      </c>
      <c r="AR162" s="77">
        <v>1.2836999999999999E-2</v>
      </c>
      <c r="AS162" s="77">
        <v>1.3480000000000001E-2</v>
      </c>
      <c r="AT162" s="77">
        <v>2.8882999999999999E-2</v>
      </c>
      <c r="AU162" s="77">
        <v>2.8763E-2</v>
      </c>
      <c r="AV162" s="77">
        <v>3.1299E-2</v>
      </c>
      <c r="AW162" s="77">
        <v>1.1318999999999999E-2</v>
      </c>
      <c r="AX162" s="77">
        <v>1.1417999999999999E-2</v>
      </c>
      <c r="AY162" s="77">
        <v>2.9416999999999999E-2</v>
      </c>
      <c r="AZ162" s="77">
        <v>5.8823E-2</v>
      </c>
      <c r="BA162" s="77">
        <v>2.3976000000000001E-2</v>
      </c>
      <c r="BB162" s="77">
        <v>1.5377999999999999E-2</v>
      </c>
      <c r="BC162" s="77">
        <v>3.5321999999999999E-2</v>
      </c>
      <c r="BD162" s="77">
        <v>2.4067999999999999E-2</v>
      </c>
      <c r="BE162" s="77">
        <v>2.4254999999999999E-2</v>
      </c>
      <c r="BF162" s="77">
        <v>2.8837999999999999E-2</v>
      </c>
      <c r="BG162" s="77">
        <v>3.7157999999999997E-2</v>
      </c>
      <c r="BH162" s="77">
        <v>3.7139999999999999E-2</v>
      </c>
      <c r="BI162" s="77">
        <v>3.9828000000000002E-2</v>
      </c>
      <c r="BJ162" s="77">
        <v>1.5838000000000001E-2</v>
      </c>
      <c r="BK162" s="77">
        <v>1.3754000000000001E-2</v>
      </c>
      <c r="BL162" s="77">
        <v>4.9070000000000003E-2</v>
      </c>
      <c r="BM162" s="77">
        <v>8.5973999999999995E-2</v>
      </c>
      <c r="BN162" s="77">
        <v>5.4940000000000003E-2</v>
      </c>
      <c r="BO162" s="77">
        <v>3.8399000000000003E-2</v>
      </c>
      <c r="BP162" s="77"/>
      <c r="BQ162" s="77">
        <v>1.7417899999999999</v>
      </c>
      <c r="BR162" s="77">
        <v>1.3992800000000001</v>
      </c>
      <c r="BS162" s="77">
        <v>0.61983699999999997</v>
      </c>
      <c r="BT162" s="77">
        <v>0.359653</v>
      </c>
      <c r="BU162" s="77">
        <v>0.91521699999999995</v>
      </c>
      <c r="BV162" s="77">
        <v>13.8</v>
      </c>
      <c r="BW162" s="77">
        <v>-326.08</v>
      </c>
      <c r="BX162" s="77">
        <v>0.56193099999999996</v>
      </c>
      <c r="BY162" s="77">
        <v>1.1995</v>
      </c>
      <c r="BZ162" s="77">
        <v>2.6994799999999999</v>
      </c>
      <c r="CA162" s="77">
        <v>-88.406000000000006</v>
      </c>
      <c r="CB162" s="77">
        <v>5.8763199999999998</v>
      </c>
      <c r="CC162" s="77">
        <v>20.283000000000001</v>
      </c>
      <c r="CE162" s="3">
        <v>20</v>
      </c>
      <c r="CF162" s="3">
        <v>20</v>
      </c>
      <c r="CG162" s="3">
        <v>20</v>
      </c>
      <c r="CH162" s="3">
        <v>20</v>
      </c>
      <c r="CI162" s="3">
        <v>20</v>
      </c>
      <c r="CJ162" s="3">
        <v>20</v>
      </c>
      <c r="CK162" s="3">
        <v>20</v>
      </c>
      <c r="CL162" s="3">
        <v>20</v>
      </c>
      <c r="CM162" s="3">
        <v>20</v>
      </c>
      <c r="CN162" s="3">
        <v>20</v>
      </c>
      <c r="CO162" s="3">
        <v>20</v>
      </c>
      <c r="CP162" s="3">
        <v>20</v>
      </c>
      <c r="CQ162" s="3">
        <v>20</v>
      </c>
      <c r="CS162" s="3">
        <v>10</v>
      </c>
      <c r="CT162" s="3">
        <v>10</v>
      </c>
      <c r="CU162" s="3">
        <v>10</v>
      </c>
      <c r="CV162" s="3">
        <v>10</v>
      </c>
      <c r="CW162" s="3">
        <v>10</v>
      </c>
      <c r="CX162" s="3">
        <v>10</v>
      </c>
      <c r="CY162" s="3">
        <v>10</v>
      </c>
      <c r="CZ162" s="3">
        <v>10</v>
      </c>
      <c r="DA162" s="3">
        <v>10</v>
      </c>
      <c r="DB162" s="3">
        <v>10</v>
      </c>
      <c r="DC162" s="3">
        <v>10</v>
      </c>
      <c r="DD162" s="3">
        <v>10</v>
      </c>
      <c r="DE162" s="3">
        <v>10</v>
      </c>
      <c r="DF162" s="3">
        <v>10</v>
      </c>
      <c r="DG162" s="3">
        <v>10</v>
      </c>
      <c r="DH162" s="3">
        <v>10</v>
      </c>
      <c r="DI162" s="3">
        <v>10</v>
      </c>
      <c r="DJ162" s="3">
        <v>10</v>
      </c>
      <c r="DK162" s="3">
        <v>10</v>
      </c>
      <c r="DL162" s="3">
        <v>10</v>
      </c>
      <c r="DM162" s="3">
        <v>10</v>
      </c>
      <c r="DN162" s="3">
        <v>10</v>
      </c>
      <c r="DO162" s="3">
        <v>10</v>
      </c>
      <c r="DP162" s="3">
        <v>10</v>
      </c>
      <c r="DQ162" s="3">
        <v>10</v>
      </c>
      <c r="DR162" s="3">
        <v>10</v>
      </c>
      <c r="DT162" s="3">
        <v>0.26075500000000001</v>
      </c>
      <c r="DU162" s="3">
        <v>6.0554999999999998E-2</v>
      </c>
      <c r="DV162" s="3">
        <v>0.588368</v>
      </c>
      <c r="DW162" s="3">
        <v>1.0636099999999999</v>
      </c>
      <c r="DX162" s="3">
        <v>0.15359700000000001</v>
      </c>
      <c r="DY162" s="3">
        <v>2.1120000000000002E-3</v>
      </c>
      <c r="DZ162" s="3">
        <v>-5.0000000000000002E-5</v>
      </c>
      <c r="EA162" s="3">
        <v>0.49690200000000001</v>
      </c>
      <c r="EB162" s="3">
        <v>0.14005500000000001</v>
      </c>
      <c r="EC162" s="3">
        <v>3.6011000000000001E-2</v>
      </c>
      <c r="ED162" s="3">
        <v>-4.0000000000000002E-4</v>
      </c>
      <c r="EE162" s="3">
        <v>2.2221000000000001E-2</v>
      </c>
      <c r="EF162" s="3">
        <v>7.2300000000000001E-4</v>
      </c>
    </row>
    <row r="163" spans="2:136" x14ac:dyDescent="0.25">
      <c r="B163" s="1" t="s">
        <v>187</v>
      </c>
      <c r="C163" s="3">
        <v>43</v>
      </c>
      <c r="D163" s="3">
        <v>40</v>
      </c>
      <c r="E163" s="3">
        <v>15</v>
      </c>
      <c r="F163" s="3">
        <v>10</v>
      </c>
      <c r="G163" s="3">
        <v>1</v>
      </c>
      <c r="H163" s="3">
        <v>971</v>
      </c>
      <c r="I163" s="3">
        <v>7</v>
      </c>
      <c r="J163" s="77">
        <v>3.67563</v>
      </c>
      <c r="K163" s="77">
        <v>2.4489299999999998</v>
      </c>
      <c r="L163" s="77">
        <v>8.1301199999999998</v>
      </c>
      <c r="M163" s="77">
        <v>21.546600000000002</v>
      </c>
      <c r="N163" s="77">
        <v>8.86449</v>
      </c>
      <c r="O163" s="77">
        <v>0.166327</v>
      </c>
      <c r="P163" s="77">
        <v>-1.0279999999999999E-2</v>
      </c>
      <c r="Q163" s="77">
        <v>6.7059800000000003</v>
      </c>
      <c r="R163" s="77">
        <v>1.7378</v>
      </c>
      <c r="S163" s="77">
        <v>2.2317800000000001</v>
      </c>
      <c r="T163" s="77">
        <v>7.2870000000000001E-3</v>
      </c>
      <c r="U163" s="77">
        <v>0.52602899999999997</v>
      </c>
      <c r="V163" s="77">
        <v>4.7308999999999997E-2</v>
      </c>
      <c r="W163" s="77">
        <v>42.534300000000002</v>
      </c>
      <c r="X163" s="77">
        <v>98.612300000000005</v>
      </c>
      <c r="Y163" s="77"/>
      <c r="Z163" s="77">
        <v>4.9546700000000001</v>
      </c>
      <c r="AA163" s="77">
        <v>4.06107</v>
      </c>
      <c r="AB163" s="77">
        <v>15.361700000000001</v>
      </c>
      <c r="AC163" s="77">
        <v>46.095799999999997</v>
      </c>
      <c r="AD163" s="77">
        <v>11.4041</v>
      </c>
      <c r="AE163" s="77">
        <v>0.21476700000000001</v>
      </c>
      <c r="AF163" s="77">
        <v>-1.308E-2</v>
      </c>
      <c r="AG163" s="77">
        <v>9.3830100000000005</v>
      </c>
      <c r="AH163" s="77">
        <v>2.09334</v>
      </c>
      <c r="AI163" s="77">
        <v>3.7227399999999999</v>
      </c>
      <c r="AJ163" s="77">
        <v>1.065E-2</v>
      </c>
      <c r="AK163" s="77">
        <v>1.2053499999999999</v>
      </c>
      <c r="AL163" s="77">
        <v>0.11813</v>
      </c>
      <c r="AM163" s="77">
        <v>3.9999999999999998E-6</v>
      </c>
      <c r="AN163" s="77">
        <v>98.612300000000005</v>
      </c>
      <c r="AO163" s="77"/>
      <c r="AP163" s="77">
        <v>2.4556000000000001E-2</v>
      </c>
      <c r="AQ163" s="77">
        <v>1.4884E-2</v>
      </c>
      <c r="AR163" s="77">
        <v>1.3523E-2</v>
      </c>
      <c r="AS163" s="77">
        <v>1.4460000000000001E-2</v>
      </c>
      <c r="AT163" s="77">
        <v>2.8528999999999999E-2</v>
      </c>
      <c r="AU163" s="77">
        <v>2.7822E-2</v>
      </c>
      <c r="AV163" s="77">
        <v>3.1947999999999997E-2</v>
      </c>
      <c r="AW163" s="77">
        <v>1.2733E-2</v>
      </c>
      <c r="AX163" s="77">
        <v>1.1443999999999999E-2</v>
      </c>
      <c r="AY163" s="77">
        <v>3.6954000000000001E-2</v>
      </c>
      <c r="AZ163" s="77">
        <v>6.3738000000000003E-2</v>
      </c>
      <c r="BA163" s="77">
        <v>1.6167000000000001E-2</v>
      </c>
      <c r="BB163" s="77">
        <v>1.5200999999999999E-2</v>
      </c>
      <c r="BC163" s="77">
        <v>3.3100999999999998E-2</v>
      </c>
      <c r="BD163" s="77">
        <v>2.4681999999999999E-2</v>
      </c>
      <c r="BE163" s="77">
        <v>2.5551999999999998E-2</v>
      </c>
      <c r="BF163" s="77">
        <v>3.0935000000000001E-2</v>
      </c>
      <c r="BG163" s="77">
        <v>3.6701999999999999E-2</v>
      </c>
      <c r="BH163" s="77">
        <v>3.5923999999999998E-2</v>
      </c>
      <c r="BI163" s="77">
        <v>4.0654999999999997E-2</v>
      </c>
      <c r="BJ163" s="77">
        <v>1.7815999999999999E-2</v>
      </c>
      <c r="BK163" s="77">
        <v>1.3786E-2</v>
      </c>
      <c r="BL163" s="77">
        <v>6.1641000000000001E-2</v>
      </c>
      <c r="BM163" s="77">
        <v>9.3157000000000004E-2</v>
      </c>
      <c r="BN163" s="77">
        <v>3.7046000000000003E-2</v>
      </c>
      <c r="BO163" s="77">
        <v>3.7956999999999998E-2</v>
      </c>
      <c r="BP163" s="77"/>
      <c r="BQ163" s="77">
        <v>1.69913</v>
      </c>
      <c r="BR163" s="77">
        <v>1.4028700000000001</v>
      </c>
      <c r="BS163" s="77">
        <v>0.62359699999999996</v>
      </c>
      <c r="BT163" s="77">
        <v>0.35851300000000003</v>
      </c>
      <c r="BU163" s="77">
        <v>0.92422700000000002</v>
      </c>
      <c r="BV163" s="77">
        <v>10.7399</v>
      </c>
      <c r="BW163" s="77">
        <v>-144.41</v>
      </c>
      <c r="BX163" s="77">
        <v>0.56254400000000004</v>
      </c>
      <c r="BY163" s="77">
        <v>1.2071700000000001</v>
      </c>
      <c r="BZ163" s="77">
        <v>2.8024900000000001</v>
      </c>
      <c r="CA163" s="77">
        <v>418.35899999999998</v>
      </c>
      <c r="CB163" s="77">
        <v>5.3431699999999998</v>
      </c>
      <c r="CC163" s="77">
        <v>19.339700000000001</v>
      </c>
      <c r="CE163" s="3">
        <v>20</v>
      </c>
      <c r="CF163" s="3">
        <v>20</v>
      </c>
      <c r="CG163" s="3">
        <v>20</v>
      </c>
      <c r="CH163" s="3">
        <v>20</v>
      </c>
      <c r="CI163" s="3">
        <v>20</v>
      </c>
      <c r="CJ163" s="3">
        <v>20</v>
      </c>
      <c r="CK163" s="3">
        <v>20</v>
      </c>
      <c r="CL163" s="3">
        <v>20</v>
      </c>
      <c r="CM163" s="3">
        <v>20</v>
      </c>
      <c r="CN163" s="3">
        <v>20</v>
      </c>
      <c r="CO163" s="3">
        <v>20</v>
      </c>
      <c r="CP163" s="3">
        <v>20</v>
      </c>
      <c r="CQ163" s="3">
        <v>20</v>
      </c>
      <c r="CS163" s="3">
        <v>10</v>
      </c>
      <c r="CT163" s="3">
        <v>10</v>
      </c>
      <c r="CU163" s="3">
        <v>10</v>
      </c>
      <c r="CV163" s="3">
        <v>10</v>
      </c>
      <c r="CW163" s="3">
        <v>10</v>
      </c>
      <c r="CX163" s="3">
        <v>10</v>
      </c>
      <c r="CY163" s="3">
        <v>10</v>
      </c>
      <c r="CZ163" s="3">
        <v>10</v>
      </c>
      <c r="DA163" s="3">
        <v>10</v>
      </c>
      <c r="DB163" s="3">
        <v>10</v>
      </c>
      <c r="DC163" s="3">
        <v>10</v>
      </c>
      <c r="DD163" s="3">
        <v>10</v>
      </c>
      <c r="DE163" s="3">
        <v>10</v>
      </c>
      <c r="DF163" s="3">
        <v>10</v>
      </c>
      <c r="DG163" s="3">
        <v>10</v>
      </c>
      <c r="DH163" s="3">
        <v>10</v>
      </c>
      <c r="DI163" s="3">
        <v>10</v>
      </c>
      <c r="DJ163" s="3">
        <v>10</v>
      </c>
      <c r="DK163" s="3">
        <v>10</v>
      </c>
      <c r="DL163" s="3">
        <v>10</v>
      </c>
      <c r="DM163" s="3">
        <v>10</v>
      </c>
      <c r="DN163" s="3">
        <v>10</v>
      </c>
      <c r="DO163" s="3">
        <v>10</v>
      </c>
      <c r="DP163" s="3">
        <v>10</v>
      </c>
      <c r="DQ163" s="3">
        <v>10</v>
      </c>
      <c r="DR163" s="3">
        <v>10</v>
      </c>
      <c r="DT163" s="3">
        <v>0.27224300000000001</v>
      </c>
      <c r="DU163" s="3">
        <v>6.0366999999999997E-2</v>
      </c>
      <c r="DV163" s="3">
        <v>0.582179</v>
      </c>
      <c r="DW163" s="3">
        <v>1.0711900000000001</v>
      </c>
      <c r="DX163" s="3">
        <v>0.150565</v>
      </c>
      <c r="DY163" s="3">
        <v>2.8289999999999999E-3</v>
      </c>
      <c r="DZ163" s="3">
        <v>-1.2E-4</v>
      </c>
      <c r="EA163" s="3">
        <v>0.49834800000000001</v>
      </c>
      <c r="EB163" s="3">
        <v>0.13839499999999999</v>
      </c>
      <c r="EC163" s="3">
        <v>3.4457000000000002E-2</v>
      </c>
      <c r="ED163" s="3">
        <v>9.8999999999999994E-5</v>
      </c>
      <c r="EE163" s="3">
        <v>2.4347000000000001E-2</v>
      </c>
      <c r="EF163" s="3">
        <v>7.6000000000000004E-4</v>
      </c>
    </row>
    <row r="164" spans="2:136" x14ac:dyDescent="0.25">
      <c r="B164" s="1" t="s">
        <v>187</v>
      </c>
      <c r="C164" s="3">
        <v>45</v>
      </c>
      <c r="D164" s="3">
        <v>40</v>
      </c>
      <c r="E164" s="3">
        <v>15</v>
      </c>
      <c r="F164" s="3">
        <v>10</v>
      </c>
      <c r="G164" s="3">
        <v>1</v>
      </c>
      <c r="H164" s="3">
        <v>979</v>
      </c>
      <c r="I164" s="3">
        <v>1</v>
      </c>
      <c r="J164" s="77">
        <v>4.0564400000000003</v>
      </c>
      <c r="K164" s="77">
        <v>2.4571200000000002</v>
      </c>
      <c r="L164" s="77">
        <v>8.3055500000000002</v>
      </c>
      <c r="M164" s="77">
        <v>21.5945</v>
      </c>
      <c r="N164" s="77">
        <v>9.2179199999999994</v>
      </c>
      <c r="O164" s="77">
        <v>0.14743700000000001</v>
      </c>
      <c r="P164" s="77">
        <v>0</v>
      </c>
      <c r="Q164" s="77">
        <v>6.8243999999999998</v>
      </c>
      <c r="R164" s="77">
        <v>1.7380899999999999</v>
      </c>
      <c r="S164" s="77">
        <v>2.38754</v>
      </c>
      <c r="T164" s="77">
        <v>-6.0080000000000001E-2</v>
      </c>
      <c r="U164" s="77">
        <v>0.51755099999999998</v>
      </c>
      <c r="V164" s="77">
        <v>4.1085999999999998E-2</v>
      </c>
      <c r="W164" s="77">
        <v>43.081400000000002</v>
      </c>
      <c r="X164" s="77">
        <v>100.309</v>
      </c>
      <c r="Y164" s="77"/>
      <c r="Z164" s="77">
        <v>5.4679900000000004</v>
      </c>
      <c r="AA164" s="77">
        <v>4.0746399999999996</v>
      </c>
      <c r="AB164" s="77">
        <v>15.693199999999999</v>
      </c>
      <c r="AC164" s="77">
        <v>46.198300000000003</v>
      </c>
      <c r="AD164" s="77">
        <v>11.8588</v>
      </c>
      <c r="AE164" s="77">
        <v>0.19037599999999999</v>
      </c>
      <c r="AF164" s="77">
        <v>0</v>
      </c>
      <c r="AG164" s="77">
        <v>9.5487099999999998</v>
      </c>
      <c r="AH164" s="77">
        <v>2.0936900000000001</v>
      </c>
      <c r="AI164" s="77">
        <v>3.9825499999999998</v>
      </c>
      <c r="AJ164" s="77">
        <v>-8.7809999999999999E-2</v>
      </c>
      <c r="AK164" s="77">
        <v>1.1859200000000001</v>
      </c>
      <c r="AL164" s="77">
        <v>0.102591</v>
      </c>
      <c r="AM164" s="77">
        <v>3.9999999999999998E-6</v>
      </c>
      <c r="AN164" s="77">
        <v>100.309</v>
      </c>
      <c r="AO164" s="77"/>
      <c r="AP164" s="77">
        <v>2.1864999999999999E-2</v>
      </c>
      <c r="AQ164" s="77">
        <v>1.4874E-2</v>
      </c>
      <c r="AR164" s="77">
        <v>1.3003000000000001E-2</v>
      </c>
      <c r="AS164" s="77">
        <v>1.3343000000000001E-2</v>
      </c>
      <c r="AT164" s="77">
        <v>2.8997999999999999E-2</v>
      </c>
      <c r="AU164" s="77">
        <v>2.9482999999999999E-2</v>
      </c>
      <c r="AV164" s="77">
        <v>3.0856000000000001E-2</v>
      </c>
      <c r="AW164" s="77">
        <v>1.197E-2</v>
      </c>
      <c r="AX164" s="77">
        <v>1.1559E-2</v>
      </c>
      <c r="AY164" s="77">
        <v>3.1383000000000001E-2</v>
      </c>
      <c r="AZ164" s="77">
        <v>6.6654000000000005E-2</v>
      </c>
      <c r="BA164" s="77">
        <v>2.1339E-2</v>
      </c>
      <c r="BB164" s="77">
        <v>1.4851E-2</v>
      </c>
      <c r="BC164" s="77">
        <v>2.9474E-2</v>
      </c>
      <c r="BD164" s="77">
        <v>2.4664999999999999E-2</v>
      </c>
      <c r="BE164" s="77">
        <v>2.4569000000000001E-2</v>
      </c>
      <c r="BF164" s="77">
        <v>2.8545000000000001E-2</v>
      </c>
      <c r="BG164" s="77">
        <v>3.7305999999999999E-2</v>
      </c>
      <c r="BH164" s="77">
        <v>3.807E-2</v>
      </c>
      <c r="BI164" s="77">
        <v>3.9265000000000001E-2</v>
      </c>
      <c r="BJ164" s="77">
        <v>1.6747999999999999E-2</v>
      </c>
      <c r="BK164" s="77">
        <v>1.3924000000000001E-2</v>
      </c>
      <c r="BL164" s="77">
        <v>5.2347999999999999E-2</v>
      </c>
      <c r="BM164" s="77">
        <v>9.7420000000000007E-2</v>
      </c>
      <c r="BN164" s="77">
        <v>4.8896000000000002E-2</v>
      </c>
      <c r="BO164" s="77">
        <v>3.7081999999999997E-2</v>
      </c>
      <c r="BP164" s="77"/>
      <c r="BQ164" s="77">
        <v>1.6129899999999999</v>
      </c>
      <c r="BR164" s="77">
        <v>1.40568</v>
      </c>
      <c r="BS164" s="77">
        <v>0.61838000000000004</v>
      </c>
      <c r="BT164" s="77">
        <v>0.358794</v>
      </c>
      <c r="BU164" s="77">
        <v>0.90753799999999996</v>
      </c>
      <c r="BV164" s="77">
        <v>12.2074</v>
      </c>
      <c r="BW164" s="4">
        <v>-59201000</v>
      </c>
      <c r="BX164" s="77">
        <v>0.55748299999999995</v>
      </c>
      <c r="BY164" s="77">
        <v>1.2093499999999999</v>
      </c>
      <c r="BZ164" s="77">
        <v>2.6786099999999999</v>
      </c>
      <c r="CA164" s="77">
        <v>-45.933999999999997</v>
      </c>
      <c r="CB164" s="77">
        <v>5.5435600000000003</v>
      </c>
      <c r="CC164" s="77">
        <v>21.383600000000001</v>
      </c>
      <c r="CE164" s="3">
        <v>20</v>
      </c>
      <c r="CF164" s="3">
        <v>20</v>
      </c>
      <c r="CG164" s="3">
        <v>20</v>
      </c>
      <c r="CH164" s="3">
        <v>20</v>
      </c>
      <c r="CI164" s="3">
        <v>20</v>
      </c>
      <c r="CJ164" s="3">
        <v>20</v>
      </c>
      <c r="CK164" s="3">
        <v>20</v>
      </c>
      <c r="CL164" s="3">
        <v>20</v>
      </c>
      <c r="CM164" s="3">
        <v>20</v>
      </c>
      <c r="CN164" s="3">
        <v>20</v>
      </c>
      <c r="CO164" s="3">
        <v>20</v>
      </c>
      <c r="CP164" s="3">
        <v>20</v>
      </c>
      <c r="CQ164" s="3">
        <v>20</v>
      </c>
      <c r="CS164" s="3">
        <v>10</v>
      </c>
      <c r="CT164" s="3">
        <v>10</v>
      </c>
      <c r="CU164" s="3">
        <v>10</v>
      </c>
      <c r="CV164" s="3">
        <v>10</v>
      </c>
      <c r="CW164" s="3">
        <v>10</v>
      </c>
      <c r="CX164" s="3">
        <v>10</v>
      </c>
      <c r="CY164" s="3">
        <v>10</v>
      </c>
      <c r="CZ164" s="3">
        <v>10</v>
      </c>
      <c r="DA164" s="3">
        <v>10</v>
      </c>
      <c r="DB164" s="3">
        <v>10</v>
      </c>
      <c r="DC164" s="3">
        <v>10</v>
      </c>
      <c r="DD164" s="3">
        <v>10</v>
      </c>
      <c r="DE164" s="3">
        <v>10</v>
      </c>
      <c r="DF164" s="3">
        <v>10</v>
      </c>
      <c r="DG164" s="3">
        <v>10</v>
      </c>
      <c r="DH164" s="3">
        <v>10</v>
      </c>
      <c r="DI164" s="3">
        <v>10</v>
      </c>
      <c r="DJ164" s="3">
        <v>10</v>
      </c>
      <c r="DK164" s="3">
        <v>10</v>
      </c>
      <c r="DL164" s="3">
        <v>10</v>
      </c>
      <c r="DM164" s="3">
        <v>10</v>
      </c>
      <c r="DN164" s="3">
        <v>10</v>
      </c>
      <c r="DO164" s="3">
        <v>10</v>
      </c>
      <c r="DP164" s="3">
        <v>10</v>
      </c>
      <c r="DQ164" s="3">
        <v>10</v>
      </c>
      <c r="DR164" s="3">
        <v>10</v>
      </c>
      <c r="DT164" s="3">
        <v>0.30016999999999999</v>
      </c>
      <c r="DU164" s="3">
        <v>6.0317000000000003E-2</v>
      </c>
      <c r="DV164" s="3">
        <v>0.59313300000000002</v>
      </c>
      <c r="DW164" s="3">
        <v>1.07159</v>
      </c>
      <c r="DX164" s="3">
        <v>0.15665100000000001</v>
      </c>
      <c r="DY164" s="3">
        <v>2.5089999999999999E-3</v>
      </c>
      <c r="DZ164" s="3">
        <v>0</v>
      </c>
      <c r="EA164" s="3">
        <v>0.507606</v>
      </c>
      <c r="EB164" s="3">
        <v>0.13852999999999999</v>
      </c>
      <c r="EC164" s="3">
        <v>3.6885000000000001E-2</v>
      </c>
      <c r="ED164" s="3">
        <v>-8.0000000000000004E-4</v>
      </c>
      <c r="EE164" s="3">
        <v>2.3973999999999999E-2</v>
      </c>
      <c r="EF164" s="3">
        <v>6.6100000000000002E-4</v>
      </c>
    </row>
    <row r="165" spans="2:136" x14ac:dyDescent="0.25">
      <c r="B165" s="1" t="s">
        <v>187</v>
      </c>
      <c r="C165" s="3">
        <v>45</v>
      </c>
      <c r="D165" s="3">
        <v>40</v>
      </c>
      <c r="E165" s="3">
        <v>15</v>
      </c>
      <c r="F165" s="3">
        <v>10</v>
      </c>
      <c r="G165" s="3">
        <v>1</v>
      </c>
      <c r="H165" s="3">
        <v>980</v>
      </c>
      <c r="I165" s="3">
        <v>2</v>
      </c>
      <c r="J165" s="77">
        <v>3.8098700000000001</v>
      </c>
      <c r="K165" s="77">
        <v>2.4788399999999999</v>
      </c>
      <c r="L165" s="77">
        <v>8.20688</v>
      </c>
      <c r="M165" s="77">
        <v>21.390899999999998</v>
      </c>
      <c r="N165" s="77">
        <v>9.2286699999999993</v>
      </c>
      <c r="O165" s="77">
        <v>0.166548</v>
      </c>
      <c r="P165" s="77">
        <v>1.2880000000000001E-3</v>
      </c>
      <c r="Q165" s="77">
        <v>6.7814500000000004</v>
      </c>
      <c r="R165" s="77">
        <v>1.7053100000000001</v>
      </c>
      <c r="S165" s="77">
        <v>2.2654899999999998</v>
      </c>
      <c r="T165" s="77">
        <v>-3.7499999999999999E-3</v>
      </c>
      <c r="U165" s="77">
        <v>0.60915300000000006</v>
      </c>
      <c r="V165" s="77">
        <v>2.5860999999999999E-2</v>
      </c>
      <c r="W165" s="77">
        <v>42.715400000000002</v>
      </c>
      <c r="X165" s="77">
        <v>99.381900000000002</v>
      </c>
      <c r="Y165" s="77"/>
      <c r="Z165" s="77">
        <v>5.1356200000000003</v>
      </c>
      <c r="AA165" s="77">
        <v>4.1106600000000002</v>
      </c>
      <c r="AB165" s="77">
        <v>15.5068</v>
      </c>
      <c r="AC165" s="77">
        <v>45.762799999999999</v>
      </c>
      <c r="AD165" s="77">
        <v>11.8727</v>
      </c>
      <c r="AE165" s="77">
        <v>0.21505299999999999</v>
      </c>
      <c r="AF165" s="77">
        <v>1.6379999999999999E-3</v>
      </c>
      <c r="AG165" s="77">
        <v>9.4886099999999995</v>
      </c>
      <c r="AH165" s="77">
        <v>2.0542099999999999</v>
      </c>
      <c r="AI165" s="77">
        <v>3.7789700000000002</v>
      </c>
      <c r="AJ165" s="77">
        <v>-5.4799999999999996E-3</v>
      </c>
      <c r="AK165" s="77">
        <v>1.3958200000000001</v>
      </c>
      <c r="AL165" s="77">
        <v>6.4574999999999994E-2</v>
      </c>
      <c r="AM165" s="77">
        <v>0</v>
      </c>
      <c r="AN165" s="77">
        <v>99.381900000000002</v>
      </c>
      <c r="AO165" s="77"/>
      <c r="AP165" s="77">
        <v>2.4174000000000001E-2</v>
      </c>
      <c r="AQ165" s="77">
        <v>1.5528E-2</v>
      </c>
      <c r="AR165" s="77">
        <v>1.3702000000000001E-2</v>
      </c>
      <c r="AS165" s="77">
        <v>1.3459E-2</v>
      </c>
      <c r="AT165" s="77">
        <v>3.0453999999999998E-2</v>
      </c>
      <c r="AU165" s="77">
        <v>3.1014E-2</v>
      </c>
      <c r="AV165" s="77">
        <v>3.1961000000000003E-2</v>
      </c>
      <c r="AW165" s="77">
        <v>1.2059E-2</v>
      </c>
      <c r="AX165" s="77">
        <v>1.0725999999999999E-2</v>
      </c>
      <c r="AY165" s="77">
        <v>2.947E-2</v>
      </c>
      <c r="AZ165" s="77">
        <v>5.74E-2</v>
      </c>
      <c r="BA165" s="77">
        <v>1.6192000000000002E-2</v>
      </c>
      <c r="BB165" s="77">
        <v>1.5701E-2</v>
      </c>
      <c r="BC165" s="77">
        <v>3.2585999999999997E-2</v>
      </c>
      <c r="BD165" s="77">
        <v>2.5751E-2</v>
      </c>
      <c r="BE165" s="77">
        <v>2.589E-2</v>
      </c>
      <c r="BF165" s="77">
        <v>2.8792999999999999E-2</v>
      </c>
      <c r="BG165" s="77">
        <v>3.9178999999999999E-2</v>
      </c>
      <c r="BH165" s="77">
        <v>4.0045999999999998E-2</v>
      </c>
      <c r="BI165" s="77">
        <v>4.0670999999999999E-2</v>
      </c>
      <c r="BJ165" s="77">
        <v>1.6872999999999999E-2</v>
      </c>
      <c r="BK165" s="77">
        <v>1.2919999999999999E-2</v>
      </c>
      <c r="BL165" s="77">
        <v>4.9158E-2</v>
      </c>
      <c r="BM165" s="77">
        <v>8.3893999999999996E-2</v>
      </c>
      <c r="BN165" s="77">
        <v>3.7102999999999997E-2</v>
      </c>
      <c r="BO165" s="77">
        <v>3.9205999999999998E-2</v>
      </c>
      <c r="BP165" s="77"/>
      <c r="BQ165" s="77">
        <v>1.67134</v>
      </c>
      <c r="BR165" s="77">
        <v>1.4005799999999999</v>
      </c>
      <c r="BS165" s="77">
        <v>0.62226899999999996</v>
      </c>
      <c r="BT165" s="77">
        <v>0.36028700000000002</v>
      </c>
      <c r="BU165" s="77">
        <v>0.90779200000000004</v>
      </c>
      <c r="BV165" s="77">
        <v>11.413</v>
      </c>
      <c r="BW165" s="77">
        <v>1172.33</v>
      </c>
      <c r="BX165" s="77">
        <v>0.55914900000000001</v>
      </c>
      <c r="BY165" s="77">
        <v>1.2153799999999999</v>
      </c>
      <c r="BZ165" s="77">
        <v>2.7430500000000002</v>
      </c>
      <c r="CA165" s="77">
        <v>-714.2</v>
      </c>
      <c r="CB165" s="77">
        <v>4.9440400000000002</v>
      </c>
      <c r="CC165" s="77">
        <v>32.927100000000003</v>
      </c>
      <c r="CE165" s="3">
        <v>20</v>
      </c>
      <c r="CF165" s="3">
        <v>20</v>
      </c>
      <c r="CG165" s="3">
        <v>20</v>
      </c>
      <c r="CH165" s="3">
        <v>20</v>
      </c>
      <c r="CI165" s="3">
        <v>20</v>
      </c>
      <c r="CJ165" s="3">
        <v>20</v>
      </c>
      <c r="CK165" s="3">
        <v>20</v>
      </c>
      <c r="CL165" s="3">
        <v>20</v>
      </c>
      <c r="CM165" s="3">
        <v>20</v>
      </c>
      <c r="CN165" s="3">
        <v>20</v>
      </c>
      <c r="CO165" s="3">
        <v>20</v>
      </c>
      <c r="CP165" s="3">
        <v>20</v>
      </c>
      <c r="CQ165" s="3">
        <v>20</v>
      </c>
      <c r="CS165" s="3">
        <v>10</v>
      </c>
      <c r="CT165" s="3">
        <v>10</v>
      </c>
      <c r="CU165" s="3">
        <v>10</v>
      </c>
      <c r="CV165" s="3">
        <v>10</v>
      </c>
      <c r="CW165" s="3">
        <v>10</v>
      </c>
      <c r="CX165" s="3">
        <v>10</v>
      </c>
      <c r="CY165" s="3">
        <v>10</v>
      </c>
      <c r="CZ165" s="3">
        <v>10</v>
      </c>
      <c r="DA165" s="3">
        <v>10</v>
      </c>
      <c r="DB165" s="3">
        <v>10</v>
      </c>
      <c r="DC165" s="3">
        <v>10</v>
      </c>
      <c r="DD165" s="3">
        <v>10</v>
      </c>
      <c r="DE165" s="3">
        <v>10</v>
      </c>
      <c r="DF165" s="3">
        <v>10</v>
      </c>
      <c r="DG165" s="3">
        <v>10</v>
      </c>
      <c r="DH165" s="3">
        <v>10</v>
      </c>
      <c r="DI165" s="3">
        <v>10</v>
      </c>
      <c r="DJ165" s="3">
        <v>10</v>
      </c>
      <c r="DK165" s="3">
        <v>10</v>
      </c>
      <c r="DL165" s="3">
        <v>10</v>
      </c>
      <c r="DM165" s="3">
        <v>10</v>
      </c>
      <c r="DN165" s="3">
        <v>10</v>
      </c>
      <c r="DO165" s="3">
        <v>10</v>
      </c>
      <c r="DP165" s="3">
        <v>10</v>
      </c>
      <c r="DQ165" s="3">
        <v>10</v>
      </c>
      <c r="DR165" s="3">
        <v>10</v>
      </c>
      <c r="DT165" s="3">
        <v>0.28140399999999999</v>
      </c>
      <c r="DU165" s="3">
        <v>6.0909999999999999E-2</v>
      </c>
      <c r="DV165" s="3">
        <v>0.58625300000000002</v>
      </c>
      <c r="DW165" s="3">
        <v>1.06192</v>
      </c>
      <c r="DX165" s="3">
        <v>0.15684999999999999</v>
      </c>
      <c r="DY165" s="3">
        <v>2.8340000000000001E-3</v>
      </c>
      <c r="DZ165" s="3">
        <v>1.5E-5</v>
      </c>
      <c r="EA165" s="3">
        <v>0.50439400000000001</v>
      </c>
      <c r="EB165" s="3">
        <v>0.13591400000000001</v>
      </c>
      <c r="EC165" s="3">
        <v>3.5008999999999998E-2</v>
      </c>
      <c r="ED165" s="3">
        <v>-5.0000000000000002E-5</v>
      </c>
      <c r="EE165" s="3">
        <v>2.8225E-2</v>
      </c>
      <c r="EF165" s="3">
        <v>4.1599999999999997E-4</v>
      </c>
    </row>
    <row r="167" spans="2:136" x14ac:dyDescent="0.25">
      <c r="B167" s="1" t="s">
        <v>188</v>
      </c>
      <c r="C167" s="3">
        <v>47</v>
      </c>
      <c r="D167" s="3">
        <v>40</v>
      </c>
      <c r="E167" s="3">
        <v>15</v>
      </c>
      <c r="F167" s="3">
        <v>10</v>
      </c>
      <c r="G167" s="3">
        <v>1</v>
      </c>
      <c r="H167" s="3">
        <v>986</v>
      </c>
      <c r="I167" s="3">
        <v>1</v>
      </c>
      <c r="J167" s="77">
        <v>2.2530199999999998</v>
      </c>
      <c r="K167" s="77">
        <v>2.9438</v>
      </c>
      <c r="L167" s="77">
        <v>6.4059600000000003</v>
      </c>
      <c r="M167" s="77">
        <v>23.2271</v>
      </c>
      <c r="N167" s="77">
        <v>10.0532</v>
      </c>
      <c r="O167" s="77">
        <v>0.14926400000000001</v>
      </c>
      <c r="P167" s="77">
        <v>1.6251999999999999E-2</v>
      </c>
      <c r="Q167" s="77">
        <v>6.4723100000000002</v>
      </c>
      <c r="R167" s="77">
        <v>0.65293500000000004</v>
      </c>
      <c r="S167" s="77">
        <v>2.34579</v>
      </c>
      <c r="T167" s="77">
        <v>6.6005999999999995E-2</v>
      </c>
      <c r="U167" s="77">
        <v>0.19980999999999999</v>
      </c>
      <c r="V167" s="77">
        <v>1.6209000000000001E-2</v>
      </c>
      <c r="W167" s="77">
        <v>42.409199999999998</v>
      </c>
      <c r="X167" s="77">
        <v>97.210899999999995</v>
      </c>
      <c r="Y167" s="77"/>
      <c r="Z167" s="77">
        <v>3.0370200000000001</v>
      </c>
      <c r="AA167" s="77">
        <v>4.88171</v>
      </c>
      <c r="AB167" s="77">
        <v>12.103899999999999</v>
      </c>
      <c r="AC167" s="77">
        <v>49.691099999999999</v>
      </c>
      <c r="AD167" s="77">
        <v>12.933400000000001</v>
      </c>
      <c r="AE167" s="77">
        <v>0.19273599999999999</v>
      </c>
      <c r="AF167" s="77">
        <v>2.0681000000000001E-2</v>
      </c>
      <c r="AG167" s="77">
        <v>9.0560600000000004</v>
      </c>
      <c r="AH167" s="77">
        <v>0.78652100000000003</v>
      </c>
      <c r="AI167" s="77">
        <v>3.9129200000000002</v>
      </c>
      <c r="AJ167" s="77">
        <v>9.6473000000000003E-2</v>
      </c>
      <c r="AK167" s="77">
        <v>0.45784599999999998</v>
      </c>
      <c r="AL167" s="77">
        <v>4.0474999999999997E-2</v>
      </c>
      <c r="AM167" s="77">
        <v>0</v>
      </c>
      <c r="AN167" s="77">
        <v>97.210899999999995</v>
      </c>
      <c r="AO167" s="77"/>
      <c r="AP167" s="77">
        <v>2.1916000000000001E-2</v>
      </c>
      <c r="AQ167" s="77">
        <v>1.6469000000000001E-2</v>
      </c>
      <c r="AR167" s="77">
        <v>1.3599999999999999E-2</v>
      </c>
      <c r="AS167" s="77">
        <v>1.3497E-2</v>
      </c>
      <c r="AT167" s="77">
        <v>2.9998E-2</v>
      </c>
      <c r="AU167" s="77">
        <v>2.962E-2</v>
      </c>
      <c r="AV167" s="77">
        <v>3.0893E-2</v>
      </c>
      <c r="AW167" s="77">
        <v>1.162E-2</v>
      </c>
      <c r="AX167" s="77">
        <v>1.1258000000000001E-2</v>
      </c>
      <c r="AY167" s="77">
        <v>3.2301999999999997E-2</v>
      </c>
      <c r="AZ167" s="77">
        <v>3.8105E-2</v>
      </c>
      <c r="BA167" s="77">
        <v>2.0386000000000001E-2</v>
      </c>
      <c r="BB167" s="77">
        <v>1.5121000000000001E-2</v>
      </c>
      <c r="BC167" s="77">
        <v>2.9541999999999999E-2</v>
      </c>
      <c r="BD167" s="77">
        <v>2.7310000000000001E-2</v>
      </c>
      <c r="BE167" s="77">
        <v>2.5697999999999999E-2</v>
      </c>
      <c r="BF167" s="77">
        <v>2.8875000000000001E-2</v>
      </c>
      <c r="BG167" s="77">
        <v>3.8592000000000001E-2</v>
      </c>
      <c r="BH167" s="77">
        <v>3.8247000000000003E-2</v>
      </c>
      <c r="BI167" s="77">
        <v>3.9312E-2</v>
      </c>
      <c r="BJ167" s="77">
        <v>1.6258999999999999E-2</v>
      </c>
      <c r="BK167" s="77">
        <v>1.3561E-2</v>
      </c>
      <c r="BL167" s="77">
        <v>5.3880999999999998E-2</v>
      </c>
      <c r="BM167" s="77">
        <v>5.5692999999999999E-2</v>
      </c>
      <c r="BN167" s="77">
        <v>4.6711999999999997E-2</v>
      </c>
      <c r="BO167" s="77">
        <v>3.7756999999999999E-2</v>
      </c>
      <c r="BP167" s="77"/>
      <c r="BQ167" s="77">
        <v>2.2135400000000001</v>
      </c>
      <c r="BR167" s="77">
        <v>1.28999</v>
      </c>
      <c r="BS167" s="77">
        <v>0.70926999999999996</v>
      </c>
      <c r="BT167" s="77">
        <v>0.34448200000000001</v>
      </c>
      <c r="BU167" s="77">
        <v>0.87224100000000004</v>
      </c>
      <c r="BV167" s="77">
        <v>12.1402</v>
      </c>
      <c r="BW167" s="77">
        <v>91.811800000000005</v>
      </c>
      <c r="BX167" s="77">
        <v>0.57591700000000001</v>
      </c>
      <c r="BY167" s="77">
        <v>2.0803600000000002</v>
      </c>
      <c r="BZ167" s="77">
        <v>2.7149700000000001</v>
      </c>
      <c r="CA167" s="77">
        <v>36.0002</v>
      </c>
      <c r="CB167" s="77">
        <v>9.69712</v>
      </c>
      <c r="CC167" s="77">
        <v>48.602200000000003</v>
      </c>
      <c r="CE167" s="3">
        <v>20</v>
      </c>
      <c r="CF167" s="3">
        <v>20</v>
      </c>
      <c r="CG167" s="3">
        <v>20</v>
      </c>
      <c r="CH167" s="3">
        <v>20</v>
      </c>
      <c r="CI167" s="3">
        <v>20</v>
      </c>
      <c r="CJ167" s="3">
        <v>20</v>
      </c>
      <c r="CK167" s="3">
        <v>20</v>
      </c>
      <c r="CL167" s="3">
        <v>20</v>
      </c>
      <c r="CM167" s="3">
        <v>20</v>
      </c>
      <c r="CN167" s="3">
        <v>20</v>
      </c>
      <c r="CO167" s="3">
        <v>20</v>
      </c>
      <c r="CP167" s="3">
        <v>20</v>
      </c>
      <c r="CQ167" s="3">
        <v>20</v>
      </c>
      <c r="CS167" s="3">
        <v>10</v>
      </c>
      <c r="CT167" s="3">
        <v>10</v>
      </c>
      <c r="CU167" s="3">
        <v>10</v>
      </c>
      <c r="CV167" s="3">
        <v>10</v>
      </c>
      <c r="CW167" s="3">
        <v>10</v>
      </c>
      <c r="CX167" s="3">
        <v>10</v>
      </c>
      <c r="CY167" s="3">
        <v>10</v>
      </c>
      <c r="CZ167" s="3">
        <v>10</v>
      </c>
      <c r="DA167" s="3">
        <v>10</v>
      </c>
      <c r="DB167" s="3">
        <v>10</v>
      </c>
      <c r="DC167" s="3">
        <v>10</v>
      </c>
      <c r="DD167" s="3">
        <v>10</v>
      </c>
      <c r="DE167" s="3">
        <v>10</v>
      </c>
      <c r="DF167" s="3">
        <v>10</v>
      </c>
      <c r="DG167" s="3">
        <v>10</v>
      </c>
      <c r="DH167" s="3">
        <v>10</v>
      </c>
      <c r="DI167" s="3">
        <v>10</v>
      </c>
      <c r="DJ167" s="3">
        <v>10</v>
      </c>
      <c r="DK167" s="3">
        <v>10</v>
      </c>
      <c r="DL167" s="3">
        <v>10</v>
      </c>
      <c r="DM167" s="3">
        <v>10</v>
      </c>
      <c r="DN167" s="3">
        <v>10</v>
      </c>
      <c r="DO167" s="3">
        <v>10</v>
      </c>
      <c r="DP167" s="3">
        <v>10</v>
      </c>
      <c r="DQ167" s="3">
        <v>10</v>
      </c>
      <c r="DR167" s="3">
        <v>10</v>
      </c>
      <c r="DT167" s="3">
        <v>0.163775</v>
      </c>
      <c r="DU167" s="3">
        <v>7.2658E-2</v>
      </c>
      <c r="DV167" s="3">
        <v>0.45729799999999998</v>
      </c>
      <c r="DW167" s="3">
        <v>1.1650499999999999</v>
      </c>
      <c r="DX167" s="3">
        <v>0.17089699999999999</v>
      </c>
      <c r="DY167" s="3">
        <v>2.542E-3</v>
      </c>
      <c r="DZ167" s="3">
        <v>1.85E-4</v>
      </c>
      <c r="EA167" s="3">
        <v>0.48259000000000002</v>
      </c>
      <c r="EB167" s="3">
        <v>5.1969000000000001E-2</v>
      </c>
      <c r="EC167" s="3">
        <v>3.6347999999999998E-2</v>
      </c>
      <c r="ED167" s="3">
        <v>9.0499999999999999E-4</v>
      </c>
      <c r="EE167" s="3">
        <v>9.1909999999999995E-3</v>
      </c>
      <c r="EF167" s="3">
        <v>2.5999999999999998E-4</v>
      </c>
    </row>
    <row r="168" spans="2:136" x14ac:dyDescent="0.25">
      <c r="B168" s="1" t="s">
        <v>188</v>
      </c>
      <c r="C168" s="3">
        <v>47</v>
      </c>
      <c r="D168" s="3">
        <v>40</v>
      </c>
      <c r="E168" s="3">
        <v>15</v>
      </c>
      <c r="F168" s="3">
        <v>10</v>
      </c>
      <c r="G168" s="3">
        <v>1</v>
      </c>
      <c r="H168" s="3">
        <v>987</v>
      </c>
      <c r="I168" s="3">
        <v>2</v>
      </c>
      <c r="J168" s="77">
        <v>2.1640100000000002</v>
      </c>
      <c r="K168" s="77">
        <v>2.9385599999999998</v>
      </c>
      <c r="L168" s="77">
        <v>6.3640499999999998</v>
      </c>
      <c r="M168" s="77">
        <v>23.279499999999999</v>
      </c>
      <c r="N168" s="77">
        <v>10.127700000000001</v>
      </c>
      <c r="O168" s="77">
        <v>0.14236099999999999</v>
      </c>
      <c r="P168" s="77">
        <v>2.3406E-2</v>
      </c>
      <c r="Q168" s="77">
        <v>6.3809100000000001</v>
      </c>
      <c r="R168" s="77">
        <v>0.65187499999999998</v>
      </c>
      <c r="S168" s="77">
        <v>2.2877999999999998</v>
      </c>
      <c r="T168" s="77">
        <v>7.3309999999999998E-3</v>
      </c>
      <c r="U168" s="77">
        <v>0.20135900000000001</v>
      </c>
      <c r="V168" s="77">
        <v>1.357E-2</v>
      </c>
      <c r="W168" s="77">
        <v>42.314</v>
      </c>
      <c r="X168" s="77">
        <v>96.8964</v>
      </c>
      <c r="Y168" s="77"/>
      <c r="Z168" s="77">
        <v>2.9170400000000001</v>
      </c>
      <c r="AA168" s="77">
        <v>4.8730099999999998</v>
      </c>
      <c r="AB168" s="77">
        <v>12.024800000000001</v>
      </c>
      <c r="AC168" s="77">
        <v>49.803100000000001</v>
      </c>
      <c r="AD168" s="77">
        <v>13.029299999999999</v>
      </c>
      <c r="AE168" s="77">
        <v>0.18382100000000001</v>
      </c>
      <c r="AF168" s="77">
        <v>2.9784999999999999E-2</v>
      </c>
      <c r="AG168" s="77">
        <v>8.9281799999999993</v>
      </c>
      <c r="AH168" s="77">
        <v>0.78524400000000005</v>
      </c>
      <c r="AI168" s="77">
        <v>3.8161900000000002</v>
      </c>
      <c r="AJ168" s="77">
        <v>1.0715000000000001E-2</v>
      </c>
      <c r="AK168" s="77">
        <v>0.46139599999999997</v>
      </c>
      <c r="AL168" s="77">
        <v>3.3884999999999998E-2</v>
      </c>
      <c r="AM168" s="77">
        <v>3.9999999999999998E-6</v>
      </c>
      <c r="AN168" s="77">
        <v>96.8964</v>
      </c>
      <c r="AO168" s="77"/>
      <c r="AP168" s="77">
        <v>2.4369999999999999E-2</v>
      </c>
      <c r="AQ168" s="77">
        <v>1.5611E-2</v>
      </c>
      <c r="AR168" s="77">
        <v>1.4696000000000001E-2</v>
      </c>
      <c r="AS168" s="77">
        <v>1.3873999999999999E-2</v>
      </c>
      <c r="AT168" s="77">
        <v>3.0664E-2</v>
      </c>
      <c r="AU168" s="77">
        <v>2.8978E-2</v>
      </c>
      <c r="AV168" s="77">
        <v>3.0592999999999999E-2</v>
      </c>
      <c r="AW168" s="77">
        <v>1.1695000000000001E-2</v>
      </c>
      <c r="AX168" s="77">
        <v>1.0841999999999999E-2</v>
      </c>
      <c r="AY168" s="77">
        <v>3.1411000000000001E-2</v>
      </c>
      <c r="AZ168" s="77">
        <v>5.0393E-2</v>
      </c>
      <c r="BA168" s="77">
        <v>1.9026000000000001E-2</v>
      </c>
      <c r="BB168" s="77">
        <v>1.4215E-2</v>
      </c>
      <c r="BC168" s="77">
        <v>3.2849999999999997E-2</v>
      </c>
      <c r="BD168" s="77">
        <v>2.5887E-2</v>
      </c>
      <c r="BE168" s="77">
        <v>2.7768000000000001E-2</v>
      </c>
      <c r="BF168" s="77">
        <v>2.9682E-2</v>
      </c>
      <c r="BG168" s="77">
        <v>3.9448999999999998E-2</v>
      </c>
      <c r="BH168" s="77">
        <v>3.7416999999999999E-2</v>
      </c>
      <c r="BI168" s="77">
        <v>3.8929999999999999E-2</v>
      </c>
      <c r="BJ168" s="77">
        <v>1.6362999999999999E-2</v>
      </c>
      <c r="BK168" s="77">
        <v>1.306E-2</v>
      </c>
      <c r="BL168" s="77">
        <v>5.2394999999999997E-2</v>
      </c>
      <c r="BM168" s="77">
        <v>7.3652999999999996E-2</v>
      </c>
      <c r="BN168" s="77">
        <v>4.3595000000000002E-2</v>
      </c>
      <c r="BO168" s="77">
        <v>3.5493999999999998E-2</v>
      </c>
      <c r="BP168" s="77"/>
      <c r="BQ168" s="77">
        <v>2.27345</v>
      </c>
      <c r="BR168" s="77">
        <v>1.28837</v>
      </c>
      <c r="BS168" s="77">
        <v>0.71284899999999995</v>
      </c>
      <c r="BT168" s="77">
        <v>0.34416000000000002</v>
      </c>
      <c r="BU168" s="77">
        <v>0.86959200000000003</v>
      </c>
      <c r="BV168" s="77">
        <v>12.444699999999999</v>
      </c>
      <c r="BW168" s="77">
        <v>63.83</v>
      </c>
      <c r="BX168" s="77">
        <v>0.58040199999999997</v>
      </c>
      <c r="BY168" s="77">
        <v>2.07152</v>
      </c>
      <c r="BZ168" s="77">
        <v>2.7472799999999999</v>
      </c>
      <c r="CA168" s="77">
        <v>331.65499999999997</v>
      </c>
      <c r="CB168" s="77">
        <v>9.5009300000000003</v>
      </c>
      <c r="CC168" s="77">
        <v>54.3187</v>
      </c>
      <c r="CE168" s="3">
        <v>20</v>
      </c>
      <c r="CF168" s="3">
        <v>20</v>
      </c>
      <c r="CG168" s="3">
        <v>20</v>
      </c>
      <c r="CH168" s="3">
        <v>20</v>
      </c>
      <c r="CI168" s="3">
        <v>20</v>
      </c>
      <c r="CJ168" s="3">
        <v>20</v>
      </c>
      <c r="CK168" s="3">
        <v>20</v>
      </c>
      <c r="CL168" s="3">
        <v>20</v>
      </c>
      <c r="CM168" s="3">
        <v>20</v>
      </c>
      <c r="CN168" s="3">
        <v>20</v>
      </c>
      <c r="CO168" s="3">
        <v>20</v>
      </c>
      <c r="CP168" s="3">
        <v>20</v>
      </c>
      <c r="CQ168" s="3">
        <v>20</v>
      </c>
      <c r="CS168" s="3">
        <v>10</v>
      </c>
      <c r="CT168" s="3">
        <v>10</v>
      </c>
      <c r="CU168" s="3">
        <v>10</v>
      </c>
      <c r="CV168" s="3">
        <v>10</v>
      </c>
      <c r="CW168" s="3">
        <v>10</v>
      </c>
      <c r="CX168" s="3">
        <v>10</v>
      </c>
      <c r="CY168" s="3">
        <v>10</v>
      </c>
      <c r="CZ168" s="3">
        <v>10</v>
      </c>
      <c r="DA168" s="3">
        <v>10</v>
      </c>
      <c r="DB168" s="3">
        <v>10</v>
      </c>
      <c r="DC168" s="3">
        <v>10</v>
      </c>
      <c r="DD168" s="3">
        <v>10</v>
      </c>
      <c r="DE168" s="3">
        <v>10</v>
      </c>
      <c r="DF168" s="3">
        <v>10</v>
      </c>
      <c r="DG168" s="3">
        <v>10</v>
      </c>
      <c r="DH168" s="3">
        <v>10</v>
      </c>
      <c r="DI168" s="3">
        <v>10</v>
      </c>
      <c r="DJ168" s="3">
        <v>10</v>
      </c>
      <c r="DK168" s="3">
        <v>10</v>
      </c>
      <c r="DL168" s="3">
        <v>10</v>
      </c>
      <c r="DM168" s="3">
        <v>10</v>
      </c>
      <c r="DN168" s="3">
        <v>10</v>
      </c>
      <c r="DO168" s="3">
        <v>10</v>
      </c>
      <c r="DP168" s="3">
        <v>10</v>
      </c>
      <c r="DQ168" s="3">
        <v>10</v>
      </c>
      <c r="DR168" s="3">
        <v>10</v>
      </c>
      <c r="DT168" s="3">
        <v>0.15722700000000001</v>
      </c>
      <c r="DU168" s="3">
        <v>7.2568999999999995E-2</v>
      </c>
      <c r="DV168" s="3">
        <v>0.45448300000000003</v>
      </c>
      <c r="DW168" s="3">
        <v>1.1680699999999999</v>
      </c>
      <c r="DX168" s="3">
        <v>0.17217499999999999</v>
      </c>
      <c r="DY168" s="3">
        <v>2.4239999999999999E-3</v>
      </c>
      <c r="DZ168" s="3">
        <v>2.6600000000000001E-4</v>
      </c>
      <c r="EA168" s="3">
        <v>0.47564699999999999</v>
      </c>
      <c r="EB168" s="3">
        <v>5.1859000000000002E-2</v>
      </c>
      <c r="EC168" s="3">
        <v>3.5449000000000001E-2</v>
      </c>
      <c r="ED168" s="3">
        <v>1.01E-4</v>
      </c>
      <c r="EE168" s="3">
        <v>9.2560000000000003E-3</v>
      </c>
      <c r="EF168" s="3">
        <v>2.1699999999999999E-4</v>
      </c>
    </row>
    <row r="169" spans="2:136" x14ac:dyDescent="0.25">
      <c r="B169" s="1" t="s">
        <v>188</v>
      </c>
      <c r="C169" s="3">
        <v>47</v>
      </c>
      <c r="D169" s="3">
        <v>40</v>
      </c>
      <c r="E169" s="3">
        <v>15</v>
      </c>
      <c r="F169" s="3">
        <v>10</v>
      </c>
      <c r="G169" s="3">
        <v>1</v>
      </c>
      <c r="H169" s="3">
        <v>988</v>
      </c>
      <c r="I169" s="3">
        <v>3</v>
      </c>
      <c r="J169" s="77">
        <v>2.1171700000000002</v>
      </c>
      <c r="K169" s="77">
        <v>2.92746</v>
      </c>
      <c r="L169" s="77">
        <v>6.3983999999999996</v>
      </c>
      <c r="M169" s="77">
        <v>23.5871</v>
      </c>
      <c r="N169" s="77">
        <v>10.107799999999999</v>
      </c>
      <c r="O169" s="77">
        <v>0.11920699999999999</v>
      </c>
      <c r="P169" s="77">
        <v>6.5099999999999999E-4</v>
      </c>
      <c r="Q169" s="77">
        <v>6.5467199999999997</v>
      </c>
      <c r="R169" s="77">
        <v>0.63087000000000004</v>
      </c>
      <c r="S169" s="77">
        <v>2.4214699999999998</v>
      </c>
      <c r="T169" s="77">
        <v>2.9364999999999999E-2</v>
      </c>
      <c r="U169" s="77">
        <v>0.19571</v>
      </c>
      <c r="V169" s="77">
        <v>1.5757E-2</v>
      </c>
      <c r="W169" s="77">
        <v>42.810200000000002</v>
      </c>
      <c r="X169" s="77">
        <v>97.907899999999998</v>
      </c>
      <c r="Y169" s="77"/>
      <c r="Z169" s="77">
        <v>2.8538999999999999</v>
      </c>
      <c r="AA169" s="77">
        <v>4.8546100000000001</v>
      </c>
      <c r="AB169" s="77">
        <v>12.089700000000001</v>
      </c>
      <c r="AC169" s="77">
        <v>50.461300000000001</v>
      </c>
      <c r="AD169" s="77">
        <v>13.0037</v>
      </c>
      <c r="AE169" s="77">
        <v>0.15392500000000001</v>
      </c>
      <c r="AF169" s="77">
        <v>8.2799999999999996E-4</v>
      </c>
      <c r="AG169" s="77">
        <v>9.1601800000000004</v>
      </c>
      <c r="AH169" s="77">
        <v>0.75994099999999998</v>
      </c>
      <c r="AI169" s="77">
        <v>4.0391500000000002</v>
      </c>
      <c r="AJ169" s="77">
        <v>4.2918999999999999E-2</v>
      </c>
      <c r="AK169" s="77">
        <v>0.44845200000000002</v>
      </c>
      <c r="AL169" s="77">
        <v>3.9344999999999998E-2</v>
      </c>
      <c r="AM169" s="77">
        <v>3.9999999999999998E-6</v>
      </c>
      <c r="AN169" s="77">
        <v>97.907899999999998</v>
      </c>
      <c r="AO169" s="77"/>
      <c r="AP169" s="77">
        <v>2.3292E-2</v>
      </c>
      <c r="AQ169" s="77">
        <v>1.6015999999999999E-2</v>
      </c>
      <c r="AR169" s="77">
        <v>1.3731999999999999E-2</v>
      </c>
      <c r="AS169" s="77">
        <v>1.285E-2</v>
      </c>
      <c r="AT169" s="77">
        <v>2.8937999999999998E-2</v>
      </c>
      <c r="AU169" s="77">
        <v>3.2051000000000003E-2</v>
      </c>
      <c r="AV169" s="77">
        <v>3.1694E-2</v>
      </c>
      <c r="AW169" s="77">
        <v>1.1844E-2</v>
      </c>
      <c r="AX169" s="77">
        <v>1.1275E-2</v>
      </c>
      <c r="AY169" s="77">
        <v>3.2625000000000001E-2</v>
      </c>
      <c r="AZ169" s="77">
        <v>5.2782000000000003E-2</v>
      </c>
      <c r="BA169" s="77">
        <v>1.9488999999999999E-2</v>
      </c>
      <c r="BB169" s="77">
        <v>1.4641E-2</v>
      </c>
      <c r="BC169" s="77">
        <v>3.1396E-2</v>
      </c>
      <c r="BD169" s="77">
        <v>2.6558999999999999E-2</v>
      </c>
      <c r="BE169" s="77">
        <v>2.5946E-2</v>
      </c>
      <c r="BF169" s="77">
        <v>2.7490000000000001E-2</v>
      </c>
      <c r="BG169" s="77">
        <v>3.7227999999999997E-2</v>
      </c>
      <c r="BH169" s="77">
        <v>4.1385999999999999E-2</v>
      </c>
      <c r="BI169" s="77">
        <v>4.0330999999999999E-2</v>
      </c>
      <c r="BJ169" s="77">
        <v>1.6573000000000001E-2</v>
      </c>
      <c r="BK169" s="77">
        <v>1.3582E-2</v>
      </c>
      <c r="BL169" s="77">
        <v>5.4420999999999997E-2</v>
      </c>
      <c r="BM169" s="77">
        <v>7.7145000000000005E-2</v>
      </c>
      <c r="BN169" s="77">
        <v>4.4657000000000002E-2</v>
      </c>
      <c r="BO169" s="77">
        <v>3.6559000000000001E-2</v>
      </c>
      <c r="BP169" s="77"/>
      <c r="BQ169" s="77">
        <v>2.29338</v>
      </c>
      <c r="BR169" s="77">
        <v>1.2912300000000001</v>
      </c>
      <c r="BS169" s="77">
        <v>0.70923999999999998</v>
      </c>
      <c r="BT169" s="77">
        <v>0.34146500000000002</v>
      </c>
      <c r="BU169" s="77">
        <v>0.86909899999999995</v>
      </c>
      <c r="BV169" s="77">
        <v>15.350199999999999</v>
      </c>
      <c r="BW169" s="77">
        <v>2298.89</v>
      </c>
      <c r="BX169" s="77">
        <v>0.57282200000000005</v>
      </c>
      <c r="BY169" s="77">
        <v>2.12262</v>
      </c>
      <c r="BZ169" s="77">
        <v>2.67164</v>
      </c>
      <c r="CA169" s="77">
        <v>91.805700000000002</v>
      </c>
      <c r="CB169" s="77">
        <v>9.718</v>
      </c>
      <c r="CC169" s="77">
        <v>48.573700000000002</v>
      </c>
      <c r="CE169" s="3">
        <v>20</v>
      </c>
      <c r="CF169" s="3">
        <v>20</v>
      </c>
      <c r="CG169" s="3">
        <v>20</v>
      </c>
      <c r="CH169" s="3">
        <v>20</v>
      </c>
      <c r="CI169" s="3">
        <v>20</v>
      </c>
      <c r="CJ169" s="3">
        <v>20</v>
      </c>
      <c r="CK169" s="3">
        <v>20</v>
      </c>
      <c r="CL169" s="3">
        <v>20</v>
      </c>
      <c r="CM169" s="3">
        <v>20</v>
      </c>
      <c r="CN169" s="3">
        <v>20</v>
      </c>
      <c r="CO169" s="3">
        <v>20</v>
      </c>
      <c r="CP169" s="3">
        <v>20</v>
      </c>
      <c r="CQ169" s="3">
        <v>20</v>
      </c>
      <c r="CS169" s="3">
        <v>10</v>
      </c>
      <c r="CT169" s="3">
        <v>10</v>
      </c>
      <c r="CU169" s="3">
        <v>10</v>
      </c>
      <c r="CV169" s="3">
        <v>10</v>
      </c>
      <c r="CW169" s="3">
        <v>10</v>
      </c>
      <c r="CX169" s="3">
        <v>10</v>
      </c>
      <c r="CY169" s="3">
        <v>10</v>
      </c>
      <c r="CZ169" s="3">
        <v>10</v>
      </c>
      <c r="DA169" s="3">
        <v>10</v>
      </c>
      <c r="DB169" s="3">
        <v>10</v>
      </c>
      <c r="DC169" s="3">
        <v>10</v>
      </c>
      <c r="DD169" s="3">
        <v>10</v>
      </c>
      <c r="DE169" s="3">
        <v>10</v>
      </c>
      <c r="DF169" s="3">
        <v>10</v>
      </c>
      <c r="DG169" s="3">
        <v>10</v>
      </c>
      <c r="DH169" s="3">
        <v>10</v>
      </c>
      <c r="DI169" s="3">
        <v>10</v>
      </c>
      <c r="DJ169" s="3">
        <v>10</v>
      </c>
      <c r="DK169" s="3">
        <v>10</v>
      </c>
      <c r="DL169" s="3">
        <v>10</v>
      </c>
      <c r="DM169" s="3">
        <v>10</v>
      </c>
      <c r="DN169" s="3">
        <v>10</v>
      </c>
      <c r="DO169" s="3">
        <v>10</v>
      </c>
      <c r="DP169" s="3">
        <v>10</v>
      </c>
      <c r="DQ169" s="3">
        <v>10</v>
      </c>
      <c r="DR169" s="3">
        <v>10</v>
      </c>
      <c r="DT169" s="3">
        <v>0.15387600000000001</v>
      </c>
      <c r="DU169" s="3">
        <v>7.2372000000000006E-2</v>
      </c>
      <c r="DV169" s="3">
        <v>0.45749400000000001</v>
      </c>
      <c r="DW169" s="3">
        <v>1.1847300000000001</v>
      </c>
      <c r="DX169" s="3">
        <v>0.17178399999999999</v>
      </c>
      <c r="DY169" s="3">
        <v>2.029E-3</v>
      </c>
      <c r="DZ169" s="3">
        <v>6.9999999999999999E-6</v>
      </c>
      <c r="EA169" s="3">
        <v>0.488093</v>
      </c>
      <c r="EB169" s="3">
        <v>5.0206000000000001E-2</v>
      </c>
      <c r="EC169" s="3">
        <v>3.7505999999999998E-2</v>
      </c>
      <c r="ED169" s="3">
        <v>4.0200000000000001E-4</v>
      </c>
      <c r="EE169" s="3">
        <v>8.9990000000000001E-3</v>
      </c>
      <c r="EF169" s="3">
        <v>2.52E-4</v>
      </c>
    </row>
    <row r="170" spans="2:136" x14ac:dyDescent="0.25"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77"/>
      <c r="Y170" s="77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7"/>
      <c r="AO170" s="104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4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103"/>
      <c r="DT170" s="79"/>
      <c r="DU170" s="79"/>
      <c r="DV170" s="79"/>
      <c r="DW170" s="79"/>
      <c r="DX170" s="79"/>
      <c r="DY170" s="79"/>
      <c r="DZ170" s="79"/>
      <c r="EA170" s="79"/>
      <c r="EB170" s="79"/>
      <c r="EC170" s="79"/>
      <c r="ED170" s="79"/>
      <c r="EE170" s="79"/>
      <c r="EF170" s="79"/>
    </row>
    <row r="171" spans="2:136" x14ac:dyDescent="0.25">
      <c r="B171" s="1" t="s">
        <v>189</v>
      </c>
      <c r="C171" s="3">
        <v>49</v>
      </c>
      <c r="D171" s="3">
        <v>40</v>
      </c>
      <c r="E171" s="3">
        <v>15</v>
      </c>
      <c r="F171" s="3">
        <v>10</v>
      </c>
      <c r="G171" s="3">
        <v>1</v>
      </c>
      <c r="H171" s="3">
        <v>1000</v>
      </c>
      <c r="I171" s="3">
        <v>1</v>
      </c>
      <c r="J171" s="77">
        <v>0.80127199999999998</v>
      </c>
      <c r="K171" s="77">
        <v>6.1516999999999999</v>
      </c>
      <c r="L171" s="77">
        <v>5.0484400000000003</v>
      </c>
      <c r="M171" s="77">
        <v>19.4633</v>
      </c>
      <c r="N171" s="77">
        <v>7.1261200000000002</v>
      </c>
      <c r="O171" s="77">
        <v>8.7641999999999998E-2</v>
      </c>
      <c r="P171" s="77">
        <v>6.3619999999999996E-3</v>
      </c>
      <c r="Q171" s="77">
        <v>15.0037</v>
      </c>
      <c r="R171" s="77">
        <v>8.1318000000000001E-2</v>
      </c>
      <c r="S171" s="77">
        <v>3.1505399999999999</v>
      </c>
      <c r="T171" s="77">
        <v>5.1281E-2</v>
      </c>
      <c r="U171" s="77">
        <v>5.2706999999999997E-2</v>
      </c>
      <c r="V171" s="77">
        <v>1.8339999999999999E-2</v>
      </c>
      <c r="W171" s="77">
        <v>41.293700000000001</v>
      </c>
      <c r="X171" s="77">
        <v>98.336399999999998</v>
      </c>
      <c r="Y171" s="77"/>
      <c r="Z171" s="77">
        <v>1.0801000000000001</v>
      </c>
      <c r="AA171" s="77">
        <v>10.2014</v>
      </c>
      <c r="AB171" s="77">
        <v>9.5389400000000002</v>
      </c>
      <c r="AC171" s="77">
        <v>41.639099999999999</v>
      </c>
      <c r="AD171" s="77">
        <v>9.1677300000000006</v>
      </c>
      <c r="AE171" s="77">
        <v>0.113166</v>
      </c>
      <c r="AF171" s="77">
        <v>8.0949999999999998E-3</v>
      </c>
      <c r="AG171" s="77">
        <v>20.993200000000002</v>
      </c>
      <c r="AH171" s="77">
        <v>9.7955E-2</v>
      </c>
      <c r="AI171" s="77">
        <v>5.25528</v>
      </c>
      <c r="AJ171" s="77">
        <v>7.4951000000000004E-2</v>
      </c>
      <c r="AK171" s="77">
        <v>0.120772</v>
      </c>
      <c r="AL171" s="77">
        <v>4.5795000000000002E-2</v>
      </c>
      <c r="AM171" s="77">
        <v>7.9999999999999996E-6</v>
      </c>
      <c r="AN171" s="77">
        <v>98.336399999999998</v>
      </c>
      <c r="AO171" s="77"/>
      <c r="AP171" s="77">
        <v>2.4081000000000002E-2</v>
      </c>
      <c r="AQ171" s="77">
        <v>1.5640999999999999E-2</v>
      </c>
      <c r="AR171" s="77">
        <v>1.3082E-2</v>
      </c>
      <c r="AS171" s="77">
        <v>1.3141E-2</v>
      </c>
      <c r="AT171" s="77">
        <v>2.7751000000000001E-2</v>
      </c>
      <c r="AU171" s="77">
        <v>3.0168E-2</v>
      </c>
      <c r="AV171" s="77">
        <v>3.1301000000000002E-2</v>
      </c>
      <c r="AW171" s="77">
        <v>1.1821999999999999E-2</v>
      </c>
      <c r="AX171" s="77">
        <v>1.0588E-2</v>
      </c>
      <c r="AY171" s="77">
        <v>2.6270999999999999E-2</v>
      </c>
      <c r="AZ171" s="77">
        <v>5.4945000000000001E-2</v>
      </c>
      <c r="BA171" s="77">
        <v>2.596E-2</v>
      </c>
      <c r="BB171" s="77">
        <v>1.4309000000000001E-2</v>
      </c>
      <c r="BC171" s="77">
        <v>3.2460000000000003E-2</v>
      </c>
      <c r="BD171" s="77">
        <v>2.5937000000000002E-2</v>
      </c>
      <c r="BE171" s="77">
        <v>2.4718E-2</v>
      </c>
      <c r="BF171" s="77">
        <v>2.8112000000000002E-2</v>
      </c>
      <c r="BG171" s="77">
        <v>3.5700999999999997E-2</v>
      </c>
      <c r="BH171" s="77">
        <v>3.8954000000000003E-2</v>
      </c>
      <c r="BI171" s="77">
        <v>3.9830999999999998E-2</v>
      </c>
      <c r="BJ171" s="77">
        <v>1.6542000000000001E-2</v>
      </c>
      <c r="BK171" s="77">
        <v>1.2754E-2</v>
      </c>
      <c r="BL171" s="77">
        <v>4.3820999999999999E-2</v>
      </c>
      <c r="BM171" s="77">
        <v>8.0306000000000002E-2</v>
      </c>
      <c r="BN171" s="77">
        <v>5.9484000000000002E-2</v>
      </c>
      <c r="BO171" s="77">
        <v>3.5730999999999999E-2</v>
      </c>
      <c r="BP171" s="77"/>
      <c r="BQ171" s="77">
        <v>3.8592200000000001</v>
      </c>
      <c r="BR171" s="77">
        <v>0.86558599999999997</v>
      </c>
      <c r="BS171" s="77">
        <v>0.80008100000000004</v>
      </c>
      <c r="BT171" s="77">
        <v>0.37265599999999999</v>
      </c>
      <c r="BU171" s="77">
        <v>1.03006</v>
      </c>
      <c r="BV171" s="77">
        <v>19.072500000000002</v>
      </c>
      <c r="BW171" s="77">
        <v>234.08500000000001</v>
      </c>
      <c r="BX171" s="77">
        <v>0.37088199999999999</v>
      </c>
      <c r="BY171" s="77">
        <v>8.0985499999999995</v>
      </c>
      <c r="BZ171" s="77">
        <v>2.3023099999999999</v>
      </c>
      <c r="CA171" s="77">
        <v>57.1432</v>
      </c>
      <c r="CB171" s="77">
        <v>28.2043</v>
      </c>
      <c r="CC171" s="77">
        <v>41.418100000000003</v>
      </c>
      <c r="CE171" s="3">
        <v>20</v>
      </c>
      <c r="CF171" s="3">
        <v>20</v>
      </c>
      <c r="CG171" s="3">
        <v>20</v>
      </c>
      <c r="CH171" s="3">
        <v>20</v>
      </c>
      <c r="CI171" s="3">
        <v>20</v>
      </c>
      <c r="CJ171" s="3">
        <v>20</v>
      </c>
      <c r="CK171" s="3">
        <v>20</v>
      </c>
      <c r="CL171" s="3">
        <v>20</v>
      </c>
      <c r="CM171" s="3">
        <v>20</v>
      </c>
      <c r="CN171" s="3">
        <v>20</v>
      </c>
      <c r="CO171" s="3">
        <v>20</v>
      </c>
      <c r="CP171" s="3">
        <v>20</v>
      </c>
      <c r="CQ171" s="3">
        <v>20</v>
      </c>
      <c r="CS171" s="3">
        <v>10</v>
      </c>
      <c r="CT171" s="3">
        <v>10</v>
      </c>
      <c r="CU171" s="3">
        <v>10</v>
      </c>
      <c r="CV171" s="3">
        <v>10</v>
      </c>
      <c r="CW171" s="3">
        <v>10</v>
      </c>
      <c r="CX171" s="3">
        <v>10</v>
      </c>
      <c r="CY171" s="3">
        <v>10</v>
      </c>
      <c r="CZ171" s="3">
        <v>10</v>
      </c>
      <c r="DA171" s="3">
        <v>10</v>
      </c>
      <c r="DB171" s="3">
        <v>10</v>
      </c>
      <c r="DC171" s="3">
        <v>10</v>
      </c>
      <c r="DD171" s="3">
        <v>10</v>
      </c>
      <c r="DE171" s="3">
        <v>10</v>
      </c>
      <c r="DF171" s="3">
        <v>10</v>
      </c>
      <c r="DG171" s="3">
        <v>10</v>
      </c>
      <c r="DH171" s="3">
        <v>10</v>
      </c>
      <c r="DI171" s="3">
        <v>10</v>
      </c>
      <c r="DJ171" s="3">
        <v>10</v>
      </c>
      <c r="DK171" s="3">
        <v>10</v>
      </c>
      <c r="DL171" s="3">
        <v>10</v>
      </c>
      <c r="DM171" s="3">
        <v>10</v>
      </c>
      <c r="DN171" s="3">
        <v>10</v>
      </c>
      <c r="DO171" s="3">
        <v>10</v>
      </c>
      <c r="DP171" s="3">
        <v>10</v>
      </c>
      <c r="DQ171" s="3">
        <v>10</v>
      </c>
      <c r="DR171" s="3">
        <v>10</v>
      </c>
      <c r="DT171" s="3">
        <v>5.8327999999999998E-2</v>
      </c>
      <c r="DU171" s="3">
        <v>0.15432599999999999</v>
      </c>
      <c r="DV171" s="3">
        <v>0.352939</v>
      </c>
      <c r="DW171" s="3">
        <v>0.97509000000000001</v>
      </c>
      <c r="DX171" s="3">
        <v>0.12064</v>
      </c>
      <c r="DY171" s="3">
        <v>1.4829999999999999E-3</v>
      </c>
      <c r="DZ171" s="3">
        <v>7.2000000000000002E-5</v>
      </c>
      <c r="EA171" s="3">
        <v>1.1257600000000001</v>
      </c>
      <c r="EB171" s="3">
        <v>6.6819999999999996E-3</v>
      </c>
      <c r="EC171" s="3">
        <v>4.8038999999999998E-2</v>
      </c>
      <c r="ED171" s="3">
        <v>6.8800000000000003E-4</v>
      </c>
      <c r="EE171" s="3">
        <v>2.4870000000000001E-3</v>
      </c>
      <c r="EF171" s="3">
        <v>2.9999999999999997E-4</v>
      </c>
    </row>
    <row r="172" spans="2:136" x14ac:dyDescent="0.25">
      <c r="B172" s="1" t="s">
        <v>189</v>
      </c>
      <c r="C172" s="3">
        <v>51</v>
      </c>
      <c r="D172" s="3">
        <v>40</v>
      </c>
      <c r="E172" s="3">
        <v>15</v>
      </c>
      <c r="F172" s="3">
        <v>10</v>
      </c>
      <c r="G172" s="3">
        <v>1</v>
      </c>
      <c r="H172" s="3">
        <v>1002</v>
      </c>
      <c r="I172" s="3">
        <v>1</v>
      </c>
      <c r="J172" s="77">
        <v>0.46216800000000002</v>
      </c>
      <c r="K172" s="77">
        <v>7.2815700000000003</v>
      </c>
      <c r="L172" s="77">
        <v>2.9270100000000001</v>
      </c>
      <c r="M172" s="77">
        <v>21.9084</v>
      </c>
      <c r="N172" s="77">
        <v>7.0230300000000003</v>
      </c>
      <c r="O172" s="77">
        <v>0.10476000000000001</v>
      </c>
      <c r="P172" s="77">
        <v>-4.4600000000000004E-3</v>
      </c>
      <c r="Q172" s="77">
        <v>15.9328</v>
      </c>
      <c r="R172" s="77">
        <v>2.5700000000000001E-2</v>
      </c>
      <c r="S172" s="77">
        <v>1.7768699999999999</v>
      </c>
      <c r="T172" s="77">
        <v>-4.4859999999999997E-2</v>
      </c>
      <c r="U172" s="77">
        <v>6.1165999999999998E-2</v>
      </c>
      <c r="V172" s="77">
        <v>2.0024E-2</v>
      </c>
      <c r="W172" s="77">
        <v>42.201599999999999</v>
      </c>
      <c r="X172" s="77">
        <v>99.675700000000006</v>
      </c>
      <c r="Y172" s="77"/>
      <c r="Z172" s="77">
        <v>0.62299199999999999</v>
      </c>
      <c r="AA172" s="77">
        <v>12.074999999999999</v>
      </c>
      <c r="AB172" s="77">
        <v>5.5305400000000002</v>
      </c>
      <c r="AC172" s="77">
        <v>46.869799999999998</v>
      </c>
      <c r="AD172" s="77">
        <v>9.0351099999999995</v>
      </c>
      <c r="AE172" s="77">
        <v>0.13527</v>
      </c>
      <c r="AF172" s="77">
        <v>-5.6800000000000002E-3</v>
      </c>
      <c r="AG172" s="77">
        <v>22.293099999999999</v>
      </c>
      <c r="AH172" s="77">
        <v>3.0959E-2</v>
      </c>
      <c r="AI172" s="77">
        <v>2.9639199999999999</v>
      </c>
      <c r="AJ172" s="77">
        <v>-6.5570000000000003E-2</v>
      </c>
      <c r="AK172" s="77">
        <v>0.140156</v>
      </c>
      <c r="AL172" s="77">
        <v>0.05</v>
      </c>
      <c r="AM172" s="77">
        <v>3.9999999999999998E-6</v>
      </c>
      <c r="AN172" s="77">
        <v>99.675700000000006</v>
      </c>
      <c r="AO172" s="77"/>
      <c r="AP172" s="77">
        <v>2.3876999999999999E-2</v>
      </c>
      <c r="AQ172" s="77">
        <v>1.3731E-2</v>
      </c>
      <c r="AR172" s="77">
        <v>1.2987E-2</v>
      </c>
      <c r="AS172" s="77">
        <v>1.2795000000000001E-2</v>
      </c>
      <c r="AT172" s="77">
        <v>2.9360000000000001E-2</v>
      </c>
      <c r="AU172" s="77">
        <v>3.1012999999999999E-2</v>
      </c>
      <c r="AV172" s="77">
        <v>3.1663999999999998E-2</v>
      </c>
      <c r="AW172" s="77">
        <v>1.1646E-2</v>
      </c>
      <c r="AX172" s="77">
        <v>1.0718E-2</v>
      </c>
      <c r="AY172" s="77">
        <v>2.8162E-2</v>
      </c>
      <c r="AZ172" s="77">
        <v>7.1814000000000003E-2</v>
      </c>
      <c r="BA172" s="77">
        <v>2.0386999999999999E-2</v>
      </c>
      <c r="BB172" s="77">
        <v>1.346E-2</v>
      </c>
      <c r="BC172" s="77">
        <v>3.2184999999999998E-2</v>
      </c>
      <c r="BD172" s="77">
        <v>2.2771E-2</v>
      </c>
      <c r="BE172" s="77">
        <v>2.4538000000000001E-2</v>
      </c>
      <c r="BF172" s="77">
        <v>2.7373000000000001E-2</v>
      </c>
      <c r="BG172" s="77">
        <v>3.7770999999999999E-2</v>
      </c>
      <c r="BH172" s="77">
        <v>4.0045999999999998E-2</v>
      </c>
      <c r="BI172" s="77">
        <v>4.0293000000000002E-2</v>
      </c>
      <c r="BJ172" s="77">
        <v>1.6295E-2</v>
      </c>
      <c r="BK172" s="77">
        <v>1.2911000000000001E-2</v>
      </c>
      <c r="BL172" s="77">
        <v>4.6975999999999997E-2</v>
      </c>
      <c r="BM172" s="77">
        <v>0.104962</v>
      </c>
      <c r="BN172" s="77">
        <v>4.6715E-2</v>
      </c>
      <c r="BO172" s="77">
        <v>3.3609E-2</v>
      </c>
      <c r="BP172" s="77"/>
      <c r="BQ172" s="77">
        <v>5.3027600000000001</v>
      </c>
      <c r="BR172" s="77">
        <v>0.78986000000000001</v>
      </c>
      <c r="BS172" s="77">
        <v>1.06101</v>
      </c>
      <c r="BT172" s="77">
        <v>0.34894599999999998</v>
      </c>
      <c r="BU172" s="77">
        <v>1.04091</v>
      </c>
      <c r="BV172" s="77">
        <v>16.702500000000001</v>
      </c>
      <c r="BW172" s="77">
        <v>-332.24</v>
      </c>
      <c r="BX172" s="77">
        <v>0.36073699999999997</v>
      </c>
      <c r="BY172" s="77">
        <v>21.796800000000001</v>
      </c>
      <c r="BZ172" s="77">
        <v>3.1183100000000001</v>
      </c>
      <c r="CA172" s="77">
        <v>-69.72</v>
      </c>
      <c r="CB172" s="77">
        <v>21.657800000000002</v>
      </c>
      <c r="CC172" s="77">
        <v>36.576999999999998</v>
      </c>
      <c r="CE172" s="3">
        <v>20</v>
      </c>
      <c r="CF172" s="3">
        <v>20</v>
      </c>
      <c r="CG172" s="3">
        <v>20</v>
      </c>
      <c r="CH172" s="3">
        <v>20</v>
      </c>
      <c r="CI172" s="3">
        <v>20</v>
      </c>
      <c r="CJ172" s="3">
        <v>20</v>
      </c>
      <c r="CK172" s="3">
        <v>20</v>
      </c>
      <c r="CL172" s="3">
        <v>20</v>
      </c>
      <c r="CM172" s="3">
        <v>20</v>
      </c>
      <c r="CN172" s="3">
        <v>20</v>
      </c>
      <c r="CO172" s="3">
        <v>20</v>
      </c>
      <c r="CP172" s="3">
        <v>20</v>
      </c>
      <c r="CQ172" s="3">
        <v>20</v>
      </c>
      <c r="CS172" s="3">
        <v>10</v>
      </c>
      <c r="CT172" s="3">
        <v>10</v>
      </c>
      <c r="CU172" s="3">
        <v>10</v>
      </c>
      <c r="CV172" s="3">
        <v>10</v>
      </c>
      <c r="CW172" s="3">
        <v>10</v>
      </c>
      <c r="CX172" s="3">
        <v>10</v>
      </c>
      <c r="CY172" s="3">
        <v>10</v>
      </c>
      <c r="CZ172" s="3">
        <v>10</v>
      </c>
      <c r="DA172" s="3">
        <v>10</v>
      </c>
      <c r="DB172" s="3">
        <v>10</v>
      </c>
      <c r="DC172" s="3">
        <v>10</v>
      </c>
      <c r="DD172" s="3">
        <v>10</v>
      </c>
      <c r="DE172" s="3">
        <v>10</v>
      </c>
      <c r="DF172" s="3">
        <v>10</v>
      </c>
      <c r="DG172" s="3">
        <v>10</v>
      </c>
      <c r="DH172" s="3">
        <v>10</v>
      </c>
      <c r="DI172" s="3">
        <v>10</v>
      </c>
      <c r="DJ172" s="3">
        <v>10</v>
      </c>
      <c r="DK172" s="3">
        <v>10</v>
      </c>
      <c r="DL172" s="3">
        <v>10</v>
      </c>
      <c r="DM172" s="3">
        <v>10</v>
      </c>
      <c r="DN172" s="3">
        <v>10</v>
      </c>
      <c r="DO172" s="3">
        <v>10</v>
      </c>
      <c r="DP172" s="3">
        <v>10</v>
      </c>
      <c r="DQ172" s="3">
        <v>10</v>
      </c>
      <c r="DR172" s="3">
        <v>10</v>
      </c>
      <c r="DT172" s="3">
        <v>3.3869000000000003E-2</v>
      </c>
      <c r="DU172" s="3">
        <v>0.18407799999999999</v>
      </c>
      <c r="DV172" s="3">
        <v>0.203899</v>
      </c>
      <c r="DW172" s="3">
        <v>1.1106799999999999</v>
      </c>
      <c r="DX172" s="3">
        <v>0.118614</v>
      </c>
      <c r="DY172" s="3">
        <v>1.768E-3</v>
      </c>
      <c r="DZ172" s="3">
        <v>-5.0000000000000002E-5</v>
      </c>
      <c r="EA172" s="3">
        <v>1.1886399999999999</v>
      </c>
      <c r="EB172" s="3">
        <v>2.1050000000000001E-3</v>
      </c>
      <c r="EC172" s="3">
        <v>2.6967000000000001E-2</v>
      </c>
      <c r="ED172" s="3">
        <v>-5.9000000000000003E-4</v>
      </c>
      <c r="EE172" s="3">
        <v>2.8700000000000002E-3</v>
      </c>
      <c r="EF172" s="3">
        <v>3.2600000000000001E-4</v>
      </c>
    </row>
    <row r="173" spans="2:136" x14ac:dyDescent="0.25">
      <c r="B173" s="1" t="s">
        <v>189</v>
      </c>
      <c r="C173" s="3">
        <v>62</v>
      </c>
      <c r="D173" s="3">
        <v>40</v>
      </c>
      <c r="E173" s="3">
        <v>15</v>
      </c>
      <c r="F173" s="3">
        <v>10</v>
      </c>
      <c r="G173" s="3">
        <v>1</v>
      </c>
      <c r="H173" s="3">
        <v>1013</v>
      </c>
      <c r="I173" s="3">
        <v>1</v>
      </c>
      <c r="J173" s="77">
        <v>0.59980500000000003</v>
      </c>
      <c r="K173" s="77">
        <v>6.6716300000000004</v>
      </c>
      <c r="L173" s="77">
        <v>3.4645899999999998</v>
      </c>
      <c r="M173" s="77">
        <v>21.5977</v>
      </c>
      <c r="N173" s="77">
        <v>6.9647600000000001</v>
      </c>
      <c r="O173" s="77">
        <v>0.186998</v>
      </c>
      <c r="P173" s="77">
        <v>7.6429999999999996E-3</v>
      </c>
      <c r="Q173" s="77">
        <v>16.139299999999999</v>
      </c>
      <c r="R173" s="77">
        <v>1.1544E-2</v>
      </c>
      <c r="S173" s="77">
        <v>1.66984</v>
      </c>
      <c r="T173" s="77">
        <v>3.6740000000000002E-3</v>
      </c>
      <c r="U173" s="77">
        <v>-8.1700000000000002E-3</v>
      </c>
      <c r="V173" s="77">
        <v>1.8749999999999999E-3</v>
      </c>
      <c r="W173" s="77">
        <v>41.8964</v>
      </c>
      <c r="X173" s="77">
        <v>99.207499999999996</v>
      </c>
      <c r="Y173" s="77"/>
      <c r="Z173" s="77">
        <v>0.80852400000000002</v>
      </c>
      <c r="AA173" s="77">
        <v>11.063599999999999</v>
      </c>
      <c r="AB173" s="77">
        <v>6.5462699999999998</v>
      </c>
      <c r="AC173" s="77">
        <v>46.205100000000002</v>
      </c>
      <c r="AD173" s="77">
        <v>8.9601400000000009</v>
      </c>
      <c r="AE173" s="77">
        <v>0.24145800000000001</v>
      </c>
      <c r="AF173" s="77">
        <v>9.7260000000000003E-3</v>
      </c>
      <c r="AG173" s="77">
        <v>22.582100000000001</v>
      </c>
      <c r="AH173" s="77">
        <v>1.3906E-2</v>
      </c>
      <c r="AI173" s="77">
        <v>2.78539</v>
      </c>
      <c r="AJ173" s="77">
        <v>5.3699999999999998E-3</v>
      </c>
      <c r="AK173" s="77">
        <v>-1.873E-2</v>
      </c>
      <c r="AL173" s="77">
        <v>4.6820000000000004E-3</v>
      </c>
      <c r="AM173" s="77">
        <v>0</v>
      </c>
      <c r="AN173" s="77">
        <v>99.207499999999996</v>
      </c>
      <c r="AO173" s="77"/>
      <c r="AP173" s="77">
        <v>2.0518999999999999E-2</v>
      </c>
      <c r="AQ173" s="77">
        <v>1.256E-2</v>
      </c>
      <c r="AR173" s="77">
        <v>1.4193000000000001E-2</v>
      </c>
      <c r="AS173" s="77">
        <v>1.2586E-2</v>
      </c>
      <c r="AT173" s="77">
        <v>2.8944999999999999E-2</v>
      </c>
      <c r="AU173" s="77">
        <v>3.0006999999999999E-2</v>
      </c>
      <c r="AV173" s="77">
        <v>3.1626000000000001E-2</v>
      </c>
      <c r="AW173" s="77">
        <v>1.1856E-2</v>
      </c>
      <c r="AX173" s="77">
        <v>1.0453E-2</v>
      </c>
      <c r="AY173" s="77">
        <v>2.8806999999999999E-2</v>
      </c>
      <c r="AZ173" s="77">
        <v>5.6090000000000001E-2</v>
      </c>
      <c r="BA173" s="77">
        <v>2.3826E-2</v>
      </c>
      <c r="BB173" s="77">
        <v>1.5270000000000001E-2</v>
      </c>
      <c r="BC173" s="77">
        <v>2.7659E-2</v>
      </c>
      <c r="BD173" s="77">
        <v>2.0827999999999999E-2</v>
      </c>
      <c r="BE173" s="77">
        <v>2.6817000000000001E-2</v>
      </c>
      <c r="BF173" s="77">
        <v>2.6925999999999999E-2</v>
      </c>
      <c r="BG173" s="77">
        <v>3.7236999999999999E-2</v>
      </c>
      <c r="BH173" s="77">
        <v>3.8746000000000003E-2</v>
      </c>
      <c r="BI173" s="77">
        <v>4.0245000000000003E-2</v>
      </c>
      <c r="BJ173" s="77">
        <v>1.6589E-2</v>
      </c>
      <c r="BK173" s="77">
        <v>1.2591E-2</v>
      </c>
      <c r="BL173" s="77">
        <v>4.8052999999999998E-2</v>
      </c>
      <c r="BM173" s="77">
        <v>8.1978999999999996E-2</v>
      </c>
      <c r="BN173" s="77">
        <v>5.4593999999999997E-2</v>
      </c>
      <c r="BO173" s="77">
        <v>3.8129000000000003E-2</v>
      </c>
      <c r="BP173" s="77"/>
      <c r="BQ173" s="77">
        <v>4.43933</v>
      </c>
      <c r="BR173" s="77">
        <v>0.82530899999999996</v>
      </c>
      <c r="BS173" s="77">
        <v>0.97323000000000004</v>
      </c>
      <c r="BT173" s="77">
        <v>0.35149599999999998</v>
      </c>
      <c r="BU173" s="77">
        <v>1.0443</v>
      </c>
      <c r="BV173" s="77">
        <v>10.215</v>
      </c>
      <c r="BW173" s="77">
        <v>197.19200000000001</v>
      </c>
      <c r="BX173" s="77">
        <v>0.35822700000000002</v>
      </c>
      <c r="BY173" s="77">
        <v>44.929299999999998</v>
      </c>
      <c r="BZ173" s="77">
        <v>3.2256900000000002</v>
      </c>
      <c r="CA173" s="77">
        <v>726.51099999999997</v>
      </c>
      <c r="CB173" s="77">
        <v>-131.22999999999999</v>
      </c>
      <c r="CC173" s="77">
        <v>388.49099999999999</v>
      </c>
      <c r="CE173" s="3">
        <v>20</v>
      </c>
      <c r="CF173" s="3">
        <v>20</v>
      </c>
      <c r="CG173" s="3">
        <v>20</v>
      </c>
      <c r="CH173" s="3">
        <v>20</v>
      </c>
      <c r="CI173" s="3">
        <v>20</v>
      </c>
      <c r="CJ173" s="3">
        <v>20</v>
      </c>
      <c r="CK173" s="3">
        <v>20</v>
      </c>
      <c r="CL173" s="3">
        <v>20</v>
      </c>
      <c r="CM173" s="3">
        <v>20</v>
      </c>
      <c r="CN173" s="3">
        <v>20</v>
      </c>
      <c r="CO173" s="3">
        <v>20</v>
      </c>
      <c r="CP173" s="3">
        <v>20</v>
      </c>
      <c r="CQ173" s="3">
        <v>20</v>
      </c>
      <c r="CS173" s="3">
        <v>10</v>
      </c>
      <c r="CT173" s="3">
        <v>10</v>
      </c>
      <c r="CU173" s="3">
        <v>10</v>
      </c>
      <c r="CV173" s="3">
        <v>10</v>
      </c>
      <c r="CW173" s="3">
        <v>10</v>
      </c>
      <c r="CX173" s="3">
        <v>10</v>
      </c>
      <c r="CY173" s="3">
        <v>10</v>
      </c>
      <c r="CZ173" s="3">
        <v>10</v>
      </c>
      <c r="DA173" s="3">
        <v>10</v>
      </c>
      <c r="DB173" s="3">
        <v>10</v>
      </c>
      <c r="DC173" s="3">
        <v>10</v>
      </c>
      <c r="DD173" s="3">
        <v>10</v>
      </c>
      <c r="DE173" s="3">
        <v>10</v>
      </c>
      <c r="DF173" s="3">
        <v>10</v>
      </c>
      <c r="DG173" s="3">
        <v>10</v>
      </c>
      <c r="DH173" s="3">
        <v>10</v>
      </c>
      <c r="DI173" s="3">
        <v>10</v>
      </c>
      <c r="DJ173" s="3">
        <v>10</v>
      </c>
      <c r="DK173" s="3">
        <v>10</v>
      </c>
      <c r="DL173" s="3">
        <v>10</v>
      </c>
      <c r="DM173" s="3">
        <v>10</v>
      </c>
      <c r="DN173" s="3">
        <v>10</v>
      </c>
      <c r="DO173" s="3">
        <v>10</v>
      </c>
      <c r="DP173" s="3">
        <v>10</v>
      </c>
      <c r="DQ173" s="3">
        <v>10</v>
      </c>
      <c r="DR173" s="3">
        <v>10</v>
      </c>
      <c r="DT173" s="3">
        <v>4.3893000000000001E-2</v>
      </c>
      <c r="DU173" s="3">
        <v>0.16828199999999999</v>
      </c>
      <c r="DV173" s="3">
        <v>0.24227299999999999</v>
      </c>
      <c r="DW173" s="3">
        <v>1.09362</v>
      </c>
      <c r="DX173" s="3">
        <v>0.117672</v>
      </c>
      <c r="DY173" s="3">
        <v>3.1570000000000001E-3</v>
      </c>
      <c r="DZ173" s="3">
        <v>8.7000000000000001E-5</v>
      </c>
      <c r="EA173" s="3">
        <v>1.2046600000000001</v>
      </c>
      <c r="EB173" s="3">
        <v>9.4700000000000003E-4</v>
      </c>
      <c r="EC173" s="3">
        <v>2.5346E-2</v>
      </c>
      <c r="ED173" s="3">
        <v>4.8999999999999998E-5</v>
      </c>
      <c r="EE173" s="3">
        <v>-3.8000000000000002E-4</v>
      </c>
      <c r="EF173" s="3">
        <v>3.1000000000000001E-5</v>
      </c>
    </row>
    <row r="174" spans="2:136" x14ac:dyDescent="0.25">
      <c r="B174" s="1" t="s">
        <v>189</v>
      </c>
      <c r="C174" s="3">
        <v>63</v>
      </c>
      <c r="D174" s="3">
        <v>40</v>
      </c>
      <c r="E174" s="3">
        <v>15</v>
      </c>
      <c r="F174" s="3">
        <v>10</v>
      </c>
      <c r="G174" s="3">
        <v>1</v>
      </c>
      <c r="H174" s="3">
        <v>1014</v>
      </c>
      <c r="I174" s="3">
        <v>1</v>
      </c>
      <c r="J174" s="77">
        <v>0.30479899999999999</v>
      </c>
      <c r="K174" s="77">
        <v>7.4475899999999999</v>
      </c>
      <c r="L174" s="77">
        <v>2.75962</v>
      </c>
      <c r="M174" s="77">
        <v>22.125900000000001</v>
      </c>
      <c r="N174" s="77">
        <v>6.6104599999999998</v>
      </c>
      <c r="O174" s="77">
        <v>0.14651900000000001</v>
      </c>
      <c r="P174" s="77">
        <v>-1.3390000000000001E-2</v>
      </c>
      <c r="Q174" s="77">
        <v>16.068300000000001</v>
      </c>
      <c r="R174" s="77">
        <v>3.3099999999999997E-2</v>
      </c>
      <c r="S174" s="77">
        <v>1.9227700000000001</v>
      </c>
      <c r="T174" s="77">
        <v>-6.7299999999999999E-2</v>
      </c>
      <c r="U174" s="77">
        <v>2.5814E-2</v>
      </c>
      <c r="V174" s="77">
        <v>-3.2299999999999998E-3</v>
      </c>
      <c r="W174" s="77">
        <v>42.308900000000001</v>
      </c>
      <c r="X174" s="77">
        <v>99.669799999999995</v>
      </c>
      <c r="Y174" s="77"/>
      <c r="Z174" s="77">
        <v>0.410862</v>
      </c>
      <c r="AA174" s="77">
        <v>12.350300000000001</v>
      </c>
      <c r="AB174" s="77">
        <v>5.2142600000000003</v>
      </c>
      <c r="AC174" s="77">
        <v>47.3352</v>
      </c>
      <c r="AD174" s="77">
        <v>8.5043399999999991</v>
      </c>
      <c r="AE174" s="77">
        <v>0.189191</v>
      </c>
      <c r="AF174" s="77">
        <v>-1.703E-2</v>
      </c>
      <c r="AG174" s="77">
        <v>22.482800000000001</v>
      </c>
      <c r="AH174" s="77">
        <v>3.9871999999999998E-2</v>
      </c>
      <c r="AI174" s="77">
        <v>3.2072799999999999</v>
      </c>
      <c r="AJ174" s="77">
        <v>-9.8360000000000003E-2</v>
      </c>
      <c r="AK174" s="77">
        <v>5.9150000000000001E-2</v>
      </c>
      <c r="AL174" s="77">
        <v>-8.0800000000000004E-3</v>
      </c>
      <c r="AM174" s="77">
        <v>0</v>
      </c>
      <c r="AN174" s="77">
        <v>99.669799999999995</v>
      </c>
      <c r="AO174" s="77"/>
      <c r="AP174" s="77">
        <v>2.5197000000000001E-2</v>
      </c>
      <c r="AQ174" s="77">
        <v>1.5096E-2</v>
      </c>
      <c r="AR174" s="77">
        <v>1.3835E-2</v>
      </c>
      <c r="AS174" s="77">
        <v>1.3571E-2</v>
      </c>
      <c r="AT174" s="77">
        <v>2.8993999999999999E-2</v>
      </c>
      <c r="AU174" s="77">
        <v>3.0061999999999998E-2</v>
      </c>
      <c r="AV174" s="77">
        <v>3.2675000000000003E-2</v>
      </c>
      <c r="AW174" s="77">
        <v>1.2104999999999999E-2</v>
      </c>
      <c r="AX174" s="77">
        <v>1.0541999999999999E-2</v>
      </c>
      <c r="AY174" s="77">
        <v>3.3869000000000003E-2</v>
      </c>
      <c r="AZ174" s="77">
        <v>7.0042999999999994E-2</v>
      </c>
      <c r="BA174" s="77">
        <v>2.3413E-2</v>
      </c>
      <c r="BB174" s="77">
        <v>1.5858000000000001E-2</v>
      </c>
      <c r="BC174" s="77">
        <v>3.3965000000000002E-2</v>
      </c>
      <c r="BD174" s="77">
        <v>2.5034000000000001E-2</v>
      </c>
      <c r="BE174" s="77">
        <v>2.6141000000000001E-2</v>
      </c>
      <c r="BF174" s="77">
        <v>2.9033E-2</v>
      </c>
      <c r="BG174" s="77">
        <v>3.7301000000000001E-2</v>
      </c>
      <c r="BH174" s="77">
        <v>3.8816999999999997E-2</v>
      </c>
      <c r="BI174" s="77">
        <v>4.1579999999999999E-2</v>
      </c>
      <c r="BJ174" s="77">
        <v>1.6937000000000001E-2</v>
      </c>
      <c r="BK174" s="77">
        <v>1.2699E-2</v>
      </c>
      <c r="BL174" s="77">
        <v>5.6495999999999998E-2</v>
      </c>
      <c r="BM174" s="77">
        <v>0.10237300000000001</v>
      </c>
      <c r="BN174" s="77">
        <v>5.3648000000000001E-2</v>
      </c>
      <c r="BO174" s="77">
        <v>3.9599000000000002E-2</v>
      </c>
      <c r="BP174" s="77"/>
      <c r="BQ174" s="77">
        <v>6.9800300000000002</v>
      </c>
      <c r="BR174" s="77">
        <v>0.78025800000000001</v>
      </c>
      <c r="BS174" s="77">
        <v>1.09616</v>
      </c>
      <c r="BT174" s="77">
        <v>0.346939</v>
      </c>
      <c r="BU174" s="77">
        <v>1.07358</v>
      </c>
      <c r="BV174" s="77">
        <v>12.4003</v>
      </c>
      <c r="BW174" s="77">
        <v>-112.98</v>
      </c>
      <c r="BX174" s="77">
        <v>0.35926000000000002</v>
      </c>
      <c r="BY174" s="77">
        <v>17.150700000000001</v>
      </c>
      <c r="BZ174" s="77">
        <v>3.02698</v>
      </c>
      <c r="CA174" s="77">
        <v>-43.030999999999999</v>
      </c>
      <c r="CB174" s="77">
        <v>48.521299999999997</v>
      </c>
      <c r="CC174" s="77">
        <v>-226.59</v>
      </c>
      <c r="CE174" s="3">
        <v>20</v>
      </c>
      <c r="CF174" s="3">
        <v>20</v>
      </c>
      <c r="CG174" s="3">
        <v>20</v>
      </c>
      <c r="CH174" s="3">
        <v>20</v>
      </c>
      <c r="CI174" s="3">
        <v>20</v>
      </c>
      <c r="CJ174" s="3">
        <v>20</v>
      </c>
      <c r="CK174" s="3">
        <v>20</v>
      </c>
      <c r="CL174" s="3">
        <v>20</v>
      </c>
      <c r="CM174" s="3">
        <v>20</v>
      </c>
      <c r="CN174" s="3">
        <v>20</v>
      </c>
      <c r="CO174" s="3">
        <v>20</v>
      </c>
      <c r="CP174" s="3">
        <v>20</v>
      </c>
      <c r="CQ174" s="3">
        <v>20</v>
      </c>
      <c r="CS174" s="3">
        <v>10</v>
      </c>
      <c r="CT174" s="3">
        <v>10</v>
      </c>
      <c r="CU174" s="3">
        <v>10</v>
      </c>
      <c r="CV174" s="3">
        <v>10</v>
      </c>
      <c r="CW174" s="3">
        <v>10</v>
      </c>
      <c r="CX174" s="3">
        <v>10</v>
      </c>
      <c r="CY174" s="3">
        <v>10</v>
      </c>
      <c r="CZ174" s="3">
        <v>10</v>
      </c>
      <c r="DA174" s="3">
        <v>10</v>
      </c>
      <c r="DB174" s="3">
        <v>10</v>
      </c>
      <c r="DC174" s="3">
        <v>10</v>
      </c>
      <c r="DD174" s="3">
        <v>10</v>
      </c>
      <c r="DE174" s="3">
        <v>10</v>
      </c>
      <c r="DF174" s="3">
        <v>10</v>
      </c>
      <c r="DG174" s="3">
        <v>10</v>
      </c>
      <c r="DH174" s="3">
        <v>10</v>
      </c>
      <c r="DI174" s="3">
        <v>10</v>
      </c>
      <c r="DJ174" s="3">
        <v>10</v>
      </c>
      <c r="DK174" s="3">
        <v>10</v>
      </c>
      <c r="DL174" s="3">
        <v>10</v>
      </c>
      <c r="DM174" s="3">
        <v>10</v>
      </c>
      <c r="DN174" s="3">
        <v>10</v>
      </c>
      <c r="DO174" s="3">
        <v>10</v>
      </c>
      <c r="DP174" s="3">
        <v>10</v>
      </c>
      <c r="DQ174" s="3">
        <v>10</v>
      </c>
      <c r="DR174" s="3">
        <v>10</v>
      </c>
      <c r="DT174" s="3">
        <v>2.2394000000000001E-2</v>
      </c>
      <c r="DU174" s="3">
        <v>0.18895100000000001</v>
      </c>
      <c r="DV174" s="3">
        <v>0.19242500000000001</v>
      </c>
      <c r="DW174" s="3">
        <v>1.1235999999999999</v>
      </c>
      <c r="DX174" s="3">
        <v>0.11157300000000001</v>
      </c>
      <c r="DY174" s="3">
        <v>2.4710000000000001E-3</v>
      </c>
      <c r="DZ174" s="3">
        <v>-1.4999999999999999E-4</v>
      </c>
      <c r="EA174" s="3">
        <v>1.19838</v>
      </c>
      <c r="EB174" s="3">
        <v>2.7109999999999999E-3</v>
      </c>
      <c r="EC174" s="3">
        <v>2.9149999999999999E-2</v>
      </c>
      <c r="ED174" s="3">
        <v>-8.8000000000000003E-4</v>
      </c>
      <c r="EE174" s="3">
        <v>1.2110000000000001E-3</v>
      </c>
      <c r="EF174" s="3">
        <v>-5.0000000000000002E-5</v>
      </c>
    </row>
    <row r="175" spans="2:136" x14ac:dyDescent="0.25">
      <c r="B175" s="1" t="s">
        <v>189</v>
      </c>
      <c r="C175" s="3">
        <v>67</v>
      </c>
      <c r="D175" s="3">
        <v>40</v>
      </c>
      <c r="E175" s="3">
        <v>15</v>
      </c>
      <c r="F175" s="3">
        <v>10</v>
      </c>
      <c r="G175" s="3">
        <v>1</v>
      </c>
      <c r="H175" s="3">
        <v>1018</v>
      </c>
      <c r="I175" s="3">
        <v>1</v>
      </c>
      <c r="J175" s="77">
        <v>0.47050999999999998</v>
      </c>
      <c r="K175" s="77">
        <v>7.6436700000000002</v>
      </c>
      <c r="L175" s="77">
        <v>3.2078000000000002</v>
      </c>
      <c r="M175" s="77">
        <v>21.862300000000001</v>
      </c>
      <c r="N175" s="77">
        <v>6.2992900000000001</v>
      </c>
      <c r="O175" s="77">
        <v>0.123989</v>
      </c>
      <c r="P175" s="77">
        <v>8.9180000000000006E-3</v>
      </c>
      <c r="Q175" s="77">
        <v>15.671200000000001</v>
      </c>
      <c r="R175" s="77">
        <v>2.9333000000000001E-2</v>
      </c>
      <c r="S175" s="77">
        <v>1.8244400000000001</v>
      </c>
      <c r="T175" s="77">
        <v>-5.2299999999999999E-2</v>
      </c>
      <c r="U175" s="77">
        <v>3.9419000000000003E-2</v>
      </c>
      <c r="V175" s="77">
        <v>2.8969999999999998E-3</v>
      </c>
      <c r="W175" s="77">
        <v>42.313000000000002</v>
      </c>
      <c r="X175" s="77">
        <v>99.444500000000005</v>
      </c>
      <c r="Y175" s="77"/>
      <c r="Z175" s="77">
        <v>0.63423700000000005</v>
      </c>
      <c r="AA175" s="77">
        <v>12.6755</v>
      </c>
      <c r="AB175" s="77">
        <v>6.06107</v>
      </c>
      <c r="AC175" s="77">
        <v>46.771299999999997</v>
      </c>
      <c r="AD175" s="77">
        <v>8.1040200000000002</v>
      </c>
      <c r="AE175" s="77">
        <v>0.16009999999999999</v>
      </c>
      <c r="AF175" s="77">
        <v>1.1348E-2</v>
      </c>
      <c r="AG175" s="77">
        <v>21.927099999999999</v>
      </c>
      <c r="AH175" s="77">
        <v>3.5333999999999997E-2</v>
      </c>
      <c r="AI175" s="77">
        <v>3.0432800000000002</v>
      </c>
      <c r="AJ175" s="77">
        <v>-7.6439999999999994E-2</v>
      </c>
      <c r="AK175" s="77">
        <v>9.0324000000000002E-2</v>
      </c>
      <c r="AL175" s="77">
        <v>7.2350000000000001E-3</v>
      </c>
      <c r="AM175" s="77">
        <v>0</v>
      </c>
      <c r="AN175" s="77">
        <v>99.444500000000005</v>
      </c>
      <c r="AO175" s="77"/>
      <c r="AP175" s="77">
        <v>2.0792999999999999E-2</v>
      </c>
      <c r="AQ175" s="77">
        <v>1.4473E-2</v>
      </c>
      <c r="AR175" s="77">
        <v>1.3079E-2</v>
      </c>
      <c r="AS175" s="77">
        <v>1.2465E-2</v>
      </c>
      <c r="AT175" s="77">
        <v>2.7969999999999998E-2</v>
      </c>
      <c r="AU175" s="77">
        <v>2.6504E-2</v>
      </c>
      <c r="AV175" s="77">
        <v>3.2088999999999999E-2</v>
      </c>
      <c r="AW175" s="77">
        <v>1.1738E-2</v>
      </c>
      <c r="AX175" s="77">
        <v>1.0872E-2</v>
      </c>
      <c r="AY175" s="77">
        <v>3.4687000000000003E-2</v>
      </c>
      <c r="AZ175" s="77">
        <v>6.7238000000000006E-2</v>
      </c>
      <c r="BA175" s="77">
        <v>1.6813000000000002E-2</v>
      </c>
      <c r="BB175" s="77">
        <v>1.5357000000000001E-2</v>
      </c>
      <c r="BC175" s="77">
        <v>2.8028000000000001E-2</v>
      </c>
      <c r="BD175" s="77">
        <v>2.4001000000000001E-2</v>
      </c>
      <c r="BE175" s="77">
        <v>2.4712000000000001E-2</v>
      </c>
      <c r="BF175" s="77">
        <v>2.6665999999999999E-2</v>
      </c>
      <c r="BG175" s="77">
        <v>3.5983000000000001E-2</v>
      </c>
      <c r="BH175" s="77">
        <v>3.4223000000000003E-2</v>
      </c>
      <c r="BI175" s="77">
        <v>4.0834000000000002E-2</v>
      </c>
      <c r="BJ175" s="77">
        <v>1.6424000000000001E-2</v>
      </c>
      <c r="BK175" s="77">
        <v>1.3096999999999999E-2</v>
      </c>
      <c r="BL175" s="77">
        <v>5.7859000000000001E-2</v>
      </c>
      <c r="BM175" s="77">
        <v>9.8274E-2</v>
      </c>
      <c r="BN175" s="77">
        <v>3.8525999999999998E-2</v>
      </c>
      <c r="BO175" s="77">
        <v>3.8345999999999998E-2</v>
      </c>
      <c r="BP175" s="77"/>
      <c r="BQ175" s="77">
        <v>5.0897699999999997</v>
      </c>
      <c r="BR175" s="77">
        <v>0.76817199999999997</v>
      </c>
      <c r="BS175" s="77">
        <v>1.0110399999999999</v>
      </c>
      <c r="BT175" s="77">
        <v>0.34934799999999999</v>
      </c>
      <c r="BU175" s="77">
        <v>1.0989500000000001</v>
      </c>
      <c r="BV175" s="77">
        <v>13.139900000000001</v>
      </c>
      <c r="BW175" s="77">
        <v>171.721</v>
      </c>
      <c r="BX175" s="77">
        <v>0.36371900000000001</v>
      </c>
      <c r="BY175" s="77">
        <v>19.5686</v>
      </c>
      <c r="BZ175" s="77">
        <v>3.1187399999999998</v>
      </c>
      <c r="CA175" s="77">
        <v>-54.396999999999998</v>
      </c>
      <c r="CB175" s="77">
        <v>27.369800000000001</v>
      </c>
      <c r="CC175" s="77">
        <v>254.41800000000001</v>
      </c>
      <c r="CE175" s="3">
        <v>20</v>
      </c>
      <c r="CF175" s="3">
        <v>20</v>
      </c>
      <c r="CG175" s="3">
        <v>20</v>
      </c>
      <c r="CH175" s="3">
        <v>20</v>
      </c>
      <c r="CI175" s="3">
        <v>20</v>
      </c>
      <c r="CJ175" s="3">
        <v>20</v>
      </c>
      <c r="CK175" s="3">
        <v>20</v>
      </c>
      <c r="CL175" s="3">
        <v>20</v>
      </c>
      <c r="CM175" s="3">
        <v>20</v>
      </c>
      <c r="CN175" s="3">
        <v>20</v>
      </c>
      <c r="CO175" s="3">
        <v>20</v>
      </c>
      <c r="CP175" s="3">
        <v>20</v>
      </c>
      <c r="CQ175" s="3">
        <v>20</v>
      </c>
      <c r="CS175" s="3">
        <v>10</v>
      </c>
      <c r="CT175" s="3">
        <v>10</v>
      </c>
      <c r="CU175" s="3">
        <v>10</v>
      </c>
      <c r="CV175" s="3">
        <v>10</v>
      </c>
      <c r="CW175" s="3">
        <v>10</v>
      </c>
      <c r="CX175" s="3">
        <v>10</v>
      </c>
      <c r="CY175" s="3">
        <v>10</v>
      </c>
      <c r="CZ175" s="3">
        <v>10</v>
      </c>
      <c r="DA175" s="3">
        <v>10</v>
      </c>
      <c r="DB175" s="3">
        <v>10</v>
      </c>
      <c r="DC175" s="3">
        <v>10</v>
      </c>
      <c r="DD175" s="3">
        <v>10</v>
      </c>
      <c r="DE175" s="3">
        <v>10</v>
      </c>
      <c r="DF175" s="3">
        <v>10</v>
      </c>
      <c r="DG175" s="3">
        <v>10</v>
      </c>
      <c r="DH175" s="3">
        <v>10</v>
      </c>
      <c r="DI175" s="3">
        <v>10</v>
      </c>
      <c r="DJ175" s="3">
        <v>10</v>
      </c>
      <c r="DK175" s="3">
        <v>10</v>
      </c>
      <c r="DL175" s="3">
        <v>10</v>
      </c>
      <c r="DM175" s="3">
        <v>10</v>
      </c>
      <c r="DN175" s="3">
        <v>10</v>
      </c>
      <c r="DO175" s="3">
        <v>10</v>
      </c>
      <c r="DP175" s="3">
        <v>10</v>
      </c>
      <c r="DQ175" s="3">
        <v>10</v>
      </c>
      <c r="DR175" s="3">
        <v>10</v>
      </c>
      <c r="DT175" s="3">
        <v>3.4786999999999998E-2</v>
      </c>
      <c r="DU175" s="3">
        <v>0.19445399999999999</v>
      </c>
      <c r="DV175" s="3">
        <v>0.22353700000000001</v>
      </c>
      <c r="DW175" s="3">
        <v>1.1059099999999999</v>
      </c>
      <c r="DX175" s="3">
        <v>0.106284</v>
      </c>
      <c r="DY175" s="3">
        <v>2.0899999999999998E-3</v>
      </c>
      <c r="DZ175" s="3">
        <v>1.01E-4</v>
      </c>
      <c r="EA175" s="3">
        <v>1.16761</v>
      </c>
      <c r="EB175" s="3">
        <v>2.398E-3</v>
      </c>
      <c r="EC175" s="3">
        <v>2.7651999999999999E-2</v>
      </c>
      <c r="ED175" s="3">
        <v>-6.8999999999999997E-4</v>
      </c>
      <c r="EE175" s="3">
        <v>1.846E-3</v>
      </c>
      <c r="EF175" s="3">
        <v>4.6999999999999997E-5</v>
      </c>
    </row>
    <row r="176" spans="2:136" x14ac:dyDescent="0.25">
      <c r="B176" s="1" t="s">
        <v>189</v>
      </c>
      <c r="C176" s="3">
        <v>68</v>
      </c>
      <c r="D176" s="3">
        <v>40</v>
      </c>
      <c r="E176" s="3">
        <v>15</v>
      </c>
      <c r="F176" s="3">
        <v>10</v>
      </c>
      <c r="G176" s="3">
        <v>1</v>
      </c>
      <c r="H176" s="3">
        <v>1019</v>
      </c>
      <c r="I176" s="3">
        <v>1</v>
      </c>
      <c r="J176" s="77">
        <v>0.50690999999999997</v>
      </c>
      <c r="K176" s="77">
        <v>7.0839600000000003</v>
      </c>
      <c r="L176" s="77">
        <v>2.9501200000000001</v>
      </c>
      <c r="M176" s="77">
        <v>21.953800000000001</v>
      </c>
      <c r="N176" s="77">
        <v>7.1186299999999996</v>
      </c>
      <c r="O176" s="77">
        <v>0.165904</v>
      </c>
      <c r="P176" s="77">
        <v>3.8180000000000002E-3</v>
      </c>
      <c r="Q176" s="77">
        <v>15.4663</v>
      </c>
      <c r="R176" s="77">
        <v>4.2130000000000001E-2</v>
      </c>
      <c r="S176" s="77">
        <v>1.87635</v>
      </c>
      <c r="T176" s="77">
        <v>-3.7200000000000002E-3</v>
      </c>
      <c r="U176" s="77">
        <v>3.3943000000000001E-2</v>
      </c>
      <c r="V176" s="77">
        <v>2.9889999999999999E-3</v>
      </c>
      <c r="W176" s="77">
        <v>42.0488</v>
      </c>
      <c r="X176" s="77">
        <v>99.249899999999997</v>
      </c>
      <c r="Y176" s="77"/>
      <c r="Z176" s="77">
        <v>0.68330299999999999</v>
      </c>
      <c r="AA176" s="77">
        <v>11.747299999999999</v>
      </c>
      <c r="AB176" s="77">
        <v>5.5741899999999998</v>
      </c>
      <c r="AC176" s="77">
        <v>46.966999999999999</v>
      </c>
      <c r="AD176" s="77">
        <v>9.1580999999999992</v>
      </c>
      <c r="AE176" s="77">
        <v>0.21422099999999999</v>
      </c>
      <c r="AF176" s="77">
        <v>4.8580000000000003E-3</v>
      </c>
      <c r="AG176" s="77">
        <v>21.640499999999999</v>
      </c>
      <c r="AH176" s="77">
        <v>5.0749000000000002E-2</v>
      </c>
      <c r="AI176" s="77">
        <v>3.1298599999999999</v>
      </c>
      <c r="AJ176" s="77">
        <v>-5.4400000000000004E-3</v>
      </c>
      <c r="AK176" s="77">
        <v>7.7775999999999998E-2</v>
      </c>
      <c r="AL176" s="77">
        <v>7.4640000000000001E-3</v>
      </c>
      <c r="AM176" s="77">
        <v>-1.0000000000000001E-5</v>
      </c>
      <c r="AN176" s="77">
        <v>99.249899999999997</v>
      </c>
      <c r="AO176" s="77"/>
      <c r="AP176" s="77">
        <v>2.2474000000000001E-2</v>
      </c>
      <c r="AQ176" s="77">
        <v>1.4866000000000001E-2</v>
      </c>
      <c r="AR176" s="77">
        <v>1.3809E-2</v>
      </c>
      <c r="AS176" s="77">
        <v>1.3525000000000001E-2</v>
      </c>
      <c r="AT176" s="77">
        <v>2.8660000000000001E-2</v>
      </c>
      <c r="AU176" s="77">
        <v>2.5947000000000001E-2</v>
      </c>
      <c r="AV176" s="77">
        <v>3.1716000000000001E-2</v>
      </c>
      <c r="AW176" s="77">
        <v>1.191E-2</v>
      </c>
      <c r="AX176" s="77">
        <v>1.0503999999999999E-2</v>
      </c>
      <c r="AY176" s="77">
        <v>3.2160000000000001E-2</v>
      </c>
      <c r="AZ176" s="77">
        <v>6.3298999999999994E-2</v>
      </c>
      <c r="BA176" s="77">
        <v>2.4098999999999999E-2</v>
      </c>
      <c r="BB176" s="77">
        <v>1.4923000000000001E-2</v>
      </c>
      <c r="BC176" s="77">
        <v>3.0294000000000001E-2</v>
      </c>
      <c r="BD176" s="77">
        <v>2.4652E-2</v>
      </c>
      <c r="BE176" s="77">
        <v>2.6091E-2</v>
      </c>
      <c r="BF176" s="77">
        <v>2.8934000000000001E-2</v>
      </c>
      <c r="BG176" s="77">
        <v>3.6871000000000001E-2</v>
      </c>
      <c r="BH176" s="77">
        <v>3.3503999999999999E-2</v>
      </c>
      <c r="BI176" s="77">
        <v>4.0358999999999999E-2</v>
      </c>
      <c r="BJ176" s="77">
        <v>1.6664999999999999E-2</v>
      </c>
      <c r="BK176" s="77">
        <v>1.2652999999999999E-2</v>
      </c>
      <c r="BL176" s="77">
        <v>5.3644999999999998E-2</v>
      </c>
      <c r="BM176" s="77">
        <v>9.2517000000000002E-2</v>
      </c>
      <c r="BN176" s="77">
        <v>5.5219999999999998E-2</v>
      </c>
      <c r="BO176" s="77">
        <v>3.7262999999999998E-2</v>
      </c>
      <c r="BP176" s="77"/>
      <c r="BQ176" s="77">
        <v>4.9597899999999999</v>
      </c>
      <c r="BR176" s="77">
        <v>0.80186400000000002</v>
      </c>
      <c r="BS176" s="77">
        <v>1.0582499999999999</v>
      </c>
      <c r="BT176" s="77">
        <v>0.34841699999999998</v>
      </c>
      <c r="BU176" s="77">
        <v>1.0317799999999999</v>
      </c>
      <c r="BV176" s="77">
        <v>10.364599999999999</v>
      </c>
      <c r="BW176" s="77">
        <v>393.721</v>
      </c>
      <c r="BX176" s="77">
        <v>0.36590099999999998</v>
      </c>
      <c r="BY176" s="77">
        <v>13.8621</v>
      </c>
      <c r="BZ176" s="77">
        <v>3.0509300000000001</v>
      </c>
      <c r="CA176" s="77">
        <v>-795.38</v>
      </c>
      <c r="CB176" s="77">
        <v>38.989899999999999</v>
      </c>
      <c r="CC176" s="77">
        <v>240.04599999999999</v>
      </c>
      <c r="CE176" s="3">
        <v>20</v>
      </c>
      <c r="CF176" s="3">
        <v>20</v>
      </c>
      <c r="CG176" s="3">
        <v>20</v>
      </c>
      <c r="CH176" s="3">
        <v>20</v>
      </c>
      <c r="CI176" s="3">
        <v>20</v>
      </c>
      <c r="CJ176" s="3">
        <v>20</v>
      </c>
      <c r="CK176" s="3">
        <v>20</v>
      </c>
      <c r="CL176" s="3">
        <v>20</v>
      </c>
      <c r="CM176" s="3">
        <v>20</v>
      </c>
      <c r="CN176" s="3">
        <v>20</v>
      </c>
      <c r="CO176" s="3">
        <v>20</v>
      </c>
      <c r="CP176" s="3">
        <v>20</v>
      </c>
      <c r="CQ176" s="3">
        <v>20</v>
      </c>
      <c r="CS176" s="3">
        <v>10</v>
      </c>
      <c r="CT176" s="3">
        <v>10</v>
      </c>
      <c r="CU176" s="3">
        <v>10</v>
      </c>
      <c r="CV176" s="3">
        <v>10</v>
      </c>
      <c r="CW176" s="3">
        <v>10</v>
      </c>
      <c r="CX176" s="3">
        <v>10</v>
      </c>
      <c r="CY176" s="3">
        <v>10</v>
      </c>
      <c r="CZ176" s="3">
        <v>10</v>
      </c>
      <c r="DA176" s="3">
        <v>10</v>
      </c>
      <c r="DB176" s="3">
        <v>10</v>
      </c>
      <c r="DC176" s="3">
        <v>10</v>
      </c>
      <c r="DD176" s="3">
        <v>10</v>
      </c>
      <c r="DE176" s="3">
        <v>10</v>
      </c>
      <c r="DF176" s="3">
        <v>10</v>
      </c>
      <c r="DG176" s="3">
        <v>10</v>
      </c>
      <c r="DH176" s="3">
        <v>10</v>
      </c>
      <c r="DI176" s="3">
        <v>10</v>
      </c>
      <c r="DJ176" s="3">
        <v>10</v>
      </c>
      <c r="DK176" s="3">
        <v>10</v>
      </c>
      <c r="DL176" s="3">
        <v>10</v>
      </c>
      <c r="DM176" s="3">
        <v>10</v>
      </c>
      <c r="DN176" s="3">
        <v>10</v>
      </c>
      <c r="DO176" s="3">
        <v>10</v>
      </c>
      <c r="DP176" s="3">
        <v>10</v>
      </c>
      <c r="DQ176" s="3">
        <v>10</v>
      </c>
      <c r="DR176" s="3">
        <v>10</v>
      </c>
      <c r="DT176" s="3">
        <v>3.7085E-2</v>
      </c>
      <c r="DU176" s="3">
        <v>0.178786</v>
      </c>
      <c r="DV176" s="3">
        <v>0.205623</v>
      </c>
      <c r="DW176" s="3">
        <v>1.1131</v>
      </c>
      <c r="DX176" s="3">
        <v>0.120281</v>
      </c>
      <c r="DY176" s="3">
        <v>2.8019999999999998E-3</v>
      </c>
      <c r="DZ176" s="3">
        <v>4.3000000000000002E-5</v>
      </c>
      <c r="EA176" s="3">
        <v>1.15432</v>
      </c>
      <c r="EB176" s="3">
        <v>3.447E-3</v>
      </c>
      <c r="EC176" s="3">
        <v>2.8511000000000002E-2</v>
      </c>
      <c r="ED176" s="3">
        <v>-5.0000000000000002E-5</v>
      </c>
      <c r="EE176" s="3">
        <v>1.591E-3</v>
      </c>
      <c r="EF176" s="3">
        <v>4.8999999999999998E-5</v>
      </c>
    </row>
    <row r="177" spans="2:136" x14ac:dyDescent="0.25"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77"/>
      <c r="Y177" s="77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7"/>
      <c r="AO177" s="104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4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103"/>
      <c r="DT177" s="79"/>
      <c r="DU177" s="79"/>
      <c r="DV177" s="79"/>
      <c r="DW177" s="79"/>
      <c r="DX177" s="79"/>
      <c r="DY177" s="79"/>
      <c r="DZ177" s="79"/>
      <c r="EA177" s="79"/>
      <c r="EB177" s="79"/>
      <c r="EC177" s="79"/>
      <c r="ED177" s="79"/>
      <c r="EE177" s="79"/>
      <c r="EF177" s="79"/>
    </row>
    <row r="178" spans="2:136" x14ac:dyDescent="0.25">
      <c r="B178" s="1" t="s">
        <v>190</v>
      </c>
      <c r="C178" s="3">
        <v>50</v>
      </c>
      <c r="D178" s="3">
        <v>40</v>
      </c>
      <c r="E178" s="3">
        <v>15</v>
      </c>
      <c r="F178" s="3">
        <v>10</v>
      </c>
      <c r="G178" s="3">
        <v>1</v>
      </c>
      <c r="H178" s="3">
        <v>1001</v>
      </c>
      <c r="I178" s="3">
        <v>1</v>
      </c>
      <c r="J178" s="77">
        <v>2.88089</v>
      </c>
      <c r="K178" s="77">
        <v>5.0974999999999999E-2</v>
      </c>
      <c r="L178" s="77">
        <v>15.4049</v>
      </c>
      <c r="M178" s="77">
        <v>23.768999999999998</v>
      </c>
      <c r="N178" s="77">
        <v>0.77878700000000001</v>
      </c>
      <c r="O178" s="77">
        <v>1.7207E-2</v>
      </c>
      <c r="P178" s="77">
        <v>-5.7800000000000004E-3</v>
      </c>
      <c r="Q178" s="77">
        <v>9.5623900000000006</v>
      </c>
      <c r="R178" s="77">
        <v>0.24213499999999999</v>
      </c>
      <c r="S178" s="77">
        <v>0.14769399999999999</v>
      </c>
      <c r="T178" s="77">
        <v>3.3762E-2</v>
      </c>
      <c r="U178" s="77">
        <v>1.6910999999999999E-2</v>
      </c>
      <c r="V178" s="77">
        <v>-1.7799999999999999E-3</v>
      </c>
      <c r="W178" s="77">
        <v>46.046700000000001</v>
      </c>
      <c r="X178" s="77">
        <v>98.943799999999996</v>
      </c>
      <c r="Y178" s="77"/>
      <c r="Z178" s="77">
        <v>3.8833700000000002</v>
      </c>
      <c r="AA178" s="77">
        <v>8.4530999999999995E-2</v>
      </c>
      <c r="AB178" s="77">
        <v>29.107299999999999</v>
      </c>
      <c r="AC178" s="77">
        <v>50.8504</v>
      </c>
      <c r="AD178" s="77">
        <v>1.0019100000000001</v>
      </c>
      <c r="AE178" s="77">
        <v>2.2218999999999999E-2</v>
      </c>
      <c r="AF178" s="77">
        <v>-7.3600000000000002E-3</v>
      </c>
      <c r="AG178" s="77">
        <v>13.3797</v>
      </c>
      <c r="AH178" s="77">
        <v>0.29167500000000002</v>
      </c>
      <c r="AI178" s="77">
        <v>0.246363</v>
      </c>
      <c r="AJ178" s="77">
        <v>4.9345E-2</v>
      </c>
      <c r="AK178" s="77">
        <v>3.8748999999999999E-2</v>
      </c>
      <c r="AL178" s="77">
        <v>-4.4400000000000004E-3</v>
      </c>
      <c r="AM178" s="77">
        <v>7.9999999999999996E-6</v>
      </c>
      <c r="AN178" s="77">
        <v>98.943799999999996</v>
      </c>
      <c r="AO178" s="77"/>
      <c r="AP178" s="77">
        <v>2.1742999999999998E-2</v>
      </c>
      <c r="AQ178" s="77">
        <v>1.4302E-2</v>
      </c>
      <c r="AR178" s="77">
        <v>1.222E-2</v>
      </c>
      <c r="AS178" s="77">
        <v>1.2638999999999999E-2</v>
      </c>
      <c r="AT178" s="77">
        <v>2.7066E-2</v>
      </c>
      <c r="AU178" s="77">
        <v>2.6263999999999999E-2</v>
      </c>
      <c r="AV178" s="77">
        <v>3.0596000000000002E-2</v>
      </c>
      <c r="AW178" s="77">
        <v>1.1495999999999999E-2</v>
      </c>
      <c r="AX178" s="77">
        <v>1.0655E-2</v>
      </c>
      <c r="AY178" s="77">
        <v>2.7549000000000001E-2</v>
      </c>
      <c r="AZ178" s="77">
        <v>4.5010000000000001E-2</v>
      </c>
      <c r="BA178" s="77">
        <v>2.1137E-2</v>
      </c>
      <c r="BB178" s="77">
        <v>1.4468E-2</v>
      </c>
      <c r="BC178" s="77">
        <v>2.9309000000000002E-2</v>
      </c>
      <c r="BD178" s="77">
        <v>2.3716000000000001E-2</v>
      </c>
      <c r="BE178" s="77">
        <v>2.3089999999999999E-2</v>
      </c>
      <c r="BF178" s="77">
        <v>2.7039000000000001E-2</v>
      </c>
      <c r="BG178" s="77">
        <v>3.4819999999999997E-2</v>
      </c>
      <c r="BH178" s="77">
        <v>3.3912999999999999E-2</v>
      </c>
      <c r="BI178" s="77">
        <v>3.8934000000000003E-2</v>
      </c>
      <c r="BJ178" s="77">
        <v>1.6086E-2</v>
      </c>
      <c r="BK178" s="77">
        <v>1.2834999999999999E-2</v>
      </c>
      <c r="BL178" s="77">
        <v>4.5953000000000001E-2</v>
      </c>
      <c r="BM178" s="77">
        <v>6.5784999999999996E-2</v>
      </c>
      <c r="BN178" s="77">
        <v>4.8433999999999998E-2</v>
      </c>
      <c r="BO178" s="77">
        <v>3.6125999999999998E-2</v>
      </c>
      <c r="BP178" s="77"/>
      <c r="BQ178" s="77">
        <v>1.82501</v>
      </c>
      <c r="BR178" s="77">
        <v>16.069800000000001</v>
      </c>
      <c r="BS178" s="77">
        <v>0.43216399999999999</v>
      </c>
      <c r="BT178" s="77">
        <v>0.33949699999999999</v>
      </c>
      <c r="BU178" s="77">
        <v>3.4916700000000001</v>
      </c>
      <c r="BV178" s="77">
        <v>75.461699999999993</v>
      </c>
      <c r="BW178" s="77">
        <v>-247.19</v>
      </c>
      <c r="BX178" s="77">
        <v>0.47202300000000003</v>
      </c>
      <c r="BY178" s="77">
        <v>3.7528800000000002</v>
      </c>
      <c r="BZ178" s="77">
        <v>13.7349</v>
      </c>
      <c r="CA178" s="77">
        <v>71.137</v>
      </c>
      <c r="CB178" s="77">
        <v>65.613200000000006</v>
      </c>
      <c r="CC178" s="77">
        <v>-378.42</v>
      </c>
      <c r="CE178" s="3">
        <v>20</v>
      </c>
      <c r="CF178" s="3">
        <v>20</v>
      </c>
      <c r="CG178" s="3">
        <v>20</v>
      </c>
      <c r="CH178" s="3">
        <v>20</v>
      </c>
      <c r="CI178" s="3">
        <v>20</v>
      </c>
      <c r="CJ178" s="3">
        <v>20</v>
      </c>
      <c r="CK178" s="3">
        <v>20</v>
      </c>
      <c r="CL178" s="3">
        <v>20</v>
      </c>
      <c r="CM178" s="3">
        <v>20</v>
      </c>
      <c r="CN178" s="3">
        <v>20</v>
      </c>
      <c r="CO178" s="3">
        <v>20</v>
      </c>
      <c r="CP178" s="3">
        <v>20</v>
      </c>
      <c r="CQ178" s="3">
        <v>20</v>
      </c>
      <c r="CS178" s="3">
        <v>10</v>
      </c>
      <c r="CT178" s="3">
        <v>10</v>
      </c>
      <c r="CU178" s="3">
        <v>10</v>
      </c>
      <c r="CV178" s="3">
        <v>10</v>
      </c>
      <c r="CW178" s="3">
        <v>10</v>
      </c>
      <c r="CX178" s="3">
        <v>10</v>
      </c>
      <c r="CY178" s="3">
        <v>10</v>
      </c>
      <c r="CZ178" s="3">
        <v>10</v>
      </c>
      <c r="DA178" s="3">
        <v>10</v>
      </c>
      <c r="DB178" s="3">
        <v>10</v>
      </c>
      <c r="DC178" s="3">
        <v>10</v>
      </c>
      <c r="DD178" s="3">
        <v>10</v>
      </c>
      <c r="DE178" s="3">
        <v>10</v>
      </c>
      <c r="DF178" s="3">
        <v>10</v>
      </c>
      <c r="DG178" s="3">
        <v>10</v>
      </c>
      <c r="DH178" s="3">
        <v>10</v>
      </c>
      <c r="DI178" s="3">
        <v>10</v>
      </c>
      <c r="DJ178" s="3">
        <v>10</v>
      </c>
      <c r="DK178" s="3">
        <v>10</v>
      </c>
      <c r="DL178" s="3">
        <v>10</v>
      </c>
      <c r="DM178" s="3">
        <v>10</v>
      </c>
      <c r="DN178" s="3">
        <v>10</v>
      </c>
      <c r="DO178" s="3">
        <v>10</v>
      </c>
      <c r="DP178" s="3">
        <v>10</v>
      </c>
      <c r="DQ178" s="3">
        <v>10</v>
      </c>
      <c r="DR178" s="3">
        <v>10</v>
      </c>
      <c r="DT178" s="3">
        <v>0.23458799999999999</v>
      </c>
      <c r="DU178" s="3">
        <v>1.361E-3</v>
      </c>
      <c r="DV178" s="3">
        <v>1.1903900000000001</v>
      </c>
      <c r="DW178" s="3">
        <v>1.17269</v>
      </c>
      <c r="DX178" s="3">
        <v>1.3035E-2</v>
      </c>
      <c r="DY178" s="3">
        <v>2.8800000000000001E-4</v>
      </c>
      <c r="DZ178" s="3">
        <v>-6.9999999999999994E-5</v>
      </c>
      <c r="EA178" s="3">
        <v>0.69809900000000003</v>
      </c>
      <c r="EB178" s="3">
        <v>1.9068999999999999E-2</v>
      </c>
      <c r="EC178" s="3">
        <v>2.2209999999999999E-3</v>
      </c>
      <c r="ED178" s="3">
        <v>4.4299999999999998E-4</v>
      </c>
      <c r="EE178" s="3">
        <v>7.6499999999999995E-4</v>
      </c>
      <c r="EF178" s="3">
        <v>-3.0000000000000001E-5</v>
      </c>
    </row>
    <row r="179" spans="2:136" x14ac:dyDescent="0.25">
      <c r="B179" s="1" t="s">
        <v>190</v>
      </c>
      <c r="C179" s="3">
        <v>53</v>
      </c>
      <c r="D179" s="3">
        <v>40</v>
      </c>
      <c r="E179" s="3">
        <v>15</v>
      </c>
      <c r="F179" s="3">
        <v>10</v>
      </c>
      <c r="G179" s="3">
        <v>1</v>
      </c>
      <c r="H179" s="3">
        <v>1004</v>
      </c>
      <c r="I179" s="3">
        <v>1</v>
      </c>
      <c r="J179" s="77">
        <v>2.68608</v>
      </c>
      <c r="K179" s="77">
        <v>5.9061000000000002E-2</v>
      </c>
      <c r="L179" s="77">
        <v>15.667899999999999</v>
      </c>
      <c r="M179" s="77">
        <v>23.7637</v>
      </c>
      <c r="N179" s="77">
        <v>0.578125</v>
      </c>
      <c r="O179" s="77">
        <v>1.0944000000000001E-2</v>
      </c>
      <c r="P179" s="77">
        <v>2.5699999999999998E-3</v>
      </c>
      <c r="Q179" s="77">
        <v>9.6104599999999998</v>
      </c>
      <c r="R179" s="77">
        <v>0.24607000000000001</v>
      </c>
      <c r="S179" s="77">
        <v>9.8381999999999997E-2</v>
      </c>
      <c r="T179" s="77">
        <v>7.509E-3</v>
      </c>
      <c r="U179" s="77">
        <v>4.2290000000000001E-3</v>
      </c>
      <c r="V179" s="77">
        <v>8.2299999999999995E-4</v>
      </c>
      <c r="W179" s="77">
        <v>46.1175</v>
      </c>
      <c r="X179" s="77">
        <v>98.853300000000004</v>
      </c>
      <c r="Y179" s="77"/>
      <c r="Z179" s="77">
        <v>3.6207799999999999</v>
      </c>
      <c r="AA179" s="77">
        <v>9.7941E-2</v>
      </c>
      <c r="AB179" s="77">
        <v>29.604099999999999</v>
      </c>
      <c r="AC179" s="77">
        <v>50.839100000000002</v>
      </c>
      <c r="AD179" s="77">
        <v>0.74375599999999997</v>
      </c>
      <c r="AE179" s="77">
        <v>1.4130999999999999E-2</v>
      </c>
      <c r="AF179" s="77">
        <v>3.2699999999999999E-3</v>
      </c>
      <c r="AG179" s="77">
        <v>13.446999999999999</v>
      </c>
      <c r="AH179" s="77">
        <v>0.29641499999999998</v>
      </c>
      <c r="AI179" s="77">
        <v>0.164106</v>
      </c>
      <c r="AJ179" s="77">
        <v>1.0973999999999999E-2</v>
      </c>
      <c r="AK179" s="77">
        <v>9.6900000000000007E-3</v>
      </c>
      <c r="AL179" s="77">
        <v>2.055E-3</v>
      </c>
      <c r="AM179" s="77">
        <v>0</v>
      </c>
      <c r="AN179" s="77">
        <v>98.853300000000004</v>
      </c>
      <c r="AO179" s="77"/>
      <c r="AP179" s="77">
        <v>2.1593999999999999E-2</v>
      </c>
      <c r="AQ179" s="77">
        <v>1.4376999999999999E-2</v>
      </c>
      <c r="AR179" s="77">
        <v>1.2959E-2</v>
      </c>
      <c r="AS179" s="77">
        <v>1.2652E-2</v>
      </c>
      <c r="AT179" s="77">
        <v>2.8402E-2</v>
      </c>
      <c r="AU179" s="77">
        <v>2.6946000000000001E-2</v>
      </c>
      <c r="AV179" s="77">
        <v>2.9923000000000002E-2</v>
      </c>
      <c r="AW179" s="77">
        <v>1.1858E-2</v>
      </c>
      <c r="AX179" s="77">
        <v>1.0597000000000001E-2</v>
      </c>
      <c r="AY179" s="77">
        <v>3.2444000000000001E-2</v>
      </c>
      <c r="AZ179" s="77">
        <v>6.5667000000000003E-2</v>
      </c>
      <c r="BA179" s="77">
        <v>1.9835999999999999E-2</v>
      </c>
      <c r="BB179" s="77">
        <v>1.4307E-2</v>
      </c>
      <c r="BC179" s="77">
        <v>2.9107999999999998E-2</v>
      </c>
      <c r="BD179" s="77">
        <v>2.3841000000000001E-2</v>
      </c>
      <c r="BE179" s="77">
        <v>2.4485E-2</v>
      </c>
      <c r="BF179" s="77">
        <v>2.7067999999999998E-2</v>
      </c>
      <c r="BG179" s="77">
        <v>3.6539000000000002E-2</v>
      </c>
      <c r="BH179" s="77">
        <v>3.4792999999999998E-2</v>
      </c>
      <c r="BI179" s="77">
        <v>3.8078000000000001E-2</v>
      </c>
      <c r="BJ179" s="77">
        <v>1.6591999999999999E-2</v>
      </c>
      <c r="BK179" s="77">
        <v>1.2765E-2</v>
      </c>
      <c r="BL179" s="77">
        <v>5.4117999999999999E-2</v>
      </c>
      <c r="BM179" s="77">
        <v>9.5977000000000007E-2</v>
      </c>
      <c r="BN179" s="77">
        <v>4.5453E-2</v>
      </c>
      <c r="BO179" s="77">
        <v>3.5726000000000001E-2</v>
      </c>
      <c r="BP179" s="77"/>
      <c r="BQ179" s="77">
        <v>1.8900600000000001</v>
      </c>
      <c r="BR179" s="77">
        <v>14.2582</v>
      </c>
      <c r="BS179" s="77">
        <v>0.428149</v>
      </c>
      <c r="BT179" s="77">
        <v>0.339615</v>
      </c>
      <c r="BU179" s="77">
        <v>4.2631500000000004</v>
      </c>
      <c r="BV179" s="77">
        <v>119.526</v>
      </c>
      <c r="BW179" s="77">
        <v>551.15300000000002</v>
      </c>
      <c r="BX179" s="77">
        <v>0.47115899999999999</v>
      </c>
      <c r="BY179" s="77">
        <v>3.7079599999999999</v>
      </c>
      <c r="BZ179" s="77">
        <v>20.221800000000002</v>
      </c>
      <c r="CA179" s="77">
        <v>418.28699999999998</v>
      </c>
      <c r="CB179" s="77">
        <v>228.53299999999999</v>
      </c>
      <c r="CC179" s="77">
        <v>824.76300000000003</v>
      </c>
      <c r="CE179" s="3">
        <v>20</v>
      </c>
      <c r="CF179" s="3">
        <v>20</v>
      </c>
      <c r="CG179" s="3">
        <v>20</v>
      </c>
      <c r="CH179" s="3">
        <v>20</v>
      </c>
      <c r="CI179" s="3">
        <v>20</v>
      </c>
      <c r="CJ179" s="3">
        <v>20</v>
      </c>
      <c r="CK179" s="3">
        <v>20</v>
      </c>
      <c r="CL179" s="3">
        <v>20</v>
      </c>
      <c r="CM179" s="3">
        <v>20</v>
      </c>
      <c r="CN179" s="3">
        <v>20</v>
      </c>
      <c r="CO179" s="3">
        <v>20</v>
      </c>
      <c r="CP179" s="3">
        <v>20</v>
      </c>
      <c r="CQ179" s="3">
        <v>20</v>
      </c>
      <c r="CS179" s="3">
        <v>10</v>
      </c>
      <c r="CT179" s="3">
        <v>10</v>
      </c>
      <c r="CU179" s="3">
        <v>10</v>
      </c>
      <c r="CV179" s="3">
        <v>10</v>
      </c>
      <c r="CW179" s="3">
        <v>10</v>
      </c>
      <c r="CX179" s="3">
        <v>10</v>
      </c>
      <c r="CY179" s="3">
        <v>10</v>
      </c>
      <c r="CZ179" s="3">
        <v>10</v>
      </c>
      <c r="DA179" s="3">
        <v>10</v>
      </c>
      <c r="DB179" s="3">
        <v>10</v>
      </c>
      <c r="DC179" s="3">
        <v>10</v>
      </c>
      <c r="DD179" s="3">
        <v>10</v>
      </c>
      <c r="DE179" s="3">
        <v>10</v>
      </c>
      <c r="DF179" s="3">
        <v>10</v>
      </c>
      <c r="DG179" s="3">
        <v>10</v>
      </c>
      <c r="DH179" s="3">
        <v>10</v>
      </c>
      <c r="DI179" s="3">
        <v>10</v>
      </c>
      <c r="DJ179" s="3">
        <v>10</v>
      </c>
      <c r="DK179" s="3">
        <v>10</v>
      </c>
      <c r="DL179" s="3">
        <v>10</v>
      </c>
      <c r="DM179" s="3">
        <v>10</v>
      </c>
      <c r="DN179" s="3">
        <v>10</v>
      </c>
      <c r="DO179" s="3">
        <v>10</v>
      </c>
      <c r="DP179" s="3">
        <v>10</v>
      </c>
      <c r="DQ179" s="3">
        <v>10</v>
      </c>
      <c r="DR179" s="3">
        <v>10</v>
      </c>
      <c r="DT179" s="3">
        <v>0.219197</v>
      </c>
      <c r="DU179" s="3">
        <v>1.583E-3</v>
      </c>
      <c r="DV179" s="3">
        <v>1.2136899999999999</v>
      </c>
      <c r="DW179" s="3">
        <v>1.17177</v>
      </c>
      <c r="DX179" s="3">
        <v>9.6729999999999993E-3</v>
      </c>
      <c r="DY179" s="3">
        <v>1.83E-4</v>
      </c>
      <c r="DZ179" s="3">
        <v>2.9E-5</v>
      </c>
      <c r="EA179" s="3">
        <v>0.701179</v>
      </c>
      <c r="EB179" s="3">
        <v>1.9370999999999999E-2</v>
      </c>
      <c r="EC179" s="3">
        <v>1.4779999999999999E-3</v>
      </c>
      <c r="ED179" s="3">
        <v>9.7999999999999997E-5</v>
      </c>
      <c r="EE179" s="3">
        <v>1.9100000000000001E-4</v>
      </c>
      <c r="EF179" s="3">
        <v>1.2999999999999999E-5</v>
      </c>
    </row>
    <row r="180" spans="2:136" x14ac:dyDescent="0.25">
      <c r="B180" s="1" t="s">
        <v>190</v>
      </c>
      <c r="C180" s="3">
        <v>57</v>
      </c>
      <c r="D180" s="3">
        <v>40</v>
      </c>
      <c r="E180" s="3">
        <v>15</v>
      </c>
      <c r="F180" s="3">
        <v>10</v>
      </c>
      <c r="G180" s="3">
        <v>1</v>
      </c>
      <c r="H180" s="3">
        <v>1008</v>
      </c>
      <c r="I180" s="3">
        <v>1</v>
      </c>
      <c r="J180" s="77">
        <v>2.9814799999999999</v>
      </c>
      <c r="K180" s="77">
        <v>3.0915999999999999E-2</v>
      </c>
      <c r="L180" s="77">
        <v>15.4963</v>
      </c>
      <c r="M180" s="77">
        <v>24.0244</v>
      </c>
      <c r="N180" s="77">
        <v>0.979352</v>
      </c>
      <c r="O180" s="77">
        <v>3.2780000000000001E-3</v>
      </c>
      <c r="P180" s="77">
        <v>1.0274E-2</v>
      </c>
      <c r="Q180" s="77">
        <v>9.1555499999999999</v>
      </c>
      <c r="R180" s="77">
        <v>0.22533500000000001</v>
      </c>
      <c r="S180" s="77">
        <v>0.18590999999999999</v>
      </c>
      <c r="T180" s="77">
        <v>-5.636E-2</v>
      </c>
      <c r="U180" s="77">
        <v>2.5385999999999999E-2</v>
      </c>
      <c r="V180" s="77">
        <v>1.2819999999999999E-3</v>
      </c>
      <c r="W180" s="77">
        <v>46.332099999999997</v>
      </c>
      <c r="X180" s="77">
        <v>99.395200000000003</v>
      </c>
      <c r="Y180" s="77"/>
      <c r="Z180" s="77">
        <v>4.0189599999999999</v>
      </c>
      <c r="AA180" s="77">
        <v>5.1267E-2</v>
      </c>
      <c r="AB180" s="77">
        <v>29.279900000000001</v>
      </c>
      <c r="AC180" s="77">
        <v>51.396799999999999</v>
      </c>
      <c r="AD180" s="77">
        <v>1.25993</v>
      </c>
      <c r="AE180" s="77">
        <v>4.2329999999999998E-3</v>
      </c>
      <c r="AF180" s="77">
        <v>1.3075E-2</v>
      </c>
      <c r="AG180" s="77">
        <v>12.810499999999999</v>
      </c>
      <c r="AH180" s="77">
        <v>0.27143699999999998</v>
      </c>
      <c r="AI180" s="77">
        <v>0.31010900000000002</v>
      </c>
      <c r="AJ180" s="77">
        <v>-8.2369999999999999E-2</v>
      </c>
      <c r="AK180" s="77">
        <v>5.8171E-2</v>
      </c>
      <c r="AL180" s="77">
        <v>3.2009999999999999E-3</v>
      </c>
      <c r="AM180" s="77">
        <v>3.9999999999999998E-6</v>
      </c>
      <c r="AN180" s="77">
        <v>99.395200000000003</v>
      </c>
      <c r="AO180" s="77"/>
      <c r="AP180" s="77">
        <v>2.1413000000000001E-2</v>
      </c>
      <c r="AQ180" s="77">
        <v>1.3743E-2</v>
      </c>
      <c r="AR180" s="77">
        <v>1.2574E-2</v>
      </c>
      <c r="AS180" s="77">
        <v>1.3989E-2</v>
      </c>
      <c r="AT180" s="77">
        <v>2.6778E-2</v>
      </c>
      <c r="AU180" s="77">
        <v>2.6733E-2</v>
      </c>
      <c r="AV180" s="77">
        <v>2.928E-2</v>
      </c>
      <c r="AW180" s="77">
        <v>1.1318999999999999E-2</v>
      </c>
      <c r="AX180" s="77">
        <v>1.0204E-2</v>
      </c>
      <c r="AY180" s="77">
        <v>3.0699000000000001E-2</v>
      </c>
      <c r="AZ180" s="77">
        <v>6.8561999999999998E-2</v>
      </c>
      <c r="BA180" s="77">
        <v>2.1156000000000001E-2</v>
      </c>
      <c r="BB180" s="77">
        <v>1.4213E-2</v>
      </c>
      <c r="BC180" s="77">
        <v>2.8864999999999998E-2</v>
      </c>
      <c r="BD180" s="77">
        <v>2.2790000000000001E-2</v>
      </c>
      <c r="BE180" s="77">
        <v>2.3758999999999999E-2</v>
      </c>
      <c r="BF180" s="77">
        <v>2.9926999999999999E-2</v>
      </c>
      <c r="BG180" s="77">
        <v>3.4450000000000001E-2</v>
      </c>
      <c r="BH180" s="77">
        <v>3.4518E-2</v>
      </c>
      <c r="BI180" s="77">
        <v>3.7259E-2</v>
      </c>
      <c r="BJ180" s="77">
        <v>1.5838000000000001E-2</v>
      </c>
      <c r="BK180" s="77">
        <v>1.2292000000000001E-2</v>
      </c>
      <c r="BL180" s="77">
        <v>5.1207999999999997E-2</v>
      </c>
      <c r="BM180" s="77">
        <v>0.10020800000000001</v>
      </c>
      <c r="BN180" s="77">
        <v>4.8476999999999999E-2</v>
      </c>
      <c r="BO180" s="77">
        <v>3.5491000000000002E-2</v>
      </c>
      <c r="BP180" s="77"/>
      <c r="BQ180" s="77">
        <v>1.79128</v>
      </c>
      <c r="BR180" s="77">
        <v>24.011700000000001</v>
      </c>
      <c r="BS180" s="77">
        <v>0.43097200000000002</v>
      </c>
      <c r="BT180" s="77">
        <v>0.33790700000000001</v>
      </c>
      <c r="BU180" s="77">
        <v>3.0359099999999999</v>
      </c>
      <c r="BV180" s="77">
        <v>387.92099999999999</v>
      </c>
      <c r="BW180" s="77">
        <v>136.64500000000001</v>
      </c>
      <c r="BX180" s="77">
        <v>0.48238999999999999</v>
      </c>
      <c r="BY180" s="77">
        <v>3.8833600000000001</v>
      </c>
      <c r="BZ180" s="77">
        <v>12.2044</v>
      </c>
      <c r="CA180" s="77">
        <v>-51.209000000000003</v>
      </c>
      <c r="CB180" s="77">
        <v>45.813299999999998</v>
      </c>
      <c r="CC180" s="77">
        <v>527.85299999999995</v>
      </c>
      <c r="CE180" s="3">
        <v>20</v>
      </c>
      <c r="CF180" s="3">
        <v>20</v>
      </c>
      <c r="CG180" s="3">
        <v>20</v>
      </c>
      <c r="CH180" s="3">
        <v>20</v>
      </c>
      <c r="CI180" s="3">
        <v>20</v>
      </c>
      <c r="CJ180" s="3">
        <v>20</v>
      </c>
      <c r="CK180" s="3">
        <v>20</v>
      </c>
      <c r="CL180" s="3">
        <v>20</v>
      </c>
      <c r="CM180" s="3">
        <v>20</v>
      </c>
      <c r="CN180" s="3">
        <v>20</v>
      </c>
      <c r="CO180" s="3">
        <v>20</v>
      </c>
      <c r="CP180" s="3">
        <v>20</v>
      </c>
      <c r="CQ180" s="3">
        <v>20</v>
      </c>
      <c r="CS180" s="3">
        <v>10</v>
      </c>
      <c r="CT180" s="3">
        <v>10</v>
      </c>
      <c r="CU180" s="3">
        <v>10</v>
      </c>
      <c r="CV180" s="3">
        <v>10</v>
      </c>
      <c r="CW180" s="3">
        <v>10</v>
      </c>
      <c r="CX180" s="3">
        <v>10</v>
      </c>
      <c r="CY180" s="3">
        <v>10</v>
      </c>
      <c r="CZ180" s="3">
        <v>10</v>
      </c>
      <c r="DA180" s="3">
        <v>10</v>
      </c>
      <c r="DB180" s="3">
        <v>10</v>
      </c>
      <c r="DC180" s="3">
        <v>10</v>
      </c>
      <c r="DD180" s="3">
        <v>10</v>
      </c>
      <c r="DE180" s="3">
        <v>10</v>
      </c>
      <c r="DF180" s="3">
        <v>10</v>
      </c>
      <c r="DG180" s="3">
        <v>10</v>
      </c>
      <c r="DH180" s="3">
        <v>10</v>
      </c>
      <c r="DI180" s="3">
        <v>10</v>
      </c>
      <c r="DJ180" s="3">
        <v>10</v>
      </c>
      <c r="DK180" s="3">
        <v>10</v>
      </c>
      <c r="DL180" s="3">
        <v>10</v>
      </c>
      <c r="DM180" s="3">
        <v>10</v>
      </c>
      <c r="DN180" s="3">
        <v>10</v>
      </c>
      <c r="DO180" s="3">
        <v>10</v>
      </c>
      <c r="DP180" s="3">
        <v>10</v>
      </c>
      <c r="DQ180" s="3">
        <v>10</v>
      </c>
      <c r="DR180" s="3">
        <v>10</v>
      </c>
      <c r="DT180" s="3">
        <v>0.24283099999999999</v>
      </c>
      <c r="DU180" s="3">
        <v>8.25E-4</v>
      </c>
      <c r="DV180" s="3">
        <v>1.1969799999999999</v>
      </c>
      <c r="DW180" s="3">
        <v>1.1846399999999999</v>
      </c>
      <c r="DX180" s="3">
        <v>1.6396999999999998E-2</v>
      </c>
      <c r="DY180" s="3">
        <v>5.5000000000000002E-5</v>
      </c>
      <c r="DZ180" s="3">
        <v>1.16E-4</v>
      </c>
      <c r="EA180" s="3">
        <v>0.66827400000000003</v>
      </c>
      <c r="EB180" s="3">
        <v>1.7717E-2</v>
      </c>
      <c r="EC180" s="3">
        <v>2.797E-3</v>
      </c>
      <c r="ED180" s="3">
        <v>-7.3999999999999999E-4</v>
      </c>
      <c r="EE180" s="3">
        <v>1.147E-3</v>
      </c>
      <c r="EF180" s="3">
        <v>2.0000000000000002E-5</v>
      </c>
    </row>
    <row r="181" spans="2:136" x14ac:dyDescent="0.25">
      <c r="B181" s="1" t="s">
        <v>190</v>
      </c>
      <c r="C181" s="3">
        <v>59</v>
      </c>
      <c r="D181" s="3">
        <v>40</v>
      </c>
      <c r="E181" s="3">
        <v>15</v>
      </c>
      <c r="F181" s="3">
        <v>10</v>
      </c>
      <c r="G181" s="3">
        <v>1</v>
      </c>
      <c r="H181" s="3">
        <v>1010</v>
      </c>
      <c r="I181" s="3">
        <v>1</v>
      </c>
      <c r="J181" s="77">
        <v>2.8774500000000001</v>
      </c>
      <c r="K181" s="77">
        <v>5.7639999999999997E-2</v>
      </c>
      <c r="L181" s="77">
        <v>15.8735</v>
      </c>
      <c r="M181" s="77">
        <v>23.561900000000001</v>
      </c>
      <c r="N181" s="77">
        <v>0.77143600000000001</v>
      </c>
      <c r="O181" s="77">
        <v>-2.5400000000000002E-3</v>
      </c>
      <c r="P181" s="77">
        <v>1.2191E-2</v>
      </c>
      <c r="Q181" s="77">
        <v>9.6034000000000006</v>
      </c>
      <c r="R181" s="77">
        <v>0.24629799999999999</v>
      </c>
      <c r="S181" s="77">
        <v>0.1376</v>
      </c>
      <c r="T181" s="77">
        <v>7.4970000000000002E-3</v>
      </c>
      <c r="U181" s="77">
        <v>1.407E-3</v>
      </c>
      <c r="V181" s="77">
        <v>-5.0000000000000001E-3</v>
      </c>
      <c r="W181" s="77">
        <v>46.201300000000003</v>
      </c>
      <c r="X181" s="77">
        <v>99.344200000000001</v>
      </c>
      <c r="Y181" s="77"/>
      <c r="Z181" s="77">
        <v>3.8787400000000001</v>
      </c>
      <c r="AA181" s="77">
        <v>9.5584000000000002E-2</v>
      </c>
      <c r="AB181" s="77">
        <v>29.992799999999999</v>
      </c>
      <c r="AC181" s="77">
        <v>50.407400000000003</v>
      </c>
      <c r="AD181" s="77">
        <v>0.99245000000000005</v>
      </c>
      <c r="AE181" s="77">
        <v>-3.2799999999999999E-3</v>
      </c>
      <c r="AF181" s="77">
        <v>1.5513000000000001E-2</v>
      </c>
      <c r="AG181" s="77">
        <v>13.437099999999999</v>
      </c>
      <c r="AH181" s="77">
        <v>0.29668899999999998</v>
      </c>
      <c r="AI181" s="77">
        <v>0.22952500000000001</v>
      </c>
      <c r="AJ181" s="77">
        <v>1.0957E-2</v>
      </c>
      <c r="AK181" s="77">
        <v>3.225E-3</v>
      </c>
      <c r="AL181" s="77">
        <v>-1.2489999999999999E-2</v>
      </c>
      <c r="AM181" s="77">
        <v>3.9999999999999998E-6</v>
      </c>
      <c r="AN181" s="77">
        <v>99.344200000000001</v>
      </c>
      <c r="AO181" s="77"/>
      <c r="AP181" s="77">
        <v>2.7208E-2</v>
      </c>
      <c r="AQ181" s="77">
        <v>1.4213E-2</v>
      </c>
      <c r="AR181" s="77">
        <v>1.3221E-2</v>
      </c>
      <c r="AS181" s="77">
        <v>1.3428000000000001E-2</v>
      </c>
      <c r="AT181" s="77">
        <v>2.4587000000000001E-2</v>
      </c>
      <c r="AU181" s="77">
        <v>2.8965000000000001E-2</v>
      </c>
      <c r="AV181" s="77">
        <v>2.9125999999999999E-2</v>
      </c>
      <c r="AW181" s="77">
        <v>1.1566999999999999E-2</v>
      </c>
      <c r="AX181" s="77">
        <v>1.0376E-2</v>
      </c>
      <c r="AY181" s="77">
        <v>3.0058000000000001E-2</v>
      </c>
      <c r="AZ181" s="77">
        <v>5.3891000000000001E-2</v>
      </c>
      <c r="BA181" s="77">
        <v>2.1937999999999999E-2</v>
      </c>
      <c r="BB181" s="77">
        <v>1.5407000000000001E-2</v>
      </c>
      <c r="BC181" s="77">
        <v>3.6676E-2</v>
      </c>
      <c r="BD181" s="77">
        <v>2.3569E-2</v>
      </c>
      <c r="BE181" s="77">
        <v>2.4982000000000001E-2</v>
      </c>
      <c r="BF181" s="77">
        <v>2.8726999999999999E-2</v>
      </c>
      <c r="BG181" s="77">
        <v>3.1630999999999999E-2</v>
      </c>
      <c r="BH181" s="77">
        <v>3.7400999999999997E-2</v>
      </c>
      <c r="BI181" s="77">
        <v>3.7064E-2</v>
      </c>
      <c r="BJ181" s="77">
        <v>1.6184E-2</v>
      </c>
      <c r="BK181" s="77">
        <v>1.2499E-2</v>
      </c>
      <c r="BL181" s="77">
        <v>5.0138000000000002E-2</v>
      </c>
      <c r="BM181" s="77">
        <v>7.8766000000000003E-2</v>
      </c>
      <c r="BN181" s="77">
        <v>5.0268E-2</v>
      </c>
      <c r="BO181" s="77">
        <v>3.8470999999999998E-2</v>
      </c>
      <c r="BP181" s="77"/>
      <c r="BQ181" s="77">
        <v>1.8437699999999999</v>
      </c>
      <c r="BR181" s="77">
        <v>14.444100000000001</v>
      </c>
      <c r="BS181" s="77">
        <v>0.42562800000000001</v>
      </c>
      <c r="BT181" s="77">
        <v>0.34134999999999999</v>
      </c>
      <c r="BU181" s="77">
        <v>3.4411999999999998</v>
      </c>
      <c r="BV181" s="77">
        <v>-534.29999999999995</v>
      </c>
      <c r="BW181" s="77">
        <v>114.941</v>
      </c>
      <c r="BX181" s="77">
        <v>0.47073500000000001</v>
      </c>
      <c r="BY181" s="77">
        <v>3.6806000000000001</v>
      </c>
      <c r="BZ181" s="77">
        <v>15.0128</v>
      </c>
      <c r="CA181" s="77">
        <v>346.16300000000001</v>
      </c>
      <c r="CB181" s="77">
        <v>741.57899999999995</v>
      </c>
      <c r="CC181" s="77">
        <v>-140.38</v>
      </c>
      <c r="CE181" s="3">
        <v>20</v>
      </c>
      <c r="CF181" s="3">
        <v>20</v>
      </c>
      <c r="CG181" s="3">
        <v>20</v>
      </c>
      <c r="CH181" s="3">
        <v>20</v>
      </c>
      <c r="CI181" s="3">
        <v>20</v>
      </c>
      <c r="CJ181" s="3">
        <v>20</v>
      </c>
      <c r="CK181" s="3">
        <v>20</v>
      </c>
      <c r="CL181" s="3">
        <v>20</v>
      </c>
      <c r="CM181" s="3">
        <v>20</v>
      </c>
      <c r="CN181" s="3">
        <v>20</v>
      </c>
      <c r="CO181" s="3">
        <v>20</v>
      </c>
      <c r="CP181" s="3">
        <v>20</v>
      </c>
      <c r="CQ181" s="3">
        <v>20</v>
      </c>
      <c r="CS181" s="3">
        <v>10</v>
      </c>
      <c r="CT181" s="3">
        <v>10</v>
      </c>
      <c r="CU181" s="3">
        <v>10</v>
      </c>
      <c r="CV181" s="3">
        <v>10</v>
      </c>
      <c r="CW181" s="3">
        <v>10</v>
      </c>
      <c r="CX181" s="3">
        <v>10</v>
      </c>
      <c r="CY181" s="3">
        <v>10</v>
      </c>
      <c r="CZ181" s="3">
        <v>10</v>
      </c>
      <c r="DA181" s="3">
        <v>10</v>
      </c>
      <c r="DB181" s="3">
        <v>10</v>
      </c>
      <c r="DC181" s="3">
        <v>10</v>
      </c>
      <c r="DD181" s="3">
        <v>10</v>
      </c>
      <c r="DE181" s="3">
        <v>10</v>
      </c>
      <c r="DF181" s="3">
        <v>10</v>
      </c>
      <c r="DG181" s="3">
        <v>10</v>
      </c>
      <c r="DH181" s="3">
        <v>10</v>
      </c>
      <c r="DI181" s="3">
        <v>10</v>
      </c>
      <c r="DJ181" s="3">
        <v>10</v>
      </c>
      <c r="DK181" s="3">
        <v>10</v>
      </c>
      <c r="DL181" s="3">
        <v>10</v>
      </c>
      <c r="DM181" s="3">
        <v>10</v>
      </c>
      <c r="DN181" s="3">
        <v>10</v>
      </c>
      <c r="DO181" s="3">
        <v>10</v>
      </c>
      <c r="DP181" s="3">
        <v>10</v>
      </c>
      <c r="DQ181" s="3">
        <v>10</v>
      </c>
      <c r="DR181" s="3">
        <v>10</v>
      </c>
      <c r="DT181" s="3">
        <v>0.23452400000000001</v>
      </c>
      <c r="DU181" s="3">
        <v>1.5410000000000001E-3</v>
      </c>
      <c r="DV181" s="3">
        <v>1.2269099999999999</v>
      </c>
      <c r="DW181" s="3">
        <v>1.1593500000000001</v>
      </c>
      <c r="DX181" s="3">
        <v>1.2914E-2</v>
      </c>
      <c r="DY181" s="3">
        <v>-4.0000000000000003E-5</v>
      </c>
      <c r="DZ181" s="3">
        <v>1.37E-4</v>
      </c>
      <c r="EA181" s="3">
        <v>0.70111100000000004</v>
      </c>
      <c r="EB181" s="3">
        <v>1.9399E-2</v>
      </c>
      <c r="EC181" s="3">
        <v>2.0690000000000001E-3</v>
      </c>
      <c r="ED181" s="3">
        <v>9.7999999999999997E-5</v>
      </c>
      <c r="EE181" s="3">
        <v>6.3999999999999997E-5</v>
      </c>
      <c r="EF181" s="3">
        <v>-8.0000000000000007E-5</v>
      </c>
    </row>
    <row r="182" spans="2:136" x14ac:dyDescent="0.25">
      <c r="B182" s="1" t="s">
        <v>190</v>
      </c>
      <c r="C182" s="3">
        <v>65</v>
      </c>
      <c r="D182" s="3">
        <v>40</v>
      </c>
      <c r="E182" s="3">
        <v>15</v>
      </c>
      <c r="F182" s="3">
        <v>10</v>
      </c>
      <c r="G182" s="3">
        <v>1</v>
      </c>
      <c r="H182" s="3">
        <v>1016</v>
      </c>
      <c r="I182" s="3">
        <v>1</v>
      </c>
      <c r="J182" s="77">
        <v>2.9387599999999998</v>
      </c>
      <c r="K182" s="77">
        <v>5.5021E-2</v>
      </c>
      <c r="L182" s="77">
        <v>15.8804</v>
      </c>
      <c r="M182" s="77">
        <v>23.788599999999999</v>
      </c>
      <c r="N182" s="77">
        <v>0.82901000000000002</v>
      </c>
      <c r="O182" s="77">
        <v>1.3523E-2</v>
      </c>
      <c r="P182" s="77">
        <v>2.1807E-2</v>
      </c>
      <c r="Q182" s="77">
        <v>9.53871</v>
      </c>
      <c r="R182" s="77">
        <v>0.217807</v>
      </c>
      <c r="S182" s="77">
        <v>0.12926699999999999</v>
      </c>
      <c r="T182" s="77">
        <v>2.9947999999999999E-2</v>
      </c>
      <c r="U182" s="77">
        <v>0</v>
      </c>
      <c r="V182" s="77">
        <v>5.2139999999999999E-3</v>
      </c>
      <c r="W182" s="77">
        <v>46.495699999999999</v>
      </c>
      <c r="X182" s="77">
        <v>99.943799999999996</v>
      </c>
      <c r="Y182" s="77"/>
      <c r="Z182" s="77">
        <v>3.9613800000000001</v>
      </c>
      <c r="AA182" s="77">
        <v>9.1241000000000003E-2</v>
      </c>
      <c r="AB182" s="77">
        <v>30.005800000000001</v>
      </c>
      <c r="AC182" s="77">
        <v>50.892299999999999</v>
      </c>
      <c r="AD182" s="77">
        <v>1.0665199999999999</v>
      </c>
      <c r="AE182" s="77">
        <v>1.7461999999999998E-2</v>
      </c>
      <c r="AF182" s="77">
        <v>2.775E-2</v>
      </c>
      <c r="AG182" s="77">
        <v>13.3466</v>
      </c>
      <c r="AH182" s="77">
        <v>0.26236799999999999</v>
      </c>
      <c r="AI182" s="77">
        <v>0.21562500000000001</v>
      </c>
      <c r="AJ182" s="77">
        <v>4.3770999999999997E-2</v>
      </c>
      <c r="AK182" s="77">
        <v>0</v>
      </c>
      <c r="AL182" s="77">
        <v>1.302E-2</v>
      </c>
      <c r="AM182" s="77">
        <v>0</v>
      </c>
      <c r="AN182" s="77">
        <v>99.943799999999996</v>
      </c>
      <c r="AO182" s="77"/>
      <c r="AP182" s="77">
        <v>2.2998000000000001E-2</v>
      </c>
      <c r="AQ182" s="77">
        <v>1.418E-2</v>
      </c>
      <c r="AR182" s="77">
        <v>1.2248E-2</v>
      </c>
      <c r="AS182" s="77">
        <v>1.2777999999999999E-2</v>
      </c>
      <c r="AT182" s="77">
        <v>2.5423999999999999E-2</v>
      </c>
      <c r="AU182" s="77">
        <v>2.7422999999999999E-2</v>
      </c>
      <c r="AV182" s="77">
        <v>2.8410000000000001E-2</v>
      </c>
      <c r="AW182" s="77">
        <v>1.1563E-2</v>
      </c>
      <c r="AX182" s="77">
        <v>1.0292000000000001E-2</v>
      </c>
      <c r="AY182" s="77">
        <v>2.9227E-2</v>
      </c>
      <c r="AZ182" s="77">
        <v>5.7263000000000001E-2</v>
      </c>
      <c r="BA182" s="77">
        <v>2.3126000000000001E-2</v>
      </c>
      <c r="BB182" s="77">
        <v>1.3923E-2</v>
      </c>
      <c r="BC182" s="77">
        <v>3.1E-2</v>
      </c>
      <c r="BD182" s="77">
        <v>2.3514E-2</v>
      </c>
      <c r="BE182" s="77">
        <v>2.3141999999999999E-2</v>
      </c>
      <c r="BF182" s="77">
        <v>2.7337E-2</v>
      </c>
      <c r="BG182" s="77">
        <v>3.2708000000000001E-2</v>
      </c>
      <c r="BH182" s="77">
        <v>3.5409999999999997E-2</v>
      </c>
      <c r="BI182" s="77">
        <v>3.6151999999999997E-2</v>
      </c>
      <c r="BJ182" s="77">
        <v>1.6178999999999999E-2</v>
      </c>
      <c r="BK182" s="77">
        <v>1.2397E-2</v>
      </c>
      <c r="BL182" s="77">
        <v>4.8751999999999997E-2</v>
      </c>
      <c r="BM182" s="77">
        <v>8.3695000000000006E-2</v>
      </c>
      <c r="BN182" s="77">
        <v>5.2991000000000003E-2</v>
      </c>
      <c r="BO182" s="77">
        <v>3.4765999999999998E-2</v>
      </c>
      <c r="BP182" s="77"/>
      <c r="BQ182" s="77">
        <v>1.8086100000000001</v>
      </c>
      <c r="BR182" s="77">
        <v>14.9887</v>
      </c>
      <c r="BS182" s="77">
        <v>0.425348</v>
      </c>
      <c r="BT182" s="77">
        <v>0.33953499999999998</v>
      </c>
      <c r="BU182" s="77">
        <v>3.3175300000000001</v>
      </c>
      <c r="BV182" s="77">
        <v>98.97</v>
      </c>
      <c r="BW182" s="77">
        <v>63.763199999999998</v>
      </c>
      <c r="BX182" s="77">
        <v>0.47228999999999999</v>
      </c>
      <c r="BY182" s="77">
        <v>3.9777499999999999</v>
      </c>
      <c r="BZ182" s="77">
        <v>15.510199999999999</v>
      </c>
      <c r="CA182" s="77">
        <v>96.822999999999993</v>
      </c>
      <c r="CB182" s="77">
        <v>0</v>
      </c>
      <c r="CC182" s="77">
        <v>131.012</v>
      </c>
      <c r="CE182" s="3">
        <v>20</v>
      </c>
      <c r="CF182" s="3">
        <v>20</v>
      </c>
      <c r="CG182" s="3">
        <v>20</v>
      </c>
      <c r="CH182" s="3">
        <v>20</v>
      </c>
      <c r="CI182" s="3">
        <v>20</v>
      </c>
      <c r="CJ182" s="3">
        <v>20</v>
      </c>
      <c r="CK182" s="3">
        <v>20</v>
      </c>
      <c r="CL182" s="3">
        <v>20</v>
      </c>
      <c r="CM182" s="3">
        <v>20</v>
      </c>
      <c r="CN182" s="3">
        <v>20</v>
      </c>
      <c r="CO182" s="3">
        <v>20</v>
      </c>
      <c r="CP182" s="3">
        <v>20</v>
      </c>
      <c r="CQ182" s="3">
        <v>20</v>
      </c>
      <c r="CS182" s="3">
        <v>10</v>
      </c>
      <c r="CT182" s="3">
        <v>10</v>
      </c>
      <c r="CU182" s="3">
        <v>10</v>
      </c>
      <c r="CV182" s="3">
        <v>10</v>
      </c>
      <c r="CW182" s="3">
        <v>10</v>
      </c>
      <c r="CX182" s="3">
        <v>10</v>
      </c>
      <c r="CY182" s="3">
        <v>10</v>
      </c>
      <c r="CZ182" s="3">
        <v>10</v>
      </c>
      <c r="DA182" s="3">
        <v>10</v>
      </c>
      <c r="DB182" s="3">
        <v>10</v>
      </c>
      <c r="DC182" s="3">
        <v>10</v>
      </c>
      <c r="DD182" s="3">
        <v>10</v>
      </c>
      <c r="DE182" s="3">
        <v>10</v>
      </c>
      <c r="DF182" s="3">
        <v>10</v>
      </c>
      <c r="DG182" s="3">
        <v>10</v>
      </c>
      <c r="DH182" s="3">
        <v>10</v>
      </c>
      <c r="DI182" s="3">
        <v>10</v>
      </c>
      <c r="DJ182" s="3">
        <v>10</v>
      </c>
      <c r="DK182" s="3">
        <v>10</v>
      </c>
      <c r="DL182" s="3">
        <v>10</v>
      </c>
      <c r="DM182" s="3">
        <v>10</v>
      </c>
      <c r="DN182" s="3">
        <v>10</v>
      </c>
      <c r="DO182" s="3">
        <v>10</v>
      </c>
      <c r="DP182" s="3">
        <v>10</v>
      </c>
      <c r="DQ182" s="3">
        <v>10</v>
      </c>
      <c r="DR182" s="3">
        <v>10</v>
      </c>
      <c r="DT182" s="3">
        <v>0.239399</v>
      </c>
      <c r="DU182" s="3">
        <v>1.469E-3</v>
      </c>
      <c r="DV182" s="3">
        <v>1.22679</v>
      </c>
      <c r="DW182" s="3">
        <v>1.1708099999999999</v>
      </c>
      <c r="DX182" s="3">
        <v>1.388E-2</v>
      </c>
      <c r="DY182" s="3">
        <v>2.2599999999999999E-4</v>
      </c>
      <c r="DZ182" s="3">
        <v>2.4499999999999999E-4</v>
      </c>
      <c r="EA182" s="3">
        <v>0.69642899999999996</v>
      </c>
      <c r="EB182" s="3">
        <v>1.7148E-2</v>
      </c>
      <c r="EC182" s="3">
        <v>1.944E-3</v>
      </c>
      <c r="ED182" s="3">
        <v>3.9300000000000001E-4</v>
      </c>
      <c r="EE182" s="3">
        <v>0</v>
      </c>
      <c r="EF182" s="3">
        <v>8.2000000000000001E-5</v>
      </c>
    </row>
    <row r="183" spans="2:136" x14ac:dyDescent="0.25">
      <c r="B183" s="1" t="s">
        <v>190</v>
      </c>
      <c r="C183" s="3">
        <v>66</v>
      </c>
      <c r="D183" s="3">
        <v>40</v>
      </c>
      <c r="E183" s="3">
        <v>15</v>
      </c>
      <c r="F183" s="3">
        <v>10</v>
      </c>
      <c r="G183" s="3">
        <v>1</v>
      </c>
      <c r="H183" s="3">
        <v>1017</v>
      </c>
      <c r="I183" s="3">
        <v>1</v>
      </c>
      <c r="J183" s="77">
        <v>3.08691</v>
      </c>
      <c r="K183" s="77">
        <v>6.7269999999999996E-2</v>
      </c>
      <c r="L183" s="77">
        <v>15.520799999999999</v>
      </c>
      <c r="M183" s="77">
        <v>23.9437</v>
      </c>
      <c r="N183" s="77">
        <v>0.88362799999999997</v>
      </c>
      <c r="O183" s="77">
        <v>3.1449999999999998E-3</v>
      </c>
      <c r="P183" s="77">
        <v>3.9756E-2</v>
      </c>
      <c r="Q183" s="77">
        <v>9.2321600000000004</v>
      </c>
      <c r="R183" s="77">
        <v>0.19605300000000001</v>
      </c>
      <c r="S183" s="77">
        <v>0.12365900000000001</v>
      </c>
      <c r="T183" s="77">
        <v>0</v>
      </c>
      <c r="U183" s="77">
        <v>2.5347999999999999E-2</v>
      </c>
      <c r="V183" s="77">
        <v>-9.8999999999999999E-4</v>
      </c>
      <c r="W183" s="77">
        <v>46.308700000000002</v>
      </c>
      <c r="X183" s="77">
        <v>99.430099999999996</v>
      </c>
      <c r="Y183" s="77"/>
      <c r="Z183" s="77">
        <v>4.1610800000000001</v>
      </c>
      <c r="AA183" s="77">
        <v>0.111554</v>
      </c>
      <c r="AB183" s="77">
        <v>29.3263</v>
      </c>
      <c r="AC183" s="77">
        <v>51.223999999999997</v>
      </c>
      <c r="AD183" s="77">
        <v>1.13679</v>
      </c>
      <c r="AE183" s="77">
        <v>4.0610000000000004E-3</v>
      </c>
      <c r="AF183" s="77">
        <v>5.0590999999999997E-2</v>
      </c>
      <c r="AG183" s="77">
        <v>12.9177</v>
      </c>
      <c r="AH183" s="77">
        <v>0.23616400000000001</v>
      </c>
      <c r="AI183" s="77">
        <v>0.20627000000000001</v>
      </c>
      <c r="AJ183" s="77">
        <v>0</v>
      </c>
      <c r="AK183" s="77">
        <v>5.8082000000000002E-2</v>
      </c>
      <c r="AL183" s="77">
        <v>-2.4599999999999999E-3</v>
      </c>
      <c r="AM183" s="77">
        <v>0</v>
      </c>
      <c r="AN183" s="77">
        <v>99.430099999999996</v>
      </c>
      <c r="AO183" s="77"/>
      <c r="AP183" s="77">
        <v>2.1492000000000001E-2</v>
      </c>
      <c r="AQ183" s="77">
        <v>1.4385999999999999E-2</v>
      </c>
      <c r="AR183" s="77">
        <v>1.2769000000000001E-2</v>
      </c>
      <c r="AS183" s="77">
        <v>1.2857E-2</v>
      </c>
      <c r="AT183" s="77">
        <v>2.6790999999999999E-2</v>
      </c>
      <c r="AU183" s="77">
        <v>2.8013E-2</v>
      </c>
      <c r="AV183" s="77">
        <v>2.7945000000000001E-2</v>
      </c>
      <c r="AW183" s="77">
        <v>1.1162999999999999E-2</v>
      </c>
      <c r="AX183" s="77">
        <v>1.0815999999999999E-2</v>
      </c>
      <c r="AY183" s="77">
        <v>3.4661999999999998E-2</v>
      </c>
      <c r="AZ183" s="77">
        <v>6.3492000000000007E-2</v>
      </c>
      <c r="BA183" s="77">
        <v>1.7420000000000001E-2</v>
      </c>
      <c r="BB183" s="77">
        <v>1.516E-2</v>
      </c>
      <c r="BC183" s="77">
        <v>2.8971E-2</v>
      </c>
      <c r="BD183" s="77">
        <v>2.3855999999999999E-2</v>
      </c>
      <c r="BE183" s="77">
        <v>2.4126999999999999E-2</v>
      </c>
      <c r="BF183" s="77">
        <v>2.7505999999999999E-2</v>
      </c>
      <c r="BG183" s="77">
        <v>3.4466999999999998E-2</v>
      </c>
      <c r="BH183" s="77">
        <v>3.6171000000000002E-2</v>
      </c>
      <c r="BI183" s="77">
        <v>3.5561000000000002E-2</v>
      </c>
      <c r="BJ183" s="77">
        <v>1.5618999999999999E-2</v>
      </c>
      <c r="BK183" s="77">
        <v>1.3029000000000001E-2</v>
      </c>
      <c r="BL183" s="77">
        <v>5.7818000000000001E-2</v>
      </c>
      <c r="BM183" s="77">
        <v>9.2798000000000005E-2</v>
      </c>
      <c r="BN183" s="77">
        <v>3.9917000000000001E-2</v>
      </c>
      <c r="BO183" s="77">
        <v>3.7853999999999999E-2</v>
      </c>
      <c r="BP183" s="77"/>
      <c r="BQ183" s="77">
        <v>1.75776</v>
      </c>
      <c r="BR183" s="77">
        <v>12.8355</v>
      </c>
      <c r="BS183" s="77">
        <v>0.43059500000000001</v>
      </c>
      <c r="BT183" s="77">
        <v>0.338204</v>
      </c>
      <c r="BU183" s="77">
        <v>3.22573</v>
      </c>
      <c r="BV183" s="77">
        <v>423.185</v>
      </c>
      <c r="BW183" s="77">
        <v>35.486499999999999</v>
      </c>
      <c r="BX183" s="77">
        <v>0.479958</v>
      </c>
      <c r="BY183" s="77">
        <v>4.3406200000000004</v>
      </c>
      <c r="BZ183" s="77">
        <v>17.5291</v>
      </c>
      <c r="CA183" s="77">
        <v>0</v>
      </c>
      <c r="CB183" s="77">
        <v>40.065600000000003</v>
      </c>
      <c r="CC183" s="77">
        <v>-719.49</v>
      </c>
      <c r="CE183" s="3">
        <v>20</v>
      </c>
      <c r="CF183" s="3">
        <v>20</v>
      </c>
      <c r="CG183" s="3">
        <v>20</v>
      </c>
      <c r="CH183" s="3">
        <v>20</v>
      </c>
      <c r="CI183" s="3">
        <v>20</v>
      </c>
      <c r="CJ183" s="3">
        <v>20</v>
      </c>
      <c r="CK183" s="3">
        <v>20</v>
      </c>
      <c r="CL183" s="3">
        <v>20</v>
      </c>
      <c r="CM183" s="3">
        <v>20</v>
      </c>
      <c r="CN183" s="3">
        <v>20</v>
      </c>
      <c r="CO183" s="3">
        <v>20</v>
      </c>
      <c r="CP183" s="3">
        <v>20</v>
      </c>
      <c r="CQ183" s="3">
        <v>20</v>
      </c>
      <c r="CS183" s="3">
        <v>10</v>
      </c>
      <c r="CT183" s="3">
        <v>10</v>
      </c>
      <c r="CU183" s="3">
        <v>10</v>
      </c>
      <c r="CV183" s="3">
        <v>10</v>
      </c>
      <c r="CW183" s="3">
        <v>10</v>
      </c>
      <c r="CX183" s="3">
        <v>10</v>
      </c>
      <c r="CY183" s="3">
        <v>10</v>
      </c>
      <c r="CZ183" s="3">
        <v>10</v>
      </c>
      <c r="DA183" s="3">
        <v>10</v>
      </c>
      <c r="DB183" s="3">
        <v>10</v>
      </c>
      <c r="DC183" s="3">
        <v>10</v>
      </c>
      <c r="DD183" s="3">
        <v>10</v>
      </c>
      <c r="DE183" s="3">
        <v>10</v>
      </c>
      <c r="DF183" s="3">
        <v>10</v>
      </c>
      <c r="DG183" s="3">
        <v>10</v>
      </c>
      <c r="DH183" s="3">
        <v>10</v>
      </c>
      <c r="DI183" s="3">
        <v>10</v>
      </c>
      <c r="DJ183" s="3">
        <v>10</v>
      </c>
      <c r="DK183" s="3">
        <v>10</v>
      </c>
      <c r="DL183" s="3">
        <v>10</v>
      </c>
      <c r="DM183" s="3">
        <v>10</v>
      </c>
      <c r="DN183" s="3">
        <v>10</v>
      </c>
      <c r="DO183" s="3">
        <v>10</v>
      </c>
      <c r="DP183" s="3">
        <v>10</v>
      </c>
      <c r="DQ183" s="3">
        <v>10</v>
      </c>
      <c r="DR183" s="3">
        <v>10</v>
      </c>
      <c r="DT183" s="3">
        <v>0.25163200000000002</v>
      </c>
      <c r="DU183" s="3">
        <v>1.794E-3</v>
      </c>
      <c r="DV183" s="3">
        <v>1.19781</v>
      </c>
      <c r="DW183" s="3">
        <v>1.1798500000000001</v>
      </c>
      <c r="DX183" s="3">
        <v>1.4795000000000001E-2</v>
      </c>
      <c r="DY183" s="3">
        <v>5.3000000000000001E-5</v>
      </c>
      <c r="DZ183" s="3">
        <v>4.4700000000000002E-4</v>
      </c>
      <c r="EA183" s="3">
        <v>0.67385300000000004</v>
      </c>
      <c r="EB183" s="3">
        <v>1.5417999999999999E-2</v>
      </c>
      <c r="EC183" s="3">
        <v>1.8600000000000001E-3</v>
      </c>
      <c r="ED183" s="3">
        <v>0</v>
      </c>
      <c r="EE183" s="3">
        <v>1.1460000000000001E-3</v>
      </c>
      <c r="EF183" s="3">
        <v>-2.0000000000000002E-5</v>
      </c>
    </row>
    <row r="184" spans="2:136" x14ac:dyDescent="0.25">
      <c r="B184" s="1" t="s">
        <v>190</v>
      </c>
      <c r="C184" s="3">
        <v>69</v>
      </c>
      <c r="D184" s="3">
        <v>40</v>
      </c>
      <c r="E184" s="3">
        <v>15</v>
      </c>
      <c r="F184" s="3">
        <v>10</v>
      </c>
      <c r="G184" s="3">
        <v>1</v>
      </c>
      <c r="H184" s="3">
        <v>1020</v>
      </c>
      <c r="I184" s="3">
        <v>1</v>
      </c>
      <c r="J184" s="77">
        <v>3.8026900000000001</v>
      </c>
      <c r="K184" s="77">
        <v>6.0144000000000003E-2</v>
      </c>
      <c r="L184" s="77">
        <v>14.623799999999999</v>
      </c>
      <c r="M184" s="77">
        <v>25.070900000000002</v>
      </c>
      <c r="N184" s="77">
        <v>0.73288399999999998</v>
      </c>
      <c r="O184" s="77">
        <v>9.5239999999999995E-3</v>
      </c>
      <c r="P184" s="77">
        <v>1.7318E-2</v>
      </c>
      <c r="Q184" s="77">
        <v>7.6822499999999998</v>
      </c>
      <c r="R184" s="77">
        <v>0.34668700000000002</v>
      </c>
      <c r="S184" s="77">
        <v>0.241089</v>
      </c>
      <c r="T184" s="77">
        <v>1.9999999999999999E-6</v>
      </c>
      <c r="U184" s="77">
        <v>3.6776000000000003E-2</v>
      </c>
      <c r="V184" s="77">
        <v>-1.82E-3</v>
      </c>
      <c r="W184" s="77">
        <v>46.496200000000002</v>
      </c>
      <c r="X184" s="77">
        <v>99.118399999999994</v>
      </c>
      <c r="Y184" s="77"/>
      <c r="Z184" s="77">
        <v>5.1259399999999999</v>
      </c>
      <c r="AA184" s="77">
        <v>9.9736000000000005E-2</v>
      </c>
      <c r="AB184" s="77">
        <v>27.631499999999999</v>
      </c>
      <c r="AC184" s="77">
        <v>53.635599999999997</v>
      </c>
      <c r="AD184" s="77">
        <v>0.94285300000000005</v>
      </c>
      <c r="AE184" s="77">
        <v>1.2298E-2</v>
      </c>
      <c r="AF184" s="77">
        <v>2.2037999999999999E-2</v>
      </c>
      <c r="AG184" s="77">
        <v>10.749000000000001</v>
      </c>
      <c r="AH184" s="77">
        <v>0.41761700000000002</v>
      </c>
      <c r="AI184" s="77">
        <v>0.40215099999999998</v>
      </c>
      <c r="AJ184" s="77">
        <v>1.9999999999999999E-6</v>
      </c>
      <c r="AK184" s="77">
        <v>8.4268999999999997E-2</v>
      </c>
      <c r="AL184" s="77">
        <v>-4.5300000000000002E-3</v>
      </c>
      <c r="AM184" s="77">
        <v>0</v>
      </c>
      <c r="AN184" s="77">
        <v>99.118399999999994</v>
      </c>
      <c r="AO184" s="77"/>
      <c r="AP184" s="77">
        <v>2.0645E-2</v>
      </c>
      <c r="AQ184" s="77">
        <v>1.4768999999999999E-2</v>
      </c>
      <c r="AR184" s="77">
        <v>1.2763E-2</v>
      </c>
      <c r="AS184" s="77">
        <v>1.3440000000000001E-2</v>
      </c>
      <c r="AT184" s="77">
        <v>2.7706999999999999E-2</v>
      </c>
      <c r="AU184" s="77">
        <v>2.9345E-2</v>
      </c>
      <c r="AV184" s="77">
        <v>2.9367999999999998E-2</v>
      </c>
      <c r="AW184" s="77">
        <v>1.1284000000000001E-2</v>
      </c>
      <c r="AX184" s="77">
        <v>1.0669E-2</v>
      </c>
      <c r="AY184" s="77">
        <v>3.2157999999999999E-2</v>
      </c>
      <c r="AZ184" s="77">
        <v>5.8309E-2</v>
      </c>
      <c r="BA184" s="77">
        <v>2.2047000000000001E-2</v>
      </c>
      <c r="BB184" s="77">
        <v>1.5514999999999999E-2</v>
      </c>
      <c r="BC184" s="77">
        <v>2.7827999999999999E-2</v>
      </c>
      <c r="BD184" s="77">
        <v>2.4490999999999999E-2</v>
      </c>
      <c r="BE184" s="77">
        <v>2.4115000000000001E-2</v>
      </c>
      <c r="BF184" s="77">
        <v>2.8753000000000001E-2</v>
      </c>
      <c r="BG184" s="77">
        <v>3.5645000000000003E-2</v>
      </c>
      <c r="BH184" s="77">
        <v>3.7892000000000002E-2</v>
      </c>
      <c r="BI184" s="77">
        <v>3.7372000000000002E-2</v>
      </c>
      <c r="BJ184" s="77">
        <v>1.5789000000000001E-2</v>
      </c>
      <c r="BK184" s="77">
        <v>1.2852000000000001E-2</v>
      </c>
      <c r="BL184" s="77">
        <v>5.3641000000000001E-2</v>
      </c>
      <c r="BM184" s="77">
        <v>8.5222000000000006E-2</v>
      </c>
      <c r="BN184" s="77">
        <v>5.0518E-2</v>
      </c>
      <c r="BO184" s="77">
        <v>3.8740999999999998E-2</v>
      </c>
      <c r="BP184" s="77"/>
      <c r="BQ184" s="77">
        <v>1.5700499999999999</v>
      </c>
      <c r="BR184" s="77">
        <v>14.309799999999999</v>
      </c>
      <c r="BS184" s="77">
        <v>0.44382899999999997</v>
      </c>
      <c r="BT184" s="77">
        <v>0.32969999999999999</v>
      </c>
      <c r="BU184" s="77">
        <v>3.6408800000000001</v>
      </c>
      <c r="BV184" s="77">
        <v>148.42599999999999</v>
      </c>
      <c r="BW184" s="77">
        <v>82.223399999999998</v>
      </c>
      <c r="BX184" s="77">
        <v>0.52729899999999996</v>
      </c>
      <c r="BY184" s="77">
        <v>2.9951099999999999</v>
      </c>
      <c r="BZ184" s="77">
        <v>10.3667</v>
      </c>
      <c r="CA184" s="77">
        <v>1684451</v>
      </c>
      <c r="CB184" s="77">
        <v>34.396599999999999</v>
      </c>
      <c r="CC184" s="77">
        <v>-398.17</v>
      </c>
      <c r="CE184" s="3">
        <v>20</v>
      </c>
      <c r="CF184" s="3">
        <v>20</v>
      </c>
      <c r="CG184" s="3">
        <v>20</v>
      </c>
      <c r="CH184" s="3">
        <v>20</v>
      </c>
      <c r="CI184" s="3">
        <v>20</v>
      </c>
      <c r="CJ184" s="3">
        <v>20</v>
      </c>
      <c r="CK184" s="3">
        <v>20</v>
      </c>
      <c r="CL184" s="3">
        <v>20</v>
      </c>
      <c r="CM184" s="3">
        <v>20</v>
      </c>
      <c r="CN184" s="3">
        <v>20</v>
      </c>
      <c r="CO184" s="3">
        <v>20</v>
      </c>
      <c r="CP184" s="3">
        <v>20</v>
      </c>
      <c r="CQ184" s="3">
        <v>20</v>
      </c>
      <c r="CS184" s="3">
        <v>10</v>
      </c>
      <c r="CT184" s="3">
        <v>10</v>
      </c>
      <c r="CU184" s="3">
        <v>10</v>
      </c>
      <c r="CV184" s="3">
        <v>10</v>
      </c>
      <c r="CW184" s="3">
        <v>10</v>
      </c>
      <c r="CX184" s="3">
        <v>10</v>
      </c>
      <c r="CY184" s="3">
        <v>10</v>
      </c>
      <c r="CZ184" s="3">
        <v>10</v>
      </c>
      <c r="DA184" s="3">
        <v>10</v>
      </c>
      <c r="DB184" s="3">
        <v>10</v>
      </c>
      <c r="DC184" s="3">
        <v>10</v>
      </c>
      <c r="DD184" s="3">
        <v>10</v>
      </c>
      <c r="DE184" s="3">
        <v>10</v>
      </c>
      <c r="DF184" s="3">
        <v>10</v>
      </c>
      <c r="DG184" s="3">
        <v>10</v>
      </c>
      <c r="DH184" s="3">
        <v>10</v>
      </c>
      <c r="DI184" s="3">
        <v>10</v>
      </c>
      <c r="DJ184" s="3">
        <v>10</v>
      </c>
      <c r="DK184" s="3">
        <v>10</v>
      </c>
      <c r="DL184" s="3">
        <v>10</v>
      </c>
      <c r="DM184" s="3">
        <v>10</v>
      </c>
      <c r="DN184" s="3">
        <v>10</v>
      </c>
      <c r="DO184" s="3">
        <v>10</v>
      </c>
      <c r="DP184" s="3">
        <v>10</v>
      </c>
      <c r="DQ184" s="3">
        <v>10</v>
      </c>
      <c r="DR184" s="3">
        <v>10</v>
      </c>
      <c r="DT184" s="3">
        <v>0.31245899999999999</v>
      </c>
      <c r="DU184" s="3">
        <v>1.5989999999999999E-3</v>
      </c>
      <c r="DV184" s="3">
        <v>1.1270899999999999</v>
      </c>
      <c r="DW184" s="3">
        <v>1.2408600000000001</v>
      </c>
      <c r="DX184" s="3">
        <v>1.2265E-2</v>
      </c>
      <c r="DY184" s="3">
        <v>1.5899999999999999E-4</v>
      </c>
      <c r="DZ184" s="3">
        <v>1.95E-4</v>
      </c>
      <c r="EA184" s="3">
        <v>0.55962599999999996</v>
      </c>
      <c r="EB184" s="3">
        <v>2.7098000000000001E-2</v>
      </c>
      <c r="EC184" s="3">
        <v>3.63E-3</v>
      </c>
      <c r="ED184" s="3">
        <v>0</v>
      </c>
      <c r="EE184" s="3">
        <v>1.6540000000000001E-3</v>
      </c>
      <c r="EF184" s="3">
        <v>-3.0000000000000001E-5</v>
      </c>
    </row>
    <row r="186" spans="2:136" x14ac:dyDescent="0.25">
      <c r="B186" s="1" t="s">
        <v>191</v>
      </c>
      <c r="C186" s="3">
        <v>52</v>
      </c>
      <c r="D186" s="3">
        <v>40</v>
      </c>
      <c r="E186" s="3">
        <v>15</v>
      </c>
      <c r="F186" s="3">
        <v>10</v>
      </c>
      <c r="G186" s="3">
        <v>1</v>
      </c>
      <c r="H186" s="3">
        <v>1003</v>
      </c>
      <c r="I186" s="3">
        <v>1</v>
      </c>
      <c r="J186" s="77">
        <v>3.3333499999999998</v>
      </c>
      <c r="K186" s="77">
        <v>2.6924299999999999</v>
      </c>
      <c r="L186" s="77">
        <v>7.6987399999999999</v>
      </c>
      <c r="M186" s="77">
        <v>20.733499999999999</v>
      </c>
      <c r="N186" s="77">
        <v>9.9667700000000004</v>
      </c>
      <c r="O186" s="77">
        <v>0.139567</v>
      </c>
      <c r="P186" s="77">
        <v>3.6811000000000003E-2</v>
      </c>
      <c r="Q186" s="77">
        <v>7.6324300000000003</v>
      </c>
      <c r="R186" s="77">
        <v>1.44909</v>
      </c>
      <c r="S186" s="77">
        <v>2.4690099999999999</v>
      </c>
      <c r="T186" s="77">
        <v>-2.2210000000000001E-2</v>
      </c>
      <c r="U186" s="77">
        <v>0.44280799999999998</v>
      </c>
      <c r="V186" s="77">
        <v>4.4263999999999998E-2</v>
      </c>
      <c r="W186" s="77">
        <v>41.929900000000004</v>
      </c>
      <c r="X186" s="77">
        <v>98.546499999999995</v>
      </c>
      <c r="Y186" s="77"/>
      <c r="Z186" s="77">
        <v>4.49329</v>
      </c>
      <c r="AA186" s="77">
        <v>4.4648500000000002</v>
      </c>
      <c r="AB186" s="77">
        <v>14.5466</v>
      </c>
      <c r="AC186" s="77">
        <v>44.356499999999997</v>
      </c>
      <c r="AD186" s="77">
        <v>12.8222</v>
      </c>
      <c r="AE186" s="77">
        <v>0.18021400000000001</v>
      </c>
      <c r="AF186" s="77">
        <v>4.6843000000000003E-2</v>
      </c>
      <c r="AG186" s="77">
        <v>10.6793</v>
      </c>
      <c r="AH186" s="77">
        <v>1.74556</v>
      </c>
      <c r="AI186" s="77">
        <v>4.1184599999999998</v>
      </c>
      <c r="AJ186" s="77">
        <v>-3.2460000000000003E-2</v>
      </c>
      <c r="AK186" s="77">
        <v>1.0146500000000001</v>
      </c>
      <c r="AL186" s="77">
        <v>0.110527</v>
      </c>
      <c r="AM186" s="77">
        <v>0</v>
      </c>
      <c r="AN186" s="77">
        <v>98.546499999999995</v>
      </c>
      <c r="AO186" s="77"/>
      <c r="AP186" s="77">
        <v>2.4476999999999999E-2</v>
      </c>
      <c r="AQ186" s="77">
        <v>1.5487000000000001E-2</v>
      </c>
      <c r="AR186" s="77">
        <v>1.3246000000000001E-2</v>
      </c>
      <c r="AS186" s="77">
        <v>1.3176999999999999E-2</v>
      </c>
      <c r="AT186" s="77">
        <v>2.8472999999999998E-2</v>
      </c>
      <c r="AU186" s="77">
        <v>3.0811000000000002E-2</v>
      </c>
      <c r="AV186" s="77">
        <v>3.0341E-2</v>
      </c>
      <c r="AW186" s="77">
        <v>1.227E-2</v>
      </c>
      <c r="AX186" s="77">
        <v>1.0657E-2</v>
      </c>
      <c r="AY186" s="77">
        <v>3.2487000000000002E-2</v>
      </c>
      <c r="AZ186" s="77">
        <v>5.7685E-2</v>
      </c>
      <c r="BA186" s="77">
        <v>2.0145E-2</v>
      </c>
      <c r="BB186" s="77">
        <v>1.268E-2</v>
      </c>
      <c r="BC186" s="77">
        <v>3.2994000000000002E-2</v>
      </c>
      <c r="BD186" s="77">
        <v>2.5682E-2</v>
      </c>
      <c r="BE186" s="77">
        <v>2.5028000000000002E-2</v>
      </c>
      <c r="BF186" s="77">
        <v>2.8191000000000001E-2</v>
      </c>
      <c r="BG186" s="77">
        <v>3.6630000000000003E-2</v>
      </c>
      <c r="BH186" s="77">
        <v>3.9784E-2</v>
      </c>
      <c r="BI186" s="77">
        <v>3.8608999999999997E-2</v>
      </c>
      <c r="BJ186" s="77">
        <v>1.7167999999999999E-2</v>
      </c>
      <c r="BK186" s="77">
        <v>1.2836999999999999E-2</v>
      </c>
      <c r="BL186" s="77">
        <v>5.4190000000000002E-2</v>
      </c>
      <c r="BM186" s="77">
        <v>8.4310999999999997E-2</v>
      </c>
      <c r="BN186" s="77">
        <v>4.6161000000000001E-2</v>
      </c>
      <c r="BO186" s="77">
        <v>3.1662999999999997E-2</v>
      </c>
      <c r="BP186" s="77"/>
      <c r="BQ186" s="77">
        <v>1.7926200000000001</v>
      </c>
      <c r="BR186" s="77">
        <v>1.34002</v>
      </c>
      <c r="BS186" s="77">
        <v>0.64023600000000003</v>
      </c>
      <c r="BT186" s="77">
        <v>0.36252200000000001</v>
      </c>
      <c r="BU186" s="77">
        <v>0.86498799999999998</v>
      </c>
      <c r="BV186" s="77">
        <v>13.071999999999999</v>
      </c>
      <c r="BW186" s="77">
        <v>41.0122</v>
      </c>
      <c r="BX186" s="77">
        <v>0.52407199999999998</v>
      </c>
      <c r="BY186" s="77">
        <v>1.3135699999999999</v>
      </c>
      <c r="BZ186" s="77">
        <v>2.6173799999999998</v>
      </c>
      <c r="CA186" s="77">
        <v>-115.45</v>
      </c>
      <c r="CB186" s="77">
        <v>5.96244</v>
      </c>
      <c r="CC186" s="77">
        <v>18.2925</v>
      </c>
      <c r="CE186" s="3">
        <v>20</v>
      </c>
      <c r="CF186" s="3">
        <v>20</v>
      </c>
      <c r="CG186" s="3">
        <v>20</v>
      </c>
      <c r="CH186" s="3">
        <v>20</v>
      </c>
      <c r="CI186" s="3">
        <v>20</v>
      </c>
      <c r="CJ186" s="3">
        <v>20</v>
      </c>
      <c r="CK186" s="3">
        <v>20</v>
      </c>
      <c r="CL186" s="3">
        <v>20</v>
      </c>
      <c r="CM186" s="3">
        <v>20</v>
      </c>
      <c r="CN186" s="3">
        <v>20</v>
      </c>
      <c r="CO186" s="3">
        <v>20</v>
      </c>
      <c r="CP186" s="3">
        <v>20</v>
      </c>
      <c r="CQ186" s="3">
        <v>20</v>
      </c>
      <c r="CS186" s="3">
        <v>10</v>
      </c>
      <c r="CT186" s="3">
        <v>10</v>
      </c>
      <c r="CU186" s="3">
        <v>10</v>
      </c>
      <c r="CV186" s="3">
        <v>10</v>
      </c>
      <c r="CW186" s="3">
        <v>10</v>
      </c>
      <c r="CX186" s="3">
        <v>10</v>
      </c>
      <c r="CY186" s="3">
        <v>10</v>
      </c>
      <c r="CZ186" s="3">
        <v>10</v>
      </c>
      <c r="DA186" s="3">
        <v>10</v>
      </c>
      <c r="DB186" s="3">
        <v>10</v>
      </c>
      <c r="DC186" s="3">
        <v>10</v>
      </c>
      <c r="DD186" s="3">
        <v>10</v>
      </c>
      <c r="DE186" s="3">
        <v>10</v>
      </c>
      <c r="DF186" s="3">
        <v>10</v>
      </c>
      <c r="DG186" s="3">
        <v>10</v>
      </c>
      <c r="DH186" s="3">
        <v>10</v>
      </c>
      <c r="DI186" s="3">
        <v>10</v>
      </c>
      <c r="DJ186" s="3">
        <v>10</v>
      </c>
      <c r="DK186" s="3">
        <v>10</v>
      </c>
      <c r="DL186" s="3">
        <v>10</v>
      </c>
      <c r="DM186" s="3">
        <v>10</v>
      </c>
      <c r="DN186" s="3">
        <v>10</v>
      </c>
      <c r="DO186" s="3">
        <v>10</v>
      </c>
      <c r="DP186" s="3">
        <v>10</v>
      </c>
      <c r="DQ186" s="3">
        <v>10</v>
      </c>
      <c r="DR186" s="3">
        <v>10</v>
      </c>
      <c r="DT186" s="3">
        <v>0.24279100000000001</v>
      </c>
      <c r="DU186" s="3">
        <v>6.5809000000000006E-2</v>
      </c>
      <c r="DV186" s="3">
        <v>0.54672200000000004</v>
      </c>
      <c r="DW186" s="3">
        <v>1.0291699999999999</v>
      </c>
      <c r="DX186" s="3">
        <v>0.16964199999999999</v>
      </c>
      <c r="DY186" s="3">
        <v>2.3779999999999999E-3</v>
      </c>
      <c r="DZ186" s="3">
        <v>4.1899999999999999E-4</v>
      </c>
      <c r="EA186" s="3">
        <v>0.56967900000000005</v>
      </c>
      <c r="EB186" s="3">
        <v>0.11611</v>
      </c>
      <c r="EC186" s="3">
        <v>3.8206999999999998E-2</v>
      </c>
      <c r="ED186" s="3">
        <v>-2.9E-4</v>
      </c>
      <c r="EE186" s="3">
        <v>2.0590000000000001E-2</v>
      </c>
      <c r="EF186" s="3">
        <v>7.1400000000000001E-4</v>
      </c>
    </row>
    <row r="187" spans="2:136" x14ac:dyDescent="0.25">
      <c r="B187" s="1" t="s">
        <v>191</v>
      </c>
      <c r="C187" s="3">
        <v>54</v>
      </c>
      <c r="D187" s="3">
        <v>40</v>
      </c>
      <c r="E187" s="3">
        <v>15</v>
      </c>
      <c r="F187" s="3">
        <v>10</v>
      </c>
      <c r="G187" s="3">
        <v>1</v>
      </c>
      <c r="H187" s="3">
        <v>1005</v>
      </c>
      <c r="I187" s="3">
        <v>1</v>
      </c>
      <c r="J187" s="77">
        <v>3.4331999999999998</v>
      </c>
      <c r="K187" s="77">
        <v>2.6968899999999998</v>
      </c>
      <c r="L187" s="77">
        <v>7.8071900000000003</v>
      </c>
      <c r="M187" s="77">
        <v>20.510200000000001</v>
      </c>
      <c r="N187" s="77">
        <v>9.8735999999999997</v>
      </c>
      <c r="O187" s="77">
        <v>0.140931</v>
      </c>
      <c r="P187" s="77">
        <v>-3.81E-3</v>
      </c>
      <c r="Q187" s="77">
        <v>7.6827899999999998</v>
      </c>
      <c r="R187" s="77">
        <v>1.48681</v>
      </c>
      <c r="S187" s="77">
        <v>2.5620400000000001</v>
      </c>
      <c r="T187" s="77">
        <v>4.6705000000000003E-2</v>
      </c>
      <c r="U187" s="77">
        <v>0.45744400000000002</v>
      </c>
      <c r="V187" s="77">
        <v>2.4056000000000001E-2</v>
      </c>
      <c r="W187" s="77">
        <v>41.8827</v>
      </c>
      <c r="X187" s="77">
        <v>98.600800000000007</v>
      </c>
      <c r="Y187" s="77"/>
      <c r="Z187" s="77">
        <v>4.6278800000000002</v>
      </c>
      <c r="AA187" s="77">
        <v>4.4722499999999998</v>
      </c>
      <c r="AB187" s="77">
        <v>14.7516</v>
      </c>
      <c r="AC187" s="77">
        <v>43.878700000000002</v>
      </c>
      <c r="AD187" s="77">
        <v>12.702400000000001</v>
      </c>
      <c r="AE187" s="77">
        <v>0.181976</v>
      </c>
      <c r="AF187" s="77">
        <v>-4.8399999999999997E-3</v>
      </c>
      <c r="AG187" s="77">
        <v>10.7498</v>
      </c>
      <c r="AH187" s="77">
        <v>1.7909999999999999</v>
      </c>
      <c r="AI187" s="77">
        <v>4.2736200000000002</v>
      </c>
      <c r="AJ187" s="77">
        <v>6.8262000000000003E-2</v>
      </c>
      <c r="AK187" s="77">
        <v>1.04819</v>
      </c>
      <c r="AL187" s="77">
        <v>6.0067000000000002E-2</v>
      </c>
      <c r="AM187" s="77">
        <v>0</v>
      </c>
      <c r="AN187" s="77">
        <v>98.600800000000007</v>
      </c>
      <c r="AO187" s="77"/>
      <c r="AP187" s="77">
        <v>2.3584999999999998E-2</v>
      </c>
      <c r="AQ187" s="77">
        <v>1.6237999999999999E-2</v>
      </c>
      <c r="AR187" s="77">
        <v>1.3635E-2</v>
      </c>
      <c r="AS187" s="77">
        <v>1.3650000000000001E-2</v>
      </c>
      <c r="AT187" s="77">
        <v>2.9618999999999999E-2</v>
      </c>
      <c r="AU187" s="77">
        <v>2.9256000000000001E-2</v>
      </c>
      <c r="AV187" s="77">
        <v>3.1271E-2</v>
      </c>
      <c r="AW187" s="77">
        <v>1.171E-2</v>
      </c>
      <c r="AX187" s="77">
        <v>1.1365E-2</v>
      </c>
      <c r="AY187" s="77">
        <v>3.3327000000000002E-2</v>
      </c>
      <c r="AZ187" s="77">
        <v>4.8188000000000002E-2</v>
      </c>
      <c r="BA187" s="77">
        <v>2.4646000000000001E-2</v>
      </c>
      <c r="BB187" s="77">
        <v>1.5942999999999999E-2</v>
      </c>
      <c r="BC187" s="77">
        <v>3.1792000000000001E-2</v>
      </c>
      <c r="BD187" s="77">
        <v>2.6928000000000001E-2</v>
      </c>
      <c r="BE187" s="77">
        <v>2.5763000000000001E-2</v>
      </c>
      <c r="BF187" s="77">
        <v>2.9201999999999999E-2</v>
      </c>
      <c r="BG187" s="77">
        <v>3.8105E-2</v>
      </c>
      <c r="BH187" s="77">
        <v>3.7775999999999997E-2</v>
      </c>
      <c r="BI187" s="77">
        <v>3.9793000000000002E-2</v>
      </c>
      <c r="BJ187" s="77">
        <v>1.6383999999999999E-2</v>
      </c>
      <c r="BK187" s="77">
        <v>1.3690000000000001E-2</v>
      </c>
      <c r="BL187" s="77">
        <v>5.5592000000000003E-2</v>
      </c>
      <c r="BM187" s="77">
        <v>7.0430999999999994E-2</v>
      </c>
      <c r="BN187" s="77">
        <v>5.6474999999999997E-2</v>
      </c>
      <c r="BO187" s="77">
        <v>3.9809999999999998E-2</v>
      </c>
      <c r="BP187" s="77"/>
      <c r="BQ187" s="77">
        <v>1.7621199999999999</v>
      </c>
      <c r="BR187" s="77">
        <v>1.3416600000000001</v>
      </c>
      <c r="BS187" s="77">
        <v>0.63604000000000005</v>
      </c>
      <c r="BT187" s="77">
        <v>0.36470399999999997</v>
      </c>
      <c r="BU187" s="77">
        <v>0.86995400000000001</v>
      </c>
      <c r="BV187" s="77">
        <v>12.5587</v>
      </c>
      <c r="BW187" s="77">
        <v>-385.04</v>
      </c>
      <c r="BX187" s="77">
        <v>0.52165799999999996</v>
      </c>
      <c r="BY187" s="77">
        <v>1.30114</v>
      </c>
      <c r="BZ187" s="77">
        <v>2.56996</v>
      </c>
      <c r="CA187" s="77">
        <v>55.986699999999999</v>
      </c>
      <c r="CB187" s="77">
        <v>6.0313100000000004</v>
      </c>
      <c r="CC187" s="77">
        <v>35.439900000000002</v>
      </c>
      <c r="CE187" s="3">
        <v>20</v>
      </c>
      <c r="CF187" s="3">
        <v>20</v>
      </c>
      <c r="CG187" s="3">
        <v>20</v>
      </c>
      <c r="CH187" s="3">
        <v>20</v>
      </c>
      <c r="CI187" s="3">
        <v>20</v>
      </c>
      <c r="CJ187" s="3">
        <v>20</v>
      </c>
      <c r="CK187" s="3">
        <v>20</v>
      </c>
      <c r="CL187" s="3">
        <v>20</v>
      </c>
      <c r="CM187" s="3">
        <v>20</v>
      </c>
      <c r="CN187" s="3">
        <v>20</v>
      </c>
      <c r="CO187" s="3">
        <v>20</v>
      </c>
      <c r="CP187" s="3">
        <v>20</v>
      </c>
      <c r="CQ187" s="3">
        <v>20</v>
      </c>
      <c r="CS187" s="3">
        <v>10</v>
      </c>
      <c r="CT187" s="3">
        <v>10</v>
      </c>
      <c r="CU187" s="3">
        <v>10</v>
      </c>
      <c r="CV187" s="3">
        <v>10</v>
      </c>
      <c r="CW187" s="3">
        <v>10</v>
      </c>
      <c r="CX187" s="3">
        <v>10</v>
      </c>
      <c r="CY187" s="3">
        <v>10</v>
      </c>
      <c r="CZ187" s="3">
        <v>10</v>
      </c>
      <c r="DA187" s="3">
        <v>10</v>
      </c>
      <c r="DB187" s="3">
        <v>10</v>
      </c>
      <c r="DC187" s="3">
        <v>10</v>
      </c>
      <c r="DD187" s="3">
        <v>10</v>
      </c>
      <c r="DE187" s="3">
        <v>10</v>
      </c>
      <c r="DF187" s="3">
        <v>10</v>
      </c>
      <c r="DG187" s="3">
        <v>10</v>
      </c>
      <c r="DH187" s="3">
        <v>10</v>
      </c>
      <c r="DI187" s="3">
        <v>10</v>
      </c>
      <c r="DJ187" s="3">
        <v>10</v>
      </c>
      <c r="DK187" s="3">
        <v>10</v>
      </c>
      <c r="DL187" s="3">
        <v>10</v>
      </c>
      <c r="DM187" s="3">
        <v>10</v>
      </c>
      <c r="DN187" s="3">
        <v>10</v>
      </c>
      <c r="DO187" s="3">
        <v>10</v>
      </c>
      <c r="DP187" s="3">
        <v>10</v>
      </c>
      <c r="DQ187" s="3">
        <v>10</v>
      </c>
      <c r="DR187" s="3">
        <v>10</v>
      </c>
      <c r="DT187" s="3">
        <v>0.25027899999999997</v>
      </c>
      <c r="DU187" s="3">
        <v>6.5890000000000004E-2</v>
      </c>
      <c r="DV187" s="3">
        <v>0.55419200000000002</v>
      </c>
      <c r="DW187" s="3">
        <v>1.0171699999999999</v>
      </c>
      <c r="DX187" s="3">
        <v>0.16803699999999999</v>
      </c>
      <c r="DY187" s="3">
        <v>2.4020000000000001E-3</v>
      </c>
      <c r="DZ187" s="3">
        <v>-4.0000000000000003E-5</v>
      </c>
      <c r="EA187" s="3">
        <v>0.57365500000000003</v>
      </c>
      <c r="EB187" s="3">
        <v>0.11920699999999999</v>
      </c>
      <c r="EC187" s="3">
        <v>3.9649999999999998E-2</v>
      </c>
      <c r="ED187" s="3">
        <v>6.3900000000000003E-4</v>
      </c>
      <c r="EE187" s="3">
        <v>2.129E-2</v>
      </c>
      <c r="EF187" s="3">
        <v>3.88E-4</v>
      </c>
    </row>
    <row r="188" spans="2:136" x14ac:dyDescent="0.25">
      <c r="B188" s="1" t="s">
        <v>191</v>
      </c>
      <c r="C188" s="3">
        <v>77</v>
      </c>
      <c r="D188" s="3">
        <v>40</v>
      </c>
      <c r="E188" s="3">
        <v>15</v>
      </c>
      <c r="F188" s="3">
        <v>10</v>
      </c>
      <c r="G188" s="3">
        <v>1</v>
      </c>
      <c r="H188" s="3">
        <v>1028</v>
      </c>
      <c r="I188" s="3">
        <v>1</v>
      </c>
      <c r="J188" s="77">
        <v>3.2321399999999998</v>
      </c>
      <c r="K188" s="77">
        <v>2.5547200000000001</v>
      </c>
      <c r="L188" s="77">
        <v>7.8707099999999999</v>
      </c>
      <c r="M188" s="77">
        <v>20.742899999999999</v>
      </c>
      <c r="N188" s="77">
        <v>9.8828999999999994</v>
      </c>
      <c r="O188" s="77">
        <v>0.18610299999999999</v>
      </c>
      <c r="P188" s="77">
        <v>2.155E-2</v>
      </c>
      <c r="Q188" s="77">
        <v>7.55457</v>
      </c>
      <c r="R188" s="77">
        <v>1.5109600000000001</v>
      </c>
      <c r="S188" s="77">
        <v>2.5754299999999999</v>
      </c>
      <c r="T188" s="77">
        <v>7.1739999999999998E-3</v>
      </c>
      <c r="U188" s="77">
        <v>0.40526699999999999</v>
      </c>
      <c r="V188" s="77">
        <v>3.7465999999999999E-2</v>
      </c>
      <c r="W188" s="77">
        <v>41.960599999999999</v>
      </c>
      <c r="X188" s="77">
        <v>98.542400000000001</v>
      </c>
      <c r="Y188" s="77"/>
      <c r="Z188" s="77">
        <v>4.3568499999999997</v>
      </c>
      <c r="AA188" s="77">
        <v>4.2365000000000004</v>
      </c>
      <c r="AB188" s="77">
        <v>14.871600000000001</v>
      </c>
      <c r="AC188" s="77">
        <v>44.376399999999997</v>
      </c>
      <c r="AD188" s="77">
        <v>12.7143</v>
      </c>
      <c r="AE188" s="77">
        <v>0.24030299999999999</v>
      </c>
      <c r="AF188" s="77">
        <v>2.7422999999999999E-2</v>
      </c>
      <c r="AG188" s="77">
        <v>10.570399999999999</v>
      </c>
      <c r="AH188" s="77">
        <v>1.82009</v>
      </c>
      <c r="AI188" s="77">
        <v>4.2959699999999996</v>
      </c>
      <c r="AJ188" s="77">
        <v>1.0486000000000001E-2</v>
      </c>
      <c r="AK188" s="77">
        <v>0.92863099999999998</v>
      </c>
      <c r="AL188" s="77">
        <v>9.3553999999999998E-2</v>
      </c>
      <c r="AM188" s="77">
        <v>0</v>
      </c>
      <c r="AN188" s="77">
        <v>98.542400000000001</v>
      </c>
      <c r="AO188" s="77"/>
      <c r="AP188" s="77">
        <v>2.1378000000000001E-2</v>
      </c>
      <c r="AQ188" s="77">
        <v>1.4787E-2</v>
      </c>
      <c r="AR188" s="77">
        <v>1.3766E-2</v>
      </c>
      <c r="AS188" s="77">
        <v>1.3011E-2</v>
      </c>
      <c r="AT188" s="77">
        <v>2.8874E-2</v>
      </c>
      <c r="AU188" s="77">
        <v>2.7914999999999999E-2</v>
      </c>
      <c r="AV188" s="77">
        <v>3.1648999999999997E-2</v>
      </c>
      <c r="AW188" s="77">
        <v>1.2161999999999999E-2</v>
      </c>
      <c r="AX188" s="77">
        <v>1.1285E-2</v>
      </c>
      <c r="AY188" s="77">
        <v>3.4508999999999998E-2</v>
      </c>
      <c r="AZ188" s="77">
        <v>5.1625999999999998E-2</v>
      </c>
      <c r="BA188" s="77">
        <v>1.7905000000000001E-2</v>
      </c>
      <c r="BB188" s="77">
        <v>1.3892E-2</v>
      </c>
      <c r="BC188" s="77">
        <v>2.8816999999999999E-2</v>
      </c>
      <c r="BD188" s="77">
        <v>2.4521000000000001E-2</v>
      </c>
      <c r="BE188" s="77">
        <v>2.6010999999999999E-2</v>
      </c>
      <c r="BF188" s="77">
        <v>2.7836E-2</v>
      </c>
      <c r="BG188" s="77">
        <v>3.7145999999999998E-2</v>
      </c>
      <c r="BH188" s="77">
        <v>3.6045000000000001E-2</v>
      </c>
      <c r="BI188" s="77">
        <v>4.0273999999999997E-2</v>
      </c>
      <c r="BJ188" s="77">
        <v>1.7017000000000001E-2</v>
      </c>
      <c r="BK188" s="77">
        <v>1.3594E-2</v>
      </c>
      <c r="BL188" s="77">
        <v>5.7563000000000003E-2</v>
      </c>
      <c r="BM188" s="77">
        <v>7.5455999999999995E-2</v>
      </c>
      <c r="BN188" s="77">
        <v>4.1028000000000002E-2</v>
      </c>
      <c r="BO188" s="77">
        <v>3.4689999999999999E-2</v>
      </c>
      <c r="BP188" s="77"/>
      <c r="BQ188" s="77">
        <v>1.8128899999999999</v>
      </c>
      <c r="BR188" s="77">
        <v>1.3733900000000001</v>
      </c>
      <c r="BS188" s="77">
        <v>0.63261400000000001</v>
      </c>
      <c r="BT188" s="77">
        <v>0.36224400000000001</v>
      </c>
      <c r="BU188" s="77">
        <v>0.86870499999999995</v>
      </c>
      <c r="BV188" s="77">
        <v>9.8433700000000002</v>
      </c>
      <c r="BW188" s="77">
        <v>71.324600000000004</v>
      </c>
      <c r="BX188" s="77">
        <v>0.526474</v>
      </c>
      <c r="BY188" s="77">
        <v>1.2892600000000001</v>
      </c>
      <c r="BZ188" s="77">
        <v>2.5674000000000001</v>
      </c>
      <c r="CA188" s="77">
        <v>346.52100000000002</v>
      </c>
      <c r="CB188" s="77">
        <v>6.1747399999999999</v>
      </c>
      <c r="CC188" s="77">
        <v>22.0274</v>
      </c>
      <c r="CE188" s="3">
        <v>20</v>
      </c>
      <c r="CF188" s="3">
        <v>20</v>
      </c>
      <c r="CG188" s="3">
        <v>20</v>
      </c>
      <c r="CH188" s="3">
        <v>20</v>
      </c>
      <c r="CI188" s="3">
        <v>20</v>
      </c>
      <c r="CJ188" s="3">
        <v>20</v>
      </c>
      <c r="CK188" s="3">
        <v>20</v>
      </c>
      <c r="CL188" s="3">
        <v>20</v>
      </c>
      <c r="CM188" s="3">
        <v>20</v>
      </c>
      <c r="CN188" s="3">
        <v>20</v>
      </c>
      <c r="CO188" s="3">
        <v>20</v>
      </c>
      <c r="CP188" s="3">
        <v>20</v>
      </c>
      <c r="CQ188" s="3">
        <v>20</v>
      </c>
      <c r="CS188" s="3">
        <v>10</v>
      </c>
      <c r="CT188" s="3">
        <v>10</v>
      </c>
      <c r="CU188" s="3">
        <v>10</v>
      </c>
      <c r="CV188" s="3">
        <v>10</v>
      </c>
      <c r="CW188" s="3">
        <v>10</v>
      </c>
      <c r="CX188" s="3">
        <v>10</v>
      </c>
      <c r="CY188" s="3">
        <v>10</v>
      </c>
      <c r="CZ188" s="3">
        <v>10</v>
      </c>
      <c r="DA188" s="3">
        <v>10</v>
      </c>
      <c r="DB188" s="3">
        <v>10</v>
      </c>
      <c r="DC188" s="3">
        <v>10</v>
      </c>
      <c r="DD188" s="3">
        <v>10</v>
      </c>
      <c r="DE188" s="3">
        <v>10</v>
      </c>
      <c r="DF188" s="3">
        <v>10</v>
      </c>
      <c r="DG188" s="3">
        <v>10</v>
      </c>
      <c r="DH188" s="3">
        <v>10</v>
      </c>
      <c r="DI188" s="3">
        <v>10</v>
      </c>
      <c r="DJ188" s="3">
        <v>10</v>
      </c>
      <c r="DK188" s="3">
        <v>10</v>
      </c>
      <c r="DL188" s="3">
        <v>10</v>
      </c>
      <c r="DM188" s="3">
        <v>10</v>
      </c>
      <c r="DN188" s="3">
        <v>10</v>
      </c>
      <c r="DO188" s="3">
        <v>10</v>
      </c>
      <c r="DP188" s="3">
        <v>10</v>
      </c>
      <c r="DQ188" s="3">
        <v>10</v>
      </c>
      <c r="DR188" s="3">
        <v>10</v>
      </c>
      <c r="DT188" s="3">
        <v>0.235319</v>
      </c>
      <c r="DU188" s="3">
        <v>6.2503000000000003E-2</v>
      </c>
      <c r="DV188" s="3">
        <v>0.56006500000000004</v>
      </c>
      <c r="DW188" s="3">
        <v>1.0297499999999999</v>
      </c>
      <c r="DX188" s="3">
        <v>0.168214</v>
      </c>
      <c r="DY188" s="3">
        <v>3.1710000000000002E-3</v>
      </c>
      <c r="DZ188" s="3">
        <v>2.4499999999999999E-4</v>
      </c>
      <c r="EA188" s="3">
        <v>0.56396900000000005</v>
      </c>
      <c r="EB188" s="3">
        <v>0.121075</v>
      </c>
      <c r="EC188" s="3">
        <v>3.9862000000000002E-2</v>
      </c>
      <c r="ED188" s="3">
        <v>9.7999999999999997E-5</v>
      </c>
      <c r="EE188" s="3">
        <v>1.8846000000000002E-2</v>
      </c>
      <c r="EF188" s="3">
        <v>6.0499999999999996E-4</v>
      </c>
    </row>
    <row r="189" spans="2:136" x14ac:dyDescent="0.25">
      <c r="B189" s="1" t="s">
        <v>191</v>
      </c>
      <c r="C189" s="3">
        <v>78</v>
      </c>
      <c r="D189" s="3">
        <v>40</v>
      </c>
      <c r="E189" s="3">
        <v>15</v>
      </c>
      <c r="F189" s="3">
        <v>10</v>
      </c>
      <c r="G189" s="3">
        <v>1</v>
      </c>
      <c r="H189" s="3">
        <v>1029</v>
      </c>
      <c r="I189" s="3">
        <v>1</v>
      </c>
      <c r="J189" s="77">
        <v>3.2077200000000001</v>
      </c>
      <c r="K189" s="77">
        <v>2.5297100000000001</v>
      </c>
      <c r="L189" s="77">
        <v>8.3882899999999996</v>
      </c>
      <c r="M189" s="77">
        <v>21.3078</v>
      </c>
      <c r="N189" s="77">
        <v>10.0738</v>
      </c>
      <c r="O189" s="77">
        <v>0.17808299999999999</v>
      </c>
      <c r="P189" s="77">
        <v>-2.6630000000000001E-2</v>
      </c>
      <c r="Q189" s="77">
        <v>7.28531</v>
      </c>
      <c r="R189" s="77">
        <v>1.52922</v>
      </c>
      <c r="S189" s="77">
        <v>2.39025</v>
      </c>
      <c r="T189" s="77">
        <v>3.2275999999999999E-2</v>
      </c>
      <c r="U189" s="77">
        <v>0.46096300000000001</v>
      </c>
      <c r="V189" s="77">
        <v>4.1489999999999999E-2</v>
      </c>
      <c r="W189" s="77">
        <v>42.941000000000003</v>
      </c>
      <c r="X189" s="77">
        <v>100.339</v>
      </c>
      <c r="Y189" s="77"/>
      <c r="Z189" s="77">
        <v>4.3239299999999998</v>
      </c>
      <c r="AA189" s="77">
        <v>4.1950099999999999</v>
      </c>
      <c r="AB189" s="77">
        <v>15.849500000000001</v>
      </c>
      <c r="AC189" s="77">
        <v>45.585000000000001</v>
      </c>
      <c r="AD189" s="77">
        <v>12.959899999999999</v>
      </c>
      <c r="AE189" s="77">
        <v>0.22994800000000001</v>
      </c>
      <c r="AF189" s="77">
        <v>-3.3890000000000003E-2</v>
      </c>
      <c r="AG189" s="77">
        <v>10.1936</v>
      </c>
      <c r="AH189" s="77">
        <v>1.84209</v>
      </c>
      <c r="AI189" s="77">
        <v>3.9870800000000002</v>
      </c>
      <c r="AJ189" s="77">
        <v>4.7173E-2</v>
      </c>
      <c r="AK189" s="77">
        <v>1.0562499999999999</v>
      </c>
      <c r="AL189" s="77">
        <v>0.103601</v>
      </c>
      <c r="AM189" s="77">
        <v>3.9999999999999998E-6</v>
      </c>
      <c r="AN189" s="77">
        <v>100.339</v>
      </c>
      <c r="AO189" s="77"/>
      <c r="AP189" s="77">
        <v>2.3096999999999999E-2</v>
      </c>
      <c r="AQ189" s="77">
        <v>1.5852000000000002E-2</v>
      </c>
      <c r="AR189" s="77">
        <v>1.3538E-2</v>
      </c>
      <c r="AS189" s="77">
        <v>1.3394E-2</v>
      </c>
      <c r="AT189" s="77">
        <v>2.7814999999999999E-2</v>
      </c>
      <c r="AU189" s="77">
        <v>2.8306999999999999E-2</v>
      </c>
      <c r="AV189" s="77">
        <v>3.2945000000000002E-2</v>
      </c>
      <c r="AW189" s="77">
        <v>1.1860000000000001E-2</v>
      </c>
      <c r="AX189" s="77">
        <v>1.1446E-2</v>
      </c>
      <c r="AY189" s="77">
        <v>2.8205999999999998E-2</v>
      </c>
      <c r="AZ189" s="77">
        <v>5.4856000000000002E-2</v>
      </c>
      <c r="BA189" s="77">
        <v>2.3283000000000002E-2</v>
      </c>
      <c r="BB189" s="77">
        <v>1.6244999999999999E-2</v>
      </c>
      <c r="BC189" s="77">
        <v>3.1133999999999998E-2</v>
      </c>
      <c r="BD189" s="77">
        <v>2.6287999999999999E-2</v>
      </c>
      <c r="BE189" s="77">
        <v>2.5579999999999999E-2</v>
      </c>
      <c r="BF189" s="77">
        <v>2.8653999999999999E-2</v>
      </c>
      <c r="BG189" s="77">
        <v>3.5783000000000002E-2</v>
      </c>
      <c r="BH189" s="77">
        <v>3.6551E-2</v>
      </c>
      <c r="BI189" s="77">
        <v>4.1924000000000003E-2</v>
      </c>
      <c r="BJ189" s="77">
        <v>1.6594000000000001E-2</v>
      </c>
      <c r="BK189" s="77">
        <v>1.3788E-2</v>
      </c>
      <c r="BL189" s="77">
        <v>4.7049000000000001E-2</v>
      </c>
      <c r="BM189" s="77">
        <v>8.0176999999999998E-2</v>
      </c>
      <c r="BN189" s="77">
        <v>5.3350000000000002E-2</v>
      </c>
      <c r="BO189" s="77">
        <v>4.0564000000000003E-2</v>
      </c>
      <c r="BP189" s="77"/>
      <c r="BQ189" s="77">
        <v>1.8216300000000001</v>
      </c>
      <c r="BR189" s="77">
        <v>1.3822700000000001</v>
      </c>
      <c r="BS189" s="77">
        <v>0.611398</v>
      </c>
      <c r="BT189" s="77">
        <v>0.35759999999999997</v>
      </c>
      <c r="BU189" s="77">
        <v>0.85955700000000002</v>
      </c>
      <c r="BV189" s="77">
        <v>10.254300000000001</v>
      </c>
      <c r="BW189" s="77">
        <v>-56.244</v>
      </c>
      <c r="BX189" s="77">
        <v>0.53630500000000003</v>
      </c>
      <c r="BY189" s="77">
        <v>1.2836000000000001</v>
      </c>
      <c r="BZ189" s="77">
        <v>2.6418699999999999</v>
      </c>
      <c r="CA189" s="77">
        <v>86.778499999999994</v>
      </c>
      <c r="CB189" s="77">
        <v>5.9525800000000002</v>
      </c>
      <c r="CC189" s="77">
        <v>22.432700000000001</v>
      </c>
      <c r="CE189" s="3">
        <v>20</v>
      </c>
      <c r="CF189" s="3">
        <v>20</v>
      </c>
      <c r="CG189" s="3">
        <v>20</v>
      </c>
      <c r="CH189" s="3">
        <v>20</v>
      </c>
      <c r="CI189" s="3">
        <v>20</v>
      </c>
      <c r="CJ189" s="3">
        <v>20</v>
      </c>
      <c r="CK189" s="3">
        <v>20</v>
      </c>
      <c r="CL189" s="3">
        <v>20</v>
      </c>
      <c r="CM189" s="3">
        <v>20</v>
      </c>
      <c r="CN189" s="3">
        <v>20</v>
      </c>
      <c r="CO189" s="3">
        <v>20</v>
      </c>
      <c r="CP189" s="3">
        <v>20</v>
      </c>
      <c r="CQ189" s="3">
        <v>20</v>
      </c>
      <c r="CS189" s="3">
        <v>10</v>
      </c>
      <c r="CT189" s="3">
        <v>10</v>
      </c>
      <c r="CU189" s="3">
        <v>10</v>
      </c>
      <c r="CV189" s="3">
        <v>10</v>
      </c>
      <c r="CW189" s="3">
        <v>10</v>
      </c>
      <c r="CX189" s="3">
        <v>10</v>
      </c>
      <c r="CY189" s="3">
        <v>10</v>
      </c>
      <c r="CZ189" s="3">
        <v>10</v>
      </c>
      <c r="DA189" s="3">
        <v>10</v>
      </c>
      <c r="DB189" s="3">
        <v>10</v>
      </c>
      <c r="DC189" s="3">
        <v>10</v>
      </c>
      <c r="DD189" s="3">
        <v>10</v>
      </c>
      <c r="DE189" s="3">
        <v>10</v>
      </c>
      <c r="DF189" s="3">
        <v>10</v>
      </c>
      <c r="DG189" s="3">
        <v>10</v>
      </c>
      <c r="DH189" s="3">
        <v>10</v>
      </c>
      <c r="DI189" s="3">
        <v>10</v>
      </c>
      <c r="DJ189" s="3">
        <v>10</v>
      </c>
      <c r="DK189" s="3">
        <v>10</v>
      </c>
      <c r="DL189" s="3">
        <v>10</v>
      </c>
      <c r="DM189" s="3">
        <v>10</v>
      </c>
      <c r="DN189" s="3">
        <v>10</v>
      </c>
      <c r="DO189" s="3">
        <v>10</v>
      </c>
      <c r="DP189" s="3">
        <v>10</v>
      </c>
      <c r="DQ189" s="3">
        <v>10</v>
      </c>
      <c r="DR189" s="3">
        <v>10</v>
      </c>
      <c r="DT189" s="3">
        <v>0.23426</v>
      </c>
      <c r="DU189" s="3">
        <v>6.2092000000000001E-2</v>
      </c>
      <c r="DV189" s="3">
        <v>0.59857499999999997</v>
      </c>
      <c r="DW189" s="3">
        <v>1.0566800000000001</v>
      </c>
      <c r="DX189" s="3">
        <v>0.17139099999999999</v>
      </c>
      <c r="DY189" s="3">
        <v>3.0339999999999998E-3</v>
      </c>
      <c r="DZ189" s="3">
        <v>-2.9999999999999997E-4</v>
      </c>
      <c r="EA189" s="3">
        <v>0.54320500000000005</v>
      </c>
      <c r="EB189" s="3">
        <v>0.12225</v>
      </c>
      <c r="EC189" s="3">
        <v>3.7000999999999999E-2</v>
      </c>
      <c r="ED189" s="3">
        <v>4.4200000000000001E-4</v>
      </c>
      <c r="EE189" s="3">
        <v>2.1389999999999999E-2</v>
      </c>
      <c r="EF189" s="3">
        <v>6.6799999999999997E-4</v>
      </c>
    </row>
    <row r="190" spans="2:136" x14ac:dyDescent="0.25"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77"/>
      <c r="Y190" s="77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7"/>
      <c r="AO190" s="104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4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103"/>
      <c r="DT190" s="79"/>
      <c r="DU190" s="79"/>
      <c r="DV190" s="79"/>
      <c r="DW190" s="79"/>
      <c r="DX190" s="79"/>
      <c r="DY190" s="79"/>
      <c r="DZ190" s="79"/>
      <c r="EA190" s="79"/>
      <c r="EB190" s="79"/>
      <c r="EC190" s="79"/>
      <c r="ED190" s="79"/>
      <c r="EE190" s="79"/>
      <c r="EF190" s="79"/>
    </row>
    <row r="191" spans="2:136" x14ac:dyDescent="0.25">
      <c r="B191" s="1" t="s">
        <v>192</v>
      </c>
      <c r="C191" s="3">
        <v>71</v>
      </c>
      <c r="D191" s="3">
        <v>40</v>
      </c>
      <c r="E191" s="3">
        <v>15</v>
      </c>
      <c r="F191" s="3">
        <v>10</v>
      </c>
      <c r="G191" s="3">
        <v>1</v>
      </c>
      <c r="H191" s="105">
        <v>1022</v>
      </c>
      <c r="I191" s="3">
        <v>1</v>
      </c>
      <c r="J191" s="77">
        <v>-5.7200000000000003E-3</v>
      </c>
      <c r="K191" s="77">
        <v>24.082799999999999</v>
      </c>
      <c r="L191" s="77">
        <v>3.9199999999999999E-3</v>
      </c>
      <c r="M191" s="77">
        <v>18.227599999999999</v>
      </c>
      <c r="N191" s="77">
        <v>15.4953</v>
      </c>
      <c r="O191" s="77">
        <v>0.365033</v>
      </c>
      <c r="P191" s="77">
        <v>5.8481999999999999E-2</v>
      </c>
      <c r="Q191" s="77">
        <v>0.17693999999999999</v>
      </c>
      <c r="R191" s="77">
        <v>-1.31E-3</v>
      </c>
      <c r="S191" s="77">
        <v>2.2169999999999998E-3</v>
      </c>
      <c r="T191" s="77">
        <v>6.8719999999999996E-3</v>
      </c>
      <c r="U191" s="77">
        <v>0</v>
      </c>
      <c r="V191" s="77">
        <v>-3.3800000000000002E-3</v>
      </c>
      <c r="W191" s="77">
        <v>41.254600000000003</v>
      </c>
      <c r="X191" s="77">
        <v>99.663399999999996</v>
      </c>
      <c r="Y191" s="77"/>
      <c r="Z191" s="77">
        <v>-7.7099999999999998E-3</v>
      </c>
      <c r="AA191" s="77">
        <v>39.936500000000002</v>
      </c>
      <c r="AB191" s="77">
        <v>7.4070000000000004E-3</v>
      </c>
      <c r="AC191" s="77">
        <v>38.9955</v>
      </c>
      <c r="AD191" s="77">
        <v>19.934699999999999</v>
      </c>
      <c r="AE191" s="77">
        <v>0.47134399999999999</v>
      </c>
      <c r="AF191" s="77">
        <v>7.442E-2</v>
      </c>
      <c r="AG191" s="77">
        <v>0.24757499999999999</v>
      </c>
      <c r="AH191" s="77">
        <v>-1.58E-3</v>
      </c>
      <c r="AI191" s="77">
        <v>3.699E-3</v>
      </c>
      <c r="AJ191" s="77">
        <v>1.0043E-2</v>
      </c>
      <c r="AK191" s="77">
        <v>0</v>
      </c>
      <c r="AL191" s="77">
        <v>-8.4399999999999996E-3</v>
      </c>
      <c r="AM191" s="77">
        <v>0</v>
      </c>
      <c r="AN191" s="77">
        <v>99.663399999999996</v>
      </c>
      <c r="AO191" s="77"/>
      <c r="AP191" s="77">
        <v>2.5226999999999999E-2</v>
      </c>
      <c r="AQ191" s="77">
        <v>1.4297000000000001E-2</v>
      </c>
      <c r="AR191" s="77">
        <v>1.4808E-2</v>
      </c>
      <c r="AS191" s="77">
        <v>1.3982E-2</v>
      </c>
      <c r="AT191" s="77">
        <v>2.7701E-2</v>
      </c>
      <c r="AU191" s="77">
        <v>3.0484000000000001E-2</v>
      </c>
      <c r="AV191" s="77">
        <v>3.1213999999999999E-2</v>
      </c>
      <c r="AW191" s="77">
        <v>1.1479E-2</v>
      </c>
      <c r="AX191" s="77">
        <v>1.1181E-2</v>
      </c>
      <c r="AY191" s="77">
        <v>3.1556000000000001E-2</v>
      </c>
      <c r="AZ191" s="77">
        <v>4.6068999999999999E-2</v>
      </c>
      <c r="BA191" s="77">
        <v>2.2043E-2</v>
      </c>
      <c r="BB191" s="77">
        <v>1.5183E-2</v>
      </c>
      <c r="BC191" s="77">
        <v>3.4005000000000001E-2</v>
      </c>
      <c r="BD191" s="77">
        <v>2.3709999999999998E-2</v>
      </c>
      <c r="BE191" s="77">
        <v>2.7979E-2</v>
      </c>
      <c r="BF191" s="77">
        <v>2.9912000000000001E-2</v>
      </c>
      <c r="BG191" s="77">
        <v>3.5637000000000002E-2</v>
      </c>
      <c r="BH191" s="77">
        <v>3.9362000000000001E-2</v>
      </c>
      <c r="BI191" s="77">
        <v>3.9720999999999999E-2</v>
      </c>
      <c r="BJ191" s="77">
        <v>1.6060999999999999E-2</v>
      </c>
      <c r="BK191" s="77">
        <v>1.3468000000000001E-2</v>
      </c>
      <c r="BL191" s="77">
        <v>5.2637999999999997E-2</v>
      </c>
      <c r="BM191" s="77">
        <v>6.7333000000000004E-2</v>
      </c>
      <c r="BN191" s="77">
        <v>5.0508999999999998E-2</v>
      </c>
      <c r="BO191" s="77">
        <v>3.7913000000000002E-2</v>
      </c>
      <c r="BP191" s="77"/>
      <c r="BQ191" s="77">
        <v>-203.51</v>
      </c>
      <c r="BR191" s="77">
        <v>0.43104999999999999</v>
      </c>
      <c r="BS191" s="77">
        <v>180.68799999999999</v>
      </c>
      <c r="BT191" s="77">
        <v>0.40028900000000001</v>
      </c>
      <c r="BU191" s="77">
        <v>0.68878300000000003</v>
      </c>
      <c r="BV191" s="77">
        <v>6.2601199999999997</v>
      </c>
      <c r="BW191" s="77">
        <v>27.2348</v>
      </c>
      <c r="BX191" s="77">
        <v>4.5799200000000004</v>
      </c>
      <c r="BY191" s="77">
        <v>-398.84</v>
      </c>
      <c r="BZ191" s="77">
        <v>676.11099999999999</v>
      </c>
      <c r="CA191" s="77">
        <v>323.851</v>
      </c>
      <c r="CB191" s="4">
        <v>-77063950</v>
      </c>
      <c r="CC191" s="77">
        <v>-206.91</v>
      </c>
      <c r="CE191" s="3">
        <v>20</v>
      </c>
      <c r="CF191" s="3">
        <v>20</v>
      </c>
      <c r="CG191" s="3">
        <v>20</v>
      </c>
      <c r="CH191" s="3">
        <v>20</v>
      </c>
      <c r="CI191" s="3">
        <v>20</v>
      </c>
      <c r="CJ191" s="3">
        <v>20</v>
      </c>
      <c r="CK191" s="3">
        <v>20</v>
      </c>
      <c r="CL191" s="3">
        <v>20</v>
      </c>
      <c r="CM191" s="3">
        <v>20</v>
      </c>
      <c r="CN191" s="3">
        <v>20</v>
      </c>
      <c r="CO191" s="3">
        <v>20</v>
      </c>
      <c r="CP191" s="3">
        <v>20</v>
      </c>
      <c r="CQ191" s="3">
        <v>20</v>
      </c>
      <c r="CS191" s="3">
        <v>10</v>
      </c>
      <c r="CT191" s="3">
        <v>10</v>
      </c>
      <c r="CU191" s="3">
        <v>10</v>
      </c>
      <c r="CV191" s="3">
        <v>10</v>
      </c>
      <c r="CW191" s="3">
        <v>10</v>
      </c>
      <c r="CX191" s="3">
        <v>10</v>
      </c>
      <c r="CY191" s="3">
        <v>10</v>
      </c>
      <c r="CZ191" s="3">
        <v>10</v>
      </c>
      <c r="DA191" s="3">
        <v>10</v>
      </c>
      <c r="DB191" s="3">
        <v>10</v>
      </c>
      <c r="DC191" s="3">
        <v>10</v>
      </c>
      <c r="DD191" s="3">
        <v>10</v>
      </c>
      <c r="DE191" s="3">
        <v>10</v>
      </c>
      <c r="DF191" s="3">
        <v>10</v>
      </c>
      <c r="DG191" s="3">
        <v>10</v>
      </c>
      <c r="DH191" s="3">
        <v>10</v>
      </c>
      <c r="DI191" s="3">
        <v>10</v>
      </c>
      <c r="DJ191" s="3">
        <v>10</v>
      </c>
      <c r="DK191" s="3">
        <v>10</v>
      </c>
      <c r="DL191" s="3">
        <v>10</v>
      </c>
      <c r="DM191" s="3">
        <v>10</v>
      </c>
      <c r="DN191" s="3">
        <v>10</v>
      </c>
      <c r="DO191" s="3">
        <v>10</v>
      </c>
      <c r="DP191" s="3">
        <v>10</v>
      </c>
      <c r="DQ191" s="3">
        <v>10</v>
      </c>
      <c r="DR191" s="3">
        <v>10</v>
      </c>
      <c r="DT191" s="3">
        <v>-4.2000000000000002E-4</v>
      </c>
      <c r="DU191" s="3">
        <v>0.61155800000000005</v>
      </c>
      <c r="DV191" s="3">
        <v>2.34E-4</v>
      </c>
      <c r="DW191" s="3">
        <v>0.84391099999999997</v>
      </c>
      <c r="DX191" s="3">
        <v>0.26460099999999998</v>
      </c>
      <c r="DY191" s="3">
        <v>6.2719999999999998E-3</v>
      </c>
      <c r="DZ191" s="3">
        <v>6.6399999999999999E-4</v>
      </c>
      <c r="EA191" s="3">
        <v>1.3158E-2</v>
      </c>
      <c r="EB191" s="3">
        <v>-1E-4</v>
      </c>
      <c r="EC191" s="3">
        <v>3.4999999999999997E-5</v>
      </c>
      <c r="ED191" s="3">
        <v>9.7999999999999997E-5</v>
      </c>
      <c r="EE191" s="3">
        <v>0</v>
      </c>
      <c r="EF191" s="3">
        <v>-5.0000000000000002E-5</v>
      </c>
    </row>
    <row r="192" spans="2:136" x14ac:dyDescent="0.25">
      <c r="B192" s="1" t="s">
        <v>192</v>
      </c>
      <c r="C192" s="3">
        <v>72</v>
      </c>
      <c r="D192" s="3">
        <v>40</v>
      </c>
      <c r="E192" s="3">
        <v>15</v>
      </c>
      <c r="F192" s="3">
        <v>10</v>
      </c>
      <c r="G192" s="3">
        <v>1</v>
      </c>
      <c r="H192" s="105">
        <v>1023</v>
      </c>
      <c r="I192" s="3">
        <v>1</v>
      </c>
      <c r="J192" s="77">
        <v>1.8012E-2</v>
      </c>
      <c r="K192" s="77">
        <v>24.020099999999999</v>
      </c>
      <c r="L192" s="77">
        <v>3.2469999999999999E-3</v>
      </c>
      <c r="M192" s="77">
        <v>18.142700000000001</v>
      </c>
      <c r="N192" s="77">
        <v>15.767099999999999</v>
      </c>
      <c r="O192" s="77">
        <v>0.36843700000000001</v>
      </c>
      <c r="P192" s="77">
        <v>8.6418999999999996E-2</v>
      </c>
      <c r="Q192" s="77">
        <v>0.176009</v>
      </c>
      <c r="R192" s="77">
        <v>-4.0999999999999999E-4</v>
      </c>
      <c r="S192" s="77">
        <v>2.3698E-2</v>
      </c>
      <c r="T192" s="77">
        <v>-3.6650000000000002E-2</v>
      </c>
      <c r="U192" s="77">
        <v>1.4128E-2</v>
      </c>
      <c r="V192" s="77">
        <v>-9.5099999999999994E-3</v>
      </c>
      <c r="W192" s="77">
        <v>41.213799999999999</v>
      </c>
      <c r="X192" s="77">
        <v>99.787000000000006</v>
      </c>
      <c r="Y192" s="77"/>
      <c r="Z192" s="77">
        <v>2.4279999999999999E-2</v>
      </c>
      <c r="AA192" s="77">
        <v>39.832500000000003</v>
      </c>
      <c r="AB192" s="77">
        <v>6.1349999999999998E-3</v>
      </c>
      <c r="AC192" s="77">
        <v>38.813699999999997</v>
      </c>
      <c r="AD192" s="77">
        <v>20.284300000000002</v>
      </c>
      <c r="AE192" s="77">
        <v>0.47573900000000002</v>
      </c>
      <c r="AF192" s="77">
        <v>0.109971</v>
      </c>
      <c r="AG192" s="77">
        <v>0.24627099999999999</v>
      </c>
      <c r="AH192" s="77">
        <v>-4.8999999999999998E-4</v>
      </c>
      <c r="AI192" s="77">
        <v>3.9530000000000003E-2</v>
      </c>
      <c r="AJ192" s="77">
        <v>-5.357E-2</v>
      </c>
      <c r="AK192" s="77">
        <v>3.2372999999999999E-2</v>
      </c>
      <c r="AL192" s="77">
        <v>-2.376E-2</v>
      </c>
      <c r="AM192" s="77">
        <v>0</v>
      </c>
      <c r="AN192" s="77">
        <v>99.787000000000006</v>
      </c>
      <c r="AO192" s="77"/>
      <c r="AP192" s="77">
        <v>2.4358000000000001E-2</v>
      </c>
      <c r="AQ192" s="77">
        <v>1.5240999999999999E-2</v>
      </c>
      <c r="AR192" s="77">
        <v>1.5056E-2</v>
      </c>
      <c r="AS192" s="77">
        <v>1.3337999999999999E-2</v>
      </c>
      <c r="AT192" s="77">
        <v>2.8802000000000001E-2</v>
      </c>
      <c r="AU192" s="77">
        <v>3.0331E-2</v>
      </c>
      <c r="AV192" s="77">
        <v>3.1202000000000001E-2</v>
      </c>
      <c r="AW192" s="77">
        <v>1.1537E-2</v>
      </c>
      <c r="AX192" s="77">
        <v>1.1524E-2</v>
      </c>
      <c r="AY192" s="77">
        <v>2.6741000000000001E-2</v>
      </c>
      <c r="AZ192" s="77">
        <v>5.8174999999999998E-2</v>
      </c>
      <c r="BA192" s="77">
        <v>1.7978999999999998E-2</v>
      </c>
      <c r="BB192" s="77">
        <v>1.6250000000000001E-2</v>
      </c>
      <c r="BC192" s="77">
        <v>3.2834000000000002E-2</v>
      </c>
      <c r="BD192" s="77">
        <v>2.5274999999999999E-2</v>
      </c>
      <c r="BE192" s="77">
        <v>2.8448000000000001E-2</v>
      </c>
      <c r="BF192" s="77">
        <v>2.8535000000000001E-2</v>
      </c>
      <c r="BG192" s="77">
        <v>3.7053999999999997E-2</v>
      </c>
      <c r="BH192" s="77">
        <v>3.9163999999999997E-2</v>
      </c>
      <c r="BI192" s="77">
        <v>3.9704999999999997E-2</v>
      </c>
      <c r="BJ192" s="77">
        <v>1.6143000000000001E-2</v>
      </c>
      <c r="BK192" s="77">
        <v>1.3882E-2</v>
      </c>
      <c r="BL192" s="77">
        <v>4.4604999999999999E-2</v>
      </c>
      <c r="BM192" s="77">
        <v>8.5028000000000006E-2</v>
      </c>
      <c r="BN192" s="77">
        <v>4.1197999999999999E-2</v>
      </c>
      <c r="BO192" s="77">
        <v>4.0577000000000002E-2</v>
      </c>
      <c r="BP192" s="77"/>
      <c r="BQ192" s="77">
        <v>68.027900000000002</v>
      </c>
      <c r="BR192" s="77">
        <v>0.43222699999999997</v>
      </c>
      <c r="BS192" s="77">
        <v>221.16900000000001</v>
      </c>
      <c r="BT192" s="77">
        <v>0.40112599999999998</v>
      </c>
      <c r="BU192" s="77">
        <v>0.68291199999999996</v>
      </c>
      <c r="BV192" s="77">
        <v>6.2061200000000003</v>
      </c>
      <c r="BW192" s="77">
        <v>19.057500000000001</v>
      </c>
      <c r="BX192" s="77">
        <v>4.6071400000000002</v>
      </c>
      <c r="BY192" s="77">
        <v>-1324.2</v>
      </c>
      <c r="BZ192" s="77">
        <v>59.044800000000002</v>
      </c>
      <c r="CA192" s="77">
        <v>-67.814999999999998</v>
      </c>
      <c r="CB192" s="77">
        <v>67.813100000000006</v>
      </c>
      <c r="CC192" s="77">
        <v>-75.884</v>
      </c>
      <c r="CE192" s="3">
        <v>20</v>
      </c>
      <c r="CF192" s="3">
        <v>20</v>
      </c>
      <c r="CG192" s="3">
        <v>20</v>
      </c>
      <c r="CH192" s="3">
        <v>20</v>
      </c>
      <c r="CI192" s="3">
        <v>20</v>
      </c>
      <c r="CJ192" s="3">
        <v>20</v>
      </c>
      <c r="CK192" s="3">
        <v>20</v>
      </c>
      <c r="CL192" s="3">
        <v>20</v>
      </c>
      <c r="CM192" s="3">
        <v>20</v>
      </c>
      <c r="CN192" s="3">
        <v>20</v>
      </c>
      <c r="CO192" s="3">
        <v>20</v>
      </c>
      <c r="CP192" s="3">
        <v>20</v>
      </c>
      <c r="CQ192" s="3">
        <v>20</v>
      </c>
      <c r="CS192" s="3">
        <v>10</v>
      </c>
      <c r="CT192" s="3">
        <v>10</v>
      </c>
      <c r="CU192" s="3">
        <v>10</v>
      </c>
      <c r="CV192" s="3">
        <v>10</v>
      </c>
      <c r="CW192" s="3">
        <v>10</v>
      </c>
      <c r="CX192" s="3">
        <v>10</v>
      </c>
      <c r="CY192" s="3">
        <v>10</v>
      </c>
      <c r="CZ192" s="3">
        <v>10</v>
      </c>
      <c r="DA192" s="3">
        <v>10</v>
      </c>
      <c r="DB192" s="3">
        <v>10</v>
      </c>
      <c r="DC192" s="3">
        <v>10</v>
      </c>
      <c r="DD192" s="3">
        <v>10</v>
      </c>
      <c r="DE192" s="3">
        <v>10</v>
      </c>
      <c r="DF192" s="3">
        <v>10</v>
      </c>
      <c r="DG192" s="3">
        <v>10</v>
      </c>
      <c r="DH192" s="3">
        <v>10</v>
      </c>
      <c r="DI192" s="3">
        <v>10</v>
      </c>
      <c r="DJ192" s="3">
        <v>10</v>
      </c>
      <c r="DK192" s="3">
        <v>10</v>
      </c>
      <c r="DL192" s="3">
        <v>10</v>
      </c>
      <c r="DM192" s="3">
        <v>10</v>
      </c>
      <c r="DN192" s="3">
        <v>10</v>
      </c>
      <c r="DO192" s="3">
        <v>10</v>
      </c>
      <c r="DP192" s="3">
        <v>10</v>
      </c>
      <c r="DQ192" s="3">
        <v>10</v>
      </c>
      <c r="DR192" s="3">
        <v>10</v>
      </c>
      <c r="DT192" s="3">
        <v>1.33E-3</v>
      </c>
      <c r="DU192" s="3">
        <v>0.60852099999999998</v>
      </c>
      <c r="DV192" s="3">
        <v>1.93E-4</v>
      </c>
      <c r="DW192" s="3">
        <v>0.83972000000000002</v>
      </c>
      <c r="DX192" s="3">
        <v>0.269397</v>
      </c>
      <c r="DY192" s="3">
        <v>6.3350000000000004E-3</v>
      </c>
      <c r="DZ192" s="3">
        <v>9.810000000000001E-4</v>
      </c>
      <c r="EA192" s="3">
        <v>1.3096E-2</v>
      </c>
      <c r="EB192" s="3">
        <v>-3.0000000000000001E-5</v>
      </c>
      <c r="EC192" s="3">
        <v>3.7500000000000001E-4</v>
      </c>
      <c r="ED192" s="3">
        <v>-4.8999999999999998E-4</v>
      </c>
      <c r="EE192" s="3">
        <v>6.3599999999999996E-4</v>
      </c>
      <c r="EF192" s="3">
        <v>-1.4999999999999999E-4</v>
      </c>
    </row>
    <row r="193" spans="2:136" x14ac:dyDescent="0.25">
      <c r="B193" s="1" t="s">
        <v>192</v>
      </c>
      <c r="C193" s="3">
        <v>74</v>
      </c>
      <c r="D193" s="3">
        <v>40</v>
      </c>
      <c r="E193" s="3">
        <v>15</v>
      </c>
      <c r="F193" s="3">
        <v>10</v>
      </c>
      <c r="G193" s="3">
        <v>1</v>
      </c>
      <c r="H193" s="105">
        <v>1025</v>
      </c>
      <c r="I193" s="3">
        <v>1</v>
      </c>
      <c r="J193" s="77">
        <v>-7.6E-3</v>
      </c>
      <c r="K193" s="77">
        <v>22.649100000000001</v>
      </c>
      <c r="L193" s="77">
        <v>1.3103999999999999E-2</v>
      </c>
      <c r="M193" s="77">
        <v>17.939800000000002</v>
      </c>
      <c r="N193" s="77">
        <v>17.838200000000001</v>
      </c>
      <c r="O193" s="77">
        <v>0.36657200000000001</v>
      </c>
      <c r="P193" s="77">
        <v>8.8750999999999997E-2</v>
      </c>
      <c r="Q193" s="77">
        <v>0.29869099999999998</v>
      </c>
      <c r="R193" s="77">
        <v>4.4720000000000003E-3</v>
      </c>
      <c r="S193" s="77">
        <v>6.6843E-2</v>
      </c>
      <c r="T193" s="77">
        <v>-1.0959999999999999E-2</v>
      </c>
      <c r="U193" s="77">
        <v>4.2209999999999999E-3</v>
      </c>
      <c r="V193" s="77">
        <v>3.28E-4</v>
      </c>
      <c r="W193" s="77">
        <v>40.765999999999998</v>
      </c>
      <c r="X193" s="77">
        <v>100.017</v>
      </c>
      <c r="Y193" s="77"/>
      <c r="Z193" s="77">
        <v>-1.0240000000000001E-2</v>
      </c>
      <c r="AA193" s="77">
        <v>37.558999999999997</v>
      </c>
      <c r="AB193" s="77">
        <v>2.4760000000000001E-2</v>
      </c>
      <c r="AC193" s="77">
        <v>38.379600000000003</v>
      </c>
      <c r="AD193" s="77">
        <v>22.948699999999999</v>
      </c>
      <c r="AE193" s="77">
        <v>0.47333199999999997</v>
      </c>
      <c r="AF193" s="77">
        <v>0.112939</v>
      </c>
      <c r="AG193" s="77">
        <v>0.41792899999999999</v>
      </c>
      <c r="AH193" s="77">
        <v>5.3860000000000002E-3</v>
      </c>
      <c r="AI193" s="77">
        <v>0.111498</v>
      </c>
      <c r="AJ193" s="77">
        <v>-1.601E-2</v>
      </c>
      <c r="AK193" s="77">
        <v>9.6729999999999993E-3</v>
      </c>
      <c r="AL193" s="77">
        <v>8.1800000000000004E-4</v>
      </c>
      <c r="AM193" s="77">
        <v>0</v>
      </c>
      <c r="AN193" s="77">
        <v>100.017</v>
      </c>
      <c r="AO193" s="77"/>
      <c r="AP193" s="77">
        <v>2.3231000000000002E-2</v>
      </c>
      <c r="AQ193" s="77">
        <v>1.4605999999999999E-2</v>
      </c>
      <c r="AR193" s="77">
        <v>1.4415000000000001E-2</v>
      </c>
      <c r="AS193" s="77">
        <v>1.3493E-2</v>
      </c>
      <c r="AT193" s="77">
        <v>2.9211999999999998E-2</v>
      </c>
      <c r="AU193" s="77">
        <v>3.0374000000000002E-2</v>
      </c>
      <c r="AV193" s="77">
        <v>3.0074E-2</v>
      </c>
      <c r="AW193" s="77">
        <v>1.175E-2</v>
      </c>
      <c r="AX193" s="77">
        <v>1.1181E-2</v>
      </c>
      <c r="AY193" s="77">
        <v>2.6602000000000001E-2</v>
      </c>
      <c r="AZ193" s="77">
        <v>6.2009000000000002E-2</v>
      </c>
      <c r="BA193" s="77">
        <v>1.9803999999999999E-2</v>
      </c>
      <c r="BB193" s="77">
        <v>1.4187999999999999E-2</v>
      </c>
      <c r="BC193" s="77">
        <v>3.1315000000000003E-2</v>
      </c>
      <c r="BD193" s="77">
        <v>2.4220999999999999E-2</v>
      </c>
      <c r="BE193" s="77">
        <v>2.7237999999999998E-2</v>
      </c>
      <c r="BF193" s="77">
        <v>2.8867E-2</v>
      </c>
      <c r="BG193" s="77">
        <v>3.7581999999999997E-2</v>
      </c>
      <c r="BH193" s="77">
        <v>3.9219999999999998E-2</v>
      </c>
      <c r="BI193" s="77">
        <v>3.8270999999999999E-2</v>
      </c>
      <c r="BJ193" s="77">
        <v>1.6441000000000001E-2</v>
      </c>
      <c r="BK193" s="77">
        <v>1.3468000000000001E-2</v>
      </c>
      <c r="BL193" s="77">
        <v>4.4373999999999997E-2</v>
      </c>
      <c r="BM193" s="77">
        <v>9.0631000000000003E-2</v>
      </c>
      <c r="BN193" s="77">
        <v>4.5378000000000002E-2</v>
      </c>
      <c r="BO193" s="77">
        <v>3.5425999999999999E-2</v>
      </c>
      <c r="BP193" s="77"/>
      <c r="BQ193" s="77">
        <v>-139.25</v>
      </c>
      <c r="BR193" s="77">
        <v>0.449158</v>
      </c>
      <c r="BS193" s="77">
        <v>54.507399999999997</v>
      </c>
      <c r="BT193" s="77">
        <v>0.40309200000000001</v>
      </c>
      <c r="BU193" s="77">
        <v>0.64070199999999999</v>
      </c>
      <c r="BV193" s="77">
        <v>6.2250500000000004</v>
      </c>
      <c r="BW193" s="77">
        <v>18.072700000000001</v>
      </c>
      <c r="BX193" s="77">
        <v>3.20845</v>
      </c>
      <c r="BY193" s="77">
        <v>120.107</v>
      </c>
      <c r="BZ193" s="77">
        <v>24.158000000000001</v>
      </c>
      <c r="CA193" s="77">
        <v>-260.48</v>
      </c>
      <c r="CB193" s="77">
        <v>228.56200000000001</v>
      </c>
      <c r="CC193" s="77">
        <v>2045.73</v>
      </c>
      <c r="CE193" s="3">
        <v>20</v>
      </c>
      <c r="CF193" s="3">
        <v>20</v>
      </c>
      <c r="CG193" s="3">
        <v>20</v>
      </c>
      <c r="CH193" s="3">
        <v>20</v>
      </c>
      <c r="CI193" s="3">
        <v>20</v>
      </c>
      <c r="CJ193" s="3">
        <v>20</v>
      </c>
      <c r="CK193" s="3">
        <v>20</v>
      </c>
      <c r="CL193" s="3">
        <v>20</v>
      </c>
      <c r="CM193" s="3">
        <v>20</v>
      </c>
      <c r="CN193" s="3">
        <v>20</v>
      </c>
      <c r="CO193" s="3">
        <v>20</v>
      </c>
      <c r="CP193" s="3">
        <v>20</v>
      </c>
      <c r="CQ193" s="3">
        <v>20</v>
      </c>
      <c r="CS193" s="3">
        <v>10</v>
      </c>
      <c r="CT193" s="3">
        <v>10</v>
      </c>
      <c r="CU193" s="3">
        <v>10</v>
      </c>
      <c r="CV193" s="3">
        <v>10</v>
      </c>
      <c r="CW193" s="3">
        <v>10</v>
      </c>
      <c r="CX193" s="3">
        <v>10</v>
      </c>
      <c r="CY193" s="3">
        <v>10</v>
      </c>
      <c r="CZ193" s="3">
        <v>10</v>
      </c>
      <c r="DA193" s="3">
        <v>10</v>
      </c>
      <c r="DB193" s="3">
        <v>10</v>
      </c>
      <c r="DC193" s="3">
        <v>10</v>
      </c>
      <c r="DD193" s="3">
        <v>10</v>
      </c>
      <c r="DE193" s="3">
        <v>10</v>
      </c>
      <c r="DF193" s="3">
        <v>10</v>
      </c>
      <c r="DG193" s="3">
        <v>10</v>
      </c>
      <c r="DH193" s="3">
        <v>10</v>
      </c>
      <c r="DI193" s="3">
        <v>10</v>
      </c>
      <c r="DJ193" s="3">
        <v>10</v>
      </c>
      <c r="DK193" s="3">
        <v>10</v>
      </c>
      <c r="DL193" s="3">
        <v>10</v>
      </c>
      <c r="DM193" s="3">
        <v>10</v>
      </c>
      <c r="DN193" s="3">
        <v>10</v>
      </c>
      <c r="DO193" s="3">
        <v>10</v>
      </c>
      <c r="DP193" s="3">
        <v>10</v>
      </c>
      <c r="DQ193" s="3">
        <v>10</v>
      </c>
      <c r="DR193" s="3">
        <v>10</v>
      </c>
      <c r="DT193" s="3">
        <v>-5.4000000000000001E-4</v>
      </c>
      <c r="DU193" s="3">
        <v>0.56378300000000003</v>
      </c>
      <c r="DV193" s="3">
        <v>7.8200000000000003E-4</v>
      </c>
      <c r="DW193" s="3">
        <v>0.83235899999999996</v>
      </c>
      <c r="DX193" s="3">
        <v>0.30584600000000001</v>
      </c>
      <c r="DY193" s="3">
        <v>6.3290000000000004E-3</v>
      </c>
      <c r="DZ193" s="3">
        <v>1.01E-3</v>
      </c>
      <c r="EA193" s="3">
        <v>2.2324E-2</v>
      </c>
      <c r="EB193" s="3">
        <v>3.5E-4</v>
      </c>
      <c r="EC193" s="3">
        <v>1.065E-3</v>
      </c>
      <c r="ED193" s="3">
        <v>-1.4999999999999999E-4</v>
      </c>
      <c r="EE193" s="3">
        <v>1.9100000000000001E-4</v>
      </c>
      <c r="EF193" s="3">
        <v>5.0000000000000004E-6</v>
      </c>
    </row>
    <row r="194" spans="2:136" x14ac:dyDescent="0.25">
      <c r="B194" s="1" t="s">
        <v>192</v>
      </c>
      <c r="C194" s="3">
        <v>76</v>
      </c>
      <c r="D194" s="3">
        <v>40</v>
      </c>
      <c r="E194" s="3">
        <v>15</v>
      </c>
      <c r="F194" s="3">
        <v>10</v>
      </c>
      <c r="G194" s="3">
        <v>1</v>
      </c>
      <c r="H194" s="105">
        <v>1027</v>
      </c>
      <c r="I194" s="3">
        <v>1</v>
      </c>
      <c r="J194" s="77">
        <v>9.3499999999999996E-4</v>
      </c>
      <c r="K194" s="77">
        <v>25.084</v>
      </c>
      <c r="L194" s="77">
        <v>2.0920999999999999E-2</v>
      </c>
      <c r="M194" s="77">
        <v>18.465599999999998</v>
      </c>
      <c r="N194" s="77">
        <v>14.3901</v>
      </c>
      <c r="O194" s="77">
        <v>0.19895399999999999</v>
      </c>
      <c r="P194" s="77">
        <v>0.11908100000000001</v>
      </c>
      <c r="Q194" s="77">
        <v>0.29283599999999999</v>
      </c>
      <c r="R194" s="77">
        <v>1.15E-2</v>
      </c>
      <c r="S194" s="77">
        <v>3.2536000000000002E-2</v>
      </c>
      <c r="T194" s="77">
        <v>6.9259999999999999E-3</v>
      </c>
      <c r="U194" s="77">
        <v>1.5582E-2</v>
      </c>
      <c r="V194" s="77">
        <v>2.137E-3</v>
      </c>
      <c r="W194" s="77">
        <v>41.951300000000003</v>
      </c>
      <c r="X194" s="77">
        <v>100.592</v>
      </c>
      <c r="Y194" s="77"/>
      <c r="Z194" s="77">
        <v>1.261E-3</v>
      </c>
      <c r="AA194" s="77">
        <v>41.596800000000002</v>
      </c>
      <c r="AB194" s="77">
        <v>3.9530000000000003E-2</v>
      </c>
      <c r="AC194" s="77">
        <v>39.5045</v>
      </c>
      <c r="AD194" s="77">
        <v>18.512899999999998</v>
      </c>
      <c r="AE194" s="77">
        <v>0.25689699999999999</v>
      </c>
      <c r="AF194" s="77">
        <v>0.151533</v>
      </c>
      <c r="AG194" s="77">
        <v>0.40973700000000002</v>
      </c>
      <c r="AH194" s="77">
        <v>1.3852E-2</v>
      </c>
      <c r="AI194" s="77">
        <v>5.4273000000000002E-2</v>
      </c>
      <c r="AJ194" s="77">
        <v>1.0123E-2</v>
      </c>
      <c r="AK194" s="77">
        <v>3.5705000000000001E-2</v>
      </c>
      <c r="AL194" s="77">
        <v>5.3350000000000003E-3</v>
      </c>
      <c r="AM194" s="77">
        <v>-1.0000000000000001E-5</v>
      </c>
      <c r="AN194" s="77">
        <v>100.592</v>
      </c>
      <c r="AO194" s="77"/>
      <c r="AP194" s="77">
        <v>2.3022999999999998E-2</v>
      </c>
      <c r="AQ194" s="77">
        <v>1.4878000000000001E-2</v>
      </c>
      <c r="AR194" s="77">
        <v>1.4189E-2</v>
      </c>
      <c r="AS194" s="77">
        <v>1.4112E-2</v>
      </c>
      <c r="AT194" s="77">
        <v>2.8597000000000001E-2</v>
      </c>
      <c r="AU194" s="77">
        <v>2.9055999999999998E-2</v>
      </c>
      <c r="AV194" s="77">
        <v>2.9897E-2</v>
      </c>
      <c r="AW194" s="77">
        <v>1.1344999999999999E-2</v>
      </c>
      <c r="AX194" s="77">
        <v>1.0997E-2</v>
      </c>
      <c r="AY194" s="77">
        <v>3.2272000000000002E-2</v>
      </c>
      <c r="AZ194" s="77">
        <v>5.8736999999999998E-2</v>
      </c>
      <c r="BA194" s="77">
        <v>1.6996000000000001E-2</v>
      </c>
      <c r="BB194" s="77">
        <v>1.4333E-2</v>
      </c>
      <c r="BC194" s="77">
        <v>3.1035E-2</v>
      </c>
      <c r="BD194" s="77">
        <v>2.4671999999999999E-2</v>
      </c>
      <c r="BE194" s="77">
        <v>2.681E-2</v>
      </c>
      <c r="BF194" s="77">
        <v>3.0190999999999999E-2</v>
      </c>
      <c r="BG194" s="77">
        <v>3.6790000000000003E-2</v>
      </c>
      <c r="BH194" s="77">
        <v>3.7518000000000003E-2</v>
      </c>
      <c r="BI194" s="77">
        <v>3.8044000000000001E-2</v>
      </c>
      <c r="BJ194" s="77">
        <v>1.5873999999999999E-2</v>
      </c>
      <c r="BK194" s="77">
        <v>1.3247E-2</v>
      </c>
      <c r="BL194" s="77">
        <v>5.3831999999999998E-2</v>
      </c>
      <c r="BM194" s="77">
        <v>8.5848999999999995E-2</v>
      </c>
      <c r="BN194" s="77">
        <v>3.8945E-2</v>
      </c>
      <c r="BO194" s="77">
        <v>3.5790000000000002E-2</v>
      </c>
      <c r="BP194" s="77"/>
      <c r="BQ194" s="77">
        <v>1165.1300000000001</v>
      </c>
      <c r="BR194" s="77">
        <v>0.42027599999999998</v>
      </c>
      <c r="BS194" s="77">
        <v>34.626300000000001</v>
      </c>
      <c r="BT194" s="77">
        <v>0.39799699999999999</v>
      </c>
      <c r="BU194" s="77">
        <v>0.71634399999999998</v>
      </c>
      <c r="BV194" s="77">
        <v>9.5388300000000008</v>
      </c>
      <c r="BW194" s="77">
        <v>13.9115</v>
      </c>
      <c r="BX194" s="77">
        <v>3.2217099999999999</v>
      </c>
      <c r="BY194" s="77">
        <v>47.335299999999997</v>
      </c>
      <c r="BZ194" s="77">
        <v>51.646700000000003</v>
      </c>
      <c r="CA194" s="77">
        <v>405.96100000000001</v>
      </c>
      <c r="CB194" s="77">
        <v>59.603999999999999</v>
      </c>
      <c r="CC194" s="77">
        <v>321.28500000000003</v>
      </c>
      <c r="CE194" s="3">
        <v>20</v>
      </c>
      <c r="CF194" s="3">
        <v>20</v>
      </c>
      <c r="CG194" s="3">
        <v>20</v>
      </c>
      <c r="CH194" s="3">
        <v>20</v>
      </c>
      <c r="CI194" s="3">
        <v>20</v>
      </c>
      <c r="CJ194" s="3">
        <v>20</v>
      </c>
      <c r="CK194" s="3">
        <v>20</v>
      </c>
      <c r="CL194" s="3">
        <v>20</v>
      </c>
      <c r="CM194" s="3">
        <v>20</v>
      </c>
      <c r="CN194" s="3">
        <v>20</v>
      </c>
      <c r="CO194" s="3">
        <v>20</v>
      </c>
      <c r="CP194" s="3">
        <v>20</v>
      </c>
      <c r="CQ194" s="3">
        <v>20</v>
      </c>
      <c r="CS194" s="3">
        <v>10</v>
      </c>
      <c r="CT194" s="3">
        <v>10</v>
      </c>
      <c r="CU194" s="3">
        <v>10</v>
      </c>
      <c r="CV194" s="3">
        <v>10</v>
      </c>
      <c r="CW194" s="3">
        <v>10</v>
      </c>
      <c r="CX194" s="3">
        <v>10</v>
      </c>
      <c r="CY194" s="3">
        <v>10</v>
      </c>
      <c r="CZ194" s="3">
        <v>10</v>
      </c>
      <c r="DA194" s="3">
        <v>10</v>
      </c>
      <c r="DB194" s="3">
        <v>10</v>
      </c>
      <c r="DC194" s="3">
        <v>10</v>
      </c>
      <c r="DD194" s="3">
        <v>10</v>
      </c>
      <c r="DE194" s="3">
        <v>10</v>
      </c>
      <c r="DF194" s="3">
        <v>10</v>
      </c>
      <c r="DG194" s="3">
        <v>10</v>
      </c>
      <c r="DH194" s="3">
        <v>10</v>
      </c>
      <c r="DI194" s="3">
        <v>10</v>
      </c>
      <c r="DJ194" s="3">
        <v>10</v>
      </c>
      <c r="DK194" s="3">
        <v>10</v>
      </c>
      <c r="DL194" s="3">
        <v>10</v>
      </c>
      <c r="DM194" s="3">
        <v>10</v>
      </c>
      <c r="DN194" s="3">
        <v>10</v>
      </c>
      <c r="DO194" s="3">
        <v>10</v>
      </c>
      <c r="DP194" s="3">
        <v>10</v>
      </c>
      <c r="DQ194" s="3">
        <v>10</v>
      </c>
      <c r="DR194" s="3">
        <v>10</v>
      </c>
      <c r="DT194" s="3">
        <v>6.9999999999999994E-5</v>
      </c>
      <c r="DU194" s="3">
        <v>0.64364200000000005</v>
      </c>
      <c r="DV194" s="3">
        <v>1.2459999999999999E-3</v>
      </c>
      <c r="DW194" s="3">
        <v>0.85394499999999995</v>
      </c>
      <c r="DX194" s="3">
        <v>0.24523500000000001</v>
      </c>
      <c r="DY194" s="3">
        <v>3.4099999999999998E-3</v>
      </c>
      <c r="DZ194" s="3">
        <v>1.3500000000000001E-3</v>
      </c>
      <c r="EA194" s="3">
        <v>2.172E-2</v>
      </c>
      <c r="EB194" s="3">
        <v>8.9300000000000002E-4</v>
      </c>
      <c r="EC194" s="3">
        <v>5.13E-4</v>
      </c>
      <c r="ED194" s="3">
        <v>9.7999999999999997E-5</v>
      </c>
      <c r="EE194" s="3">
        <v>6.9999999999999999E-4</v>
      </c>
      <c r="EF194" s="3">
        <v>3.4E-5</v>
      </c>
    </row>
    <row r="195" spans="2:136" x14ac:dyDescent="0.25">
      <c r="B195" s="1" t="s">
        <v>192</v>
      </c>
      <c r="C195" s="3">
        <v>80</v>
      </c>
      <c r="D195" s="3">
        <v>40</v>
      </c>
      <c r="E195" s="3">
        <v>15</v>
      </c>
      <c r="F195" s="3">
        <v>10</v>
      </c>
      <c r="G195" s="3">
        <v>1</v>
      </c>
      <c r="H195" s="105">
        <v>1031</v>
      </c>
      <c r="I195" s="3">
        <v>1</v>
      </c>
      <c r="J195" s="77">
        <v>-7.9399999999999991E-3</v>
      </c>
      <c r="K195" s="77">
        <v>24.971800000000002</v>
      </c>
      <c r="L195" s="77">
        <v>2.7990000000000001E-2</v>
      </c>
      <c r="M195" s="77">
        <v>18.386900000000001</v>
      </c>
      <c r="N195" s="77">
        <v>14.3086</v>
      </c>
      <c r="O195" s="77">
        <v>0.23116700000000001</v>
      </c>
      <c r="P195" s="77">
        <v>0.118462</v>
      </c>
      <c r="Q195" s="77">
        <v>0.32422699999999999</v>
      </c>
      <c r="R195" s="77">
        <v>7.3179999999999999E-3</v>
      </c>
      <c r="S195" s="77">
        <v>5.6695000000000002E-2</v>
      </c>
      <c r="T195" s="77">
        <v>1.7316999999999999E-2</v>
      </c>
      <c r="U195" s="77">
        <v>1.2748000000000001E-2</v>
      </c>
      <c r="V195" s="77">
        <v>1.6768000000000002E-2</v>
      </c>
      <c r="W195" s="77">
        <v>41.8277</v>
      </c>
      <c r="X195" s="77">
        <v>100.3</v>
      </c>
      <c r="Y195" s="77"/>
      <c r="Z195" s="77">
        <v>-1.0710000000000001E-2</v>
      </c>
      <c r="AA195" s="77">
        <v>41.410800000000002</v>
      </c>
      <c r="AB195" s="77">
        <v>5.2886000000000002E-2</v>
      </c>
      <c r="AC195" s="77">
        <v>39.336100000000002</v>
      </c>
      <c r="AD195" s="77">
        <v>18.407900000000001</v>
      </c>
      <c r="AE195" s="77">
        <v>0.29849100000000001</v>
      </c>
      <c r="AF195" s="77">
        <v>0.15074599999999999</v>
      </c>
      <c r="AG195" s="77">
        <v>0.45365899999999998</v>
      </c>
      <c r="AH195" s="77">
        <v>8.8149999999999999E-3</v>
      </c>
      <c r="AI195" s="77">
        <v>9.4571000000000002E-2</v>
      </c>
      <c r="AJ195" s="77">
        <v>2.5311E-2</v>
      </c>
      <c r="AK195" s="77">
        <v>2.921E-2</v>
      </c>
      <c r="AL195" s="77">
        <v>4.1869000000000003E-2</v>
      </c>
      <c r="AM195" s="77">
        <v>0</v>
      </c>
      <c r="AN195" s="77">
        <v>100.3</v>
      </c>
      <c r="AO195" s="77"/>
      <c r="AP195" s="77">
        <v>2.7054999999999999E-2</v>
      </c>
      <c r="AQ195" s="77">
        <v>1.3421000000000001E-2</v>
      </c>
      <c r="AR195" s="77">
        <v>1.3788E-2</v>
      </c>
      <c r="AS195" s="77">
        <v>1.4302E-2</v>
      </c>
      <c r="AT195" s="77">
        <v>2.7896000000000001E-2</v>
      </c>
      <c r="AU195" s="77">
        <v>2.8108999999999999E-2</v>
      </c>
      <c r="AV195" s="77">
        <v>3.0865E-2</v>
      </c>
      <c r="AW195" s="77">
        <v>1.1580999999999999E-2</v>
      </c>
      <c r="AX195" s="77">
        <v>1.1009E-2</v>
      </c>
      <c r="AY195" s="77">
        <v>3.0006000000000001E-2</v>
      </c>
      <c r="AZ195" s="77">
        <v>5.9684000000000001E-2</v>
      </c>
      <c r="BA195" s="77">
        <v>2.2882E-2</v>
      </c>
      <c r="BB195" s="77">
        <v>1.3691999999999999E-2</v>
      </c>
      <c r="BC195" s="77">
        <v>3.6469000000000001E-2</v>
      </c>
      <c r="BD195" s="77">
        <v>2.2256999999999999E-2</v>
      </c>
      <c r="BE195" s="77">
        <v>2.6053E-2</v>
      </c>
      <c r="BF195" s="77">
        <v>3.0596000000000002E-2</v>
      </c>
      <c r="BG195" s="77">
        <v>3.5888999999999997E-2</v>
      </c>
      <c r="BH195" s="77">
        <v>3.6295000000000001E-2</v>
      </c>
      <c r="BI195" s="77">
        <v>3.9276999999999999E-2</v>
      </c>
      <c r="BJ195" s="77">
        <v>1.6204E-2</v>
      </c>
      <c r="BK195" s="77">
        <v>1.3261E-2</v>
      </c>
      <c r="BL195" s="77">
        <v>5.0050999999999998E-2</v>
      </c>
      <c r="BM195" s="77">
        <v>8.7232000000000004E-2</v>
      </c>
      <c r="BN195" s="77">
        <v>5.2431999999999999E-2</v>
      </c>
      <c r="BO195" s="77">
        <v>3.4189999999999998E-2</v>
      </c>
      <c r="BP195" s="77"/>
      <c r="BQ195" s="77">
        <v>-156.54</v>
      </c>
      <c r="BR195" s="77">
        <v>0.42115799999999998</v>
      </c>
      <c r="BS195" s="77">
        <v>25.912299999999998</v>
      </c>
      <c r="BT195" s="77">
        <v>0.39894099999999999</v>
      </c>
      <c r="BU195" s="77">
        <v>0.71825300000000003</v>
      </c>
      <c r="BV195" s="77">
        <v>8.3898100000000007</v>
      </c>
      <c r="BW195" s="77">
        <v>14.3043</v>
      </c>
      <c r="BX195" s="77">
        <v>3.03294</v>
      </c>
      <c r="BY195" s="77">
        <v>73.188299999999998</v>
      </c>
      <c r="BZ195" s="77">
        <v>29.977399999999999</v>
      </c>
      <c r="CA195" s="77">
        <v>168.50899999999999</v>
      </c>
      <c r="CB195" s="77">
        <v>90.943600000000004</v>
      </c>
      <c r="CC195" s="77">
        <v>43.514600000000002</v>
      </c>
      <c r="CE195" s="3">
        <v>20</v>
      </c>
      <c r="CF195" s="3">
        <v>20</v>
      </c>
      <c r="CG195" s="3">
        <v>20</v>
      </c>
      <c r="CH195" s="3">
        <v>20</v>
      </c>
      <c r="CI195" s="3">
        <v>20</v>
      </c>
      <c r="CJ195" s="3">
        <v>20</v>
      </c>
      <c r="CK195" s="3">
        <v>20</v>
      </c>
      <c r="CL195" s="3">
        <v>20</v>
      </c>
      <c r="CM195" s="3">
        <v>20</v>
      </c>
      <c r="CN195" s="3">
        <v>20</v>
      </c>
      <c r="CO195" s="3">
        <v>20</v>
      </c>
      <c r="CP195" s="3">
        <v>20</v>
      </c>
      <c r="CQ195" s="3">
        <v>20</v>
      </c>
      <c r="CS195" s="3">
        <v>10</v>
      </c>
      <c r="CT195" s="3">
        <v>10</v>
      </c>
      <c r="CU195" s="3">
        <v>10</v>
      </c>
      <c r="CV195" s="3">
        <v>10</v>
      </c>
      <c r="CW195" s="3">
        <v>10</v>
      </c>
      <c r="CX195" s="3">
        <v>10</v>
      </c>
      <c r="CY195" s="3">
        <v>10</v>
      </c>
      <c r="CZ195" s="3">
        <v>10</v>
      </c>
      <c r="DA195" s="3">
        <v>10</v>
      </c>
      <c r="DB195" s="3">
        <v>10</v>
      </c>
      <c r="DC195" s="3">
        <v>10</v>
      </c>
      <c r="DD195" s="3">
        <v>10</v>
      </c>
      <c r="DE195" s="3">
        <v>10</v>
      </c>
      <c r="DF195" s="3">
        <v>10</v>
      </c>
      <c r="DG195" s="3">
        <v>10</v>
      </c>
      <c r="DH195" s="3">
        <v>10</v>
      </c>
      <c r="DI195" s="3">
        <v>10</v>
      </c>
      <c r="DJ195" s="3">
        <v>10</v>
      </c>
      <c r="DK195" s="3">
        <v>10</v>
      </c>
      <c r="DL195" s="3">
        <v>10</v>
      </c>
      <c r="DM195" s="3">
        <v>10</v>
      </c>
      <c r="DN195" s="3">
        <v>10</v>
      </c>
      <c r="DO195" s="3">
        <v>10</v>
      </c>
      <c r="DP195" s="3">
        <v>10</v>
      </c>
      <c r="DQ195" s="3">
        <v>10</v>
      </c>
      <c r="DR195" s="3">
        <v>10</v>
      </c>
      <c r="DT195" s="3">
        <v>-5.9000000000000003E-4</v>
      </c>
      <c r="DU195" s="3">
        <v>0.64068499999999995</v>
      </c>
      <c r="DV195" s="3">
        <v>1.6670000000000001E-3</v>
      </c>
      <c r="DW195" s="3">
        <v>0.85046200000000005</v>
      </c>
      <c r="DX195" s="3">
        <v>0.24385000000000001</v>
      </c>
      <c r="DY195" s="3">
        <v>3.9620000000000002E-3</v>
      </c>
      <c r="DZ195" s="3">
        <v>1.343E-3</v>
      </c>
      <c r="EA195" s="3">
        <v>2.4050999999999999E-2</v>
      </c>
      <c r="EB195" s="3">
        <v>5.6899999999999995E-4</v>
      </c>
      <c r="EC195" s="3">
        <v>8.9400000000000005E-4</v>
      </c>
      <c r="ED195" s="3">
        <v>2.4499999999999999E-4</v>
      </c>
      <c r="EE195" s="3">
        <v>5.7300000000000005E-4</v>
      </c>
      <c r="EF195" s="3">
        <v>2.6400000000000002E-4</v>
      </c>
    </row>
    <row r="196" spans="2:136" x14ac:dyDescent="0.25"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77"/>
      <c r="Y196" s="77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7"/>
      <c r="AO196" s="104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4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103"/>
      <c r="DT196" s="79"/>
      <c r="DU196" s="79"/>
      <c r="DV196" s="79"/>
      <c r="DW196" s="79"/>
      <c r="DX196" s="79"/>
      <c r="DY196" s="79"/>
      <c r="DZ196" s="79"/>
      <c r="EA196" s="79"/>
      <c r="EB196" s="79"/>
      <c r="EC196" s="79"/>
      <c r="ED196" s="79"/>
      <c r="EE196" s="79"/>
      <c r="EF196" s="79"/>
    </row>
    <row r="197" spans="2:136" x14ac:dyDescent="0.25">
      <c r="B197" s="1" t="s">
        <v>193</v>
      </c>
      <c r="C197" s="3">
        <v>83</v>
      </c>
      <c r="D197" s="3">
        <v>40</v>
      </c>
      <c r="E197" s="3">
        <v>15</v>
      </c>
      <c r="F197" s="3">
        <v>10</v>
      </c>
      <c r="G197" s="3">
        <v>1</v>
      </c>
      <c r="H197" s="105">
        <v>1041</v>
      </c>
      <c r="I197" s="3">
        <v>1</v>
      </c>
      <c r="J197" s="77">
        <v>1.0647999999999999E-2</v>
      </c>
      <c r="K197" s="77">
        <v>26.385000000000002</v>
      </c>
      <c r="L197" s="77">
        <v>1.6743999999999998E-2</v>
      </c>
      <c r="M197" s="77">
        <v>18.363</v>
      </c>
      <c r="N197" s="77">
        <v>12.241199999999999</v>
      </c>
      <c r="O197" s="77">
        <v>0.125996</v>
      </c>
      <c r="P197" s="77">
        <v>0.14566899999999999</v>
      </c>
      <c r="Q197" s="77">
        <v>0.23338800000000001</v>
      </c>
      <c r="R197" s="77">
        <v>6.1710000000000003E-3</v>
      </c>
      <c r="S197" s="77">
        <v>1.5719E-2</v>
      </c>
      <c r="T197" s="77">
        <v>-2.215E-2</v>
      </c>
      <c r="U197" s="77">
        <v>9.9640000000000006E-3</v>
      </c>
      <c r="V197" s="77">
        <v>-9.1500000000000001E-3</v>
      </c>
      <c r="W197" s="77">
        <v>41.987200000000001</v>
      </c>
      <c r="X197" s="77">
        <v>99.509299999999996</v>
      </c>
      <c r="Y197" s="77"/>
      <c r="Z197" s="77">
        <v>1.4352999999999999E-2</v>
      </c>
      <c r="AA197" s="77">
        <v>43.754300000000001</v>
      </c>
      <c r="AB197" s="77">
        <v>3.1637999999999999E-2</v>
      </c>
      <c r="AC197" s="77">
        <v>39.2849</v>
      </c>
      <c r="AD197" s="77">
        <v>15.748200000000001</v>
      </c>
      <c r="AE197" s="77">
        <v>0.16269</v>
      </c>
      <c r="AF197" s="77">
        <v>0.185367</v>
      </c>
      <c r="AG197" s="77">
        <v>0.32655600000000001</v>
      </c>
      <c r="AH197" s="77">
        <v>7.4330000000000004E-3</v>
      </c>
      <c r="AI197" s="77">
        <v>2.622E-2</v>
      </c>
      <c r="AJ197" s="77">
        <v>-3.2370000000000003E-2</v>
      </c>
      <c r="AK197" s="77">
        <v>2.283E-2</v>
      </c>
      <c r="AL197" s="77">
        <v>-2.2859999999999998E-2</v>
      </c>
      <c r="AM197" s="77">
        <v>0</v>
      </c>
      <c r="AN197" s="77">
        <v>99.509299999999996</v>
      </c>
      <c r="AO197" s="77"/>
      <c r="AP197" s="77">
        <v>2.5519E-2</v>
      </c>
      <c r="AQ197" s="77">
        <v>1.4366E-2</v>
      </c>
      <c r="AR197" s="77">
        <v>1.5245999999999999E-2</v>
      </c>
      <c r="AS197" s="77">
        <v>1.3886000000000001E-2</v>
      </c>
      <c r="AT197" s="77">
        <v>2.8961000000000001E-2</v>
      </c>
      <c r="AU197" s="77">
        <v>2.7119999999999998E-2</v>
      </c>
      <c r="AV197" s="77">
        <v>3.0304999999999999E-2</v>
      </c>
      <c r="AW197" s="77">
        <v>1.1625999999999999E-2</v>
      </c>
      <c r="AX197" s="77">
        <v>1.0481000000000001E-2</v>
      </c>
      <c r="AY197" s="77">
        <v>3.0674E-2</v>
      </c>
      <c r="AZ197" s="77">
        <v>6.3630000000000006E-2</v>
      </c>
      <c r="BA197" s="77">
        <v>2.2995999999999999E-2</v>
      </c>
      <c r="BB197" s="77">
        <v>1.6681000000000001E-2</v>
      </c>
      <c r="BC197" s="77">
        <v>3.4398999999999999E-2</v>
      </c>
      <c r="BD197" s="77">
        <v>2.3824000000000001E-2</v>
      </c>
      <c r="BE197" s="77">
        <v>2.8805999999999998E-2</v>
      </c>
      <c r="BF197" s="77">
        <v>2.9707000000000001E-2</v>
      </c>
      <c r="BG197" s="77">
        <v>3.7259E-2</v>
      </c>
      <c r="BH197" s="77">
        <v>3.5019000000000002E-2</v>
      </c>
      <c r="BI197" s="77">
        <v>3.8564000000000001E-2</v>
      </c>
      <c r="BJ197" s="77">
        <v>1.6265999999999999E-2</v>
      </c>
      <c r="BK197" s="77">
        <v>1.2625000000000001E-2</v>
      </c>
      <c r="BL197" s="77">
        <v>5.1166000000000003E-2</v>
      </c>
      <c r="BM197" s="77">
        <v>9.2999999999999999E-2</v>
      </c>
      <c r="BN197" s="77">
        <v>5.2692000000000003E-2</v>
      </c>
      <c r="BO197" s="77">
        <v>4.1653000000000003E-2</v>
      </c>
      <c r="BP197" s="77"/>
      <c r="BQ197" s="77">
        <v>116.955</v>
      </c>
      <c r="BR197" s="77">
        <v>0.40628199999999998</v>
      </c>
      <c r="BS197" s="77">
        <v>45.433100000000003</v>
      </c>
      <c r="BT197" s="77">
        <v>0.39999899999999999</v>
      </c>
      <c r="BU197" s="77">
        <v>0.77981299999999998</v>
      </c>
      <c r="BV197" s="77">
        <v>13.121</v>
      </c>
      <c r="BW197" s="77">
        <v>11.8338</v>
      </c>
      <c r="BX197" s="77">
        <v>3.7949999999999999</v>
      </c>
      <c r="BY197" s="77">
        <v>82.468500000000006</v>
      </c>
      <c r="BZ197" s="77">
        <v>97.290999999999997</v>
      </c>
      <c r="CA197" s="77">
        <v>-129.12</v>
      </c>
      <c r="CB197" s="77">
        <v>115.178</v>
      </c>
      <c r="CC197" s="77">
        <v>-81.372</v>
      </c>
      <c r="CE197" s="3">
        <v>20</v>
      </c>
      <c r="CF197" s="3">
        <v>20</v>
      </c>
      <c r="CG197" s="3">
        <v>20</v>
      </c>
      <c r="CH197" s="3">
        <v>20</v>
      </c>
      <c r="CI197" s="3">
        <v>20</v>
      </c>
      <c r="CJ197" s="3">
        <v>20</v>
      </c>
      <c r="CK197" s="3">
        <v>20</v>
      </c>
      <c r="CL197" s="3">
        <v>20</v>
      </c>
      <c r="CM197" s="3">
        <v>20</v>
      </c>
      <c r="CN197" s="3">
        <v>20</v>
      </c>
      <c r="CO197" s="3">
        <v>20</v>
      </c>
      <c r="CP197" s="3">
        <v>20</v>
      </c>
      <c r="CQ197" s="3">
        <v>20</v>
      </c>
      <c r="CS197" s="3">
        <v>10</v>
      </c>
      <c r="CT197" s="3">
        <v>10</v>
      </c>
      <c r="CU197" s="3">
        <v>10</v>
      </c>
      <c r="CV197" s="3">
        <v>10</v>
      </c>
      <c r="CW197" s="3">
        <v>10</v>
      </c>
      <c r="CX197" s="3">
        <v>10</v>
      </c>
      <c r="CY197" s="3">
        <v>10</v>
      </c>
      <c r="CZ197" s="3">
        <v>10</v>
      </c>
      <c r="DA197" s="3">
        <v>10</v>
      </c>
      <c r="DB197" s="3">
        <v>10</v>
      </c>
      <c r="DC197" s="3">
        <v>10</v>
      </c>
      <c r="DD197" s="3">
        <v>10</v>
      </c>
      <c r="DE197" s="3">
        <v>10</v>
      </c>
      <c r="DF197" s="3">
        <v>10</v>
      </c>
      <c r="DG197" s="3">
        <v>10</v>
      </c>
      <c r="DH197" s="3">
        <v>10</v>
      </c>
      <c r="DI197" s="3">
        <v>10</v>
      </c>
      <c r="DJ197" s="3">
        <v>10</v>
      </c>
      <c r="DK197" s="3">
        <v>10</v>
      </c>
      <c r="DL197" s="3">
        <v>10</v>
      </c>
      <c r="DM197" s="3">
        <v>10</v>
      </c>
      <c r="DN197" s="3">
        <v>10</v>
      </c>
      <c r="DO197" s="3">
        <v>10</v>
      </c>
      <c r="DP197" s="3">
        <v>10</v>
      </c>
      <c r="DQ197" s="3">
        <v>10</v>
      </c>
      <c r="DR197" s="3">
        <v>10</v>
      </c>
      <c r="DT197" s="3">
        <v>8.2100000000000001E-4</v>
      </c>
      <c r="DU197" s="3">
        <v>0.68933599999999995</v>
      </c>
      <c r="DV197" s="3">
        <v>9.9299999999999996E-4</v>
      </c>
      <c r="DW197" s="3">
        <v>0.84629699999999997</v>
      </c>
      <c r="DX197" s="3">
        <v>0.20791799999999999</v>
      </c>
      <c r="DY197" s="3">
        <v>2.1510000000000001E-3</v>
      </c>
      <c r="DZ197" s="3">
        <v>1.6479999999999999E-3</v>
      </c>
      <c r="EA197" s="3">
        <v>1.7236000000000001E-2</v>
      </c>
      <c r="EB197" s="3">
        <v>4.7800000000000002E-4</v>
      </c>
      <c r="EC197" s="3">
        <v>2.4600000000000002E-4</v>
      </c>
      <c r="ED197" s="3">
        <v>-2.9E-4</v>
      </c>
      <c r="EE197" s="3">
        <v>4.46E-4</v>
      </c>
      <c r="EF197" s="3">
        <v>-1.3999999999999999E-4</v>
      </c>
    </row>
    <row r="198" spans="2:136" x14ac:dyDescent="0.25">
      <c r="B198" s="1" t="s">
        <v>193</v>
      </c>
      <c r="C198" s="3">
        <v>84</v>
      </c>
      <c r="D198" s="3">
        <v>40</v>
      </c>
      <c r="E198" s="3">
        <v>15</v>
      </c>
      <c r="F198" s="3">
        <v>10</v>
      </c>
      <c r="G198" s="3">
        <v>1</v>
      </c>
      <c r="H198" s="105">
        <v>1042</v>
      </c>
      <c r="I198" s="3">
        <v>1</v>
      </c>
      <c r="J198" s="77">
        <v>1.8873000000000001E-2</v>
      </c>
      <c r="K198" s="77">
        <v>26.4192</v>
      </c>
      <c r="L198" s="77">
        <v>1.2767000000000001E-2</v>
      </c>
      <c r="M198" s="77">
        <v>18.3032</v>
      </c>
      <c r="N198" s="77">
        <v>12.2654</v>
      </c>
      <c r="O198" s="77">
        <v>0.18767300000000001</v>
      </c>
      <c r="P198" s="77">
        <v>0.127689</v>
      </c>
      <c r="Q198" s="77">
        <v>0.22864100000000001</v>
      </c>
      <c r="R198" s="77">
        <v>4.901E-3</v>
      </c>
      <c r="S198" s="77">
        <v>1.0146000000000001E-2</v>
      </c>
      <c r="T198" s="77">
        <v>-3.6880000000000003E-2</v>
      </c>
      <c r="U198" s="77">
        <v>7.1110000000000001E-3</v>
      </c>
      <c r="V198" s="77">
        <v>-8.8500000000000002E-3</v>
      </c>
      <c r="W198" s="77">
        <v>41.945</v>
      </c>
      <c r="X198" s="77">
        <v>99.484899999999996</v>
      </c>
      <c r="Y198" s="77"/>
      <c r="Z198" s="77">
        <v>2.5440000000000001E-2</v>
      </c>
      <c r="AA198" s="77">
        <v>43.810899999999997</v>
      </c>
      <c r="AB198" s="77">
        <v>2.4122000000000001E-2</v>
      </c>
      <c r="AC198" s="77">
        <v>39.157200000000003</v>
      </c>
      <c r="AD198" s="77">
        <v>15.779500000000001</v>
      </c>
      <c r="AE198" s="77">
        <v>0.24232999999999999</v>
      </c>
      <c r="AF198" s="77">
        <v>0.16248699999999999</v>
      </c>
      <c r="AG198" s="77">
        <v>0.319915</v>
      </c>
      <c r="AH198" s="77">
        <v>5.9030000000000003E-3</v>
      </c>
      <c r="AI198" s="77">
        <v>1.6924000000000002E-2</v>
      </c>
      <c r="AJ198" s="77">
        <v>-5.391E-2</v>
      </c>
      <c r="AK198" s="77">
        <v>1.6295E-2</v>
      </c>
      <c r="AL198" s="77">
        <v>-2.2100000000000002E-2</v>
      </c>
      <c r="AM198" s="77">
        <v>0</v>
      </c>
      <c r="AN198" s="77">
        <v>99.484899999999996</v>
      </c>
      <c r="AO198" s="77"/>
      <c r="AP198" s="77">
        <v>2.4757000000000001E-2</v>
      </c>
      <c r="AQ198" s="77">
        <v>1.3646999999999999E-2</v>
      </c>
      <c r="AR198" s="77">
        <v>1.4478E-2</v>
      </c>
      <c r="AS198" s="77">
        <v>1.4468E-2</v>
      </c>
      <c r="AT198" s="77">
        <v>2.9440999999999998E-2</v>
      </c>
      <c r="AU198" s="77">
        <v>2.5954999999999999E-2</v>
      </c>
      <c r="AV198" s="77">
        <v>3.0283000000000001E-2</v>
      </c>
      <c r="AW198" s="77">
        <v>1.1018E-2</v>
      </c>
      <c r="AX198" s="77">
        <v>1.0699999999999999E-2</v>
      </c>
      <c r="AY198" s="77">
        <v>3.1905999999999997E-2</v>
      </c>
      <c r="AZ198" s="77">
        <v>6.7321000000000006E-2</v>
      </c>
      <c r="BA198" s="77">
        <v>2.0903000000000001E-2</v>
      </c>
      <c r="BB198" s="77">
        <v>1.5395000000000001E-2</v>
      </c>
      <c r="BC198" s="77">
        <v>3.3371999999999999E-2</v>
      </c>
      <c r="BD198" s="77">
        <v>2.2630999999999998E-2</v>
      </c>
      <c r="BE198" s="77">
        <v>2.7356999999999999E-2</v>
      </c>
      <c r="BF198" s="77">
        <v>3.0952E-2</v>
      </c>
      <c r="BG198" s="77">
        <v>3.7876E-2</v>
      </c>
      <c r="BH198" s="77">
        <v>3.3514000000000002E-2</v>
      </c>
      <c r="BI198" s="77">
        <v>3.8536000000000001E-2</v>
      </c>
      <c r="BJ198" s="77">
        <v>1.5417E-2</v>
      </c>
      <c r="BK198" s="77">
        <v>1.2888999999999999E-2</v>
      </c>
      <c r="BL198" s="77">
        <v>5.3221999999999998E-2</v>
      </c>
      <c r="BM198" s="77">
        <v>9.8394999999999996E-2</v>
      </c>
      <c r="BN198" s="77">
        <v>4.7897000000000002E-2</v>
      </c>
      <c r="BO198" s="77">
        <v>3.8441999999999997E-2</v>
      </c>
      <c r="BP198" s="77"/>
      <c r="BQ198" s="77">
        <v>65.876999999999995</v>
      </c>
      <c r="BR198" s="77">
        <v>0.40585700000000002</v>
      </c>
      <c r="BS198" s="77">
        <v>56.118099999999998</v>
      </c>
      <c r="BT198" s="77">
        <v>0.40072000000000002</v>
      </c>
      <c r="BU198" s="77">
        <v>0.77900599999999998</v>
      </c>
      <c r="BV198" s="77">
        <v>9.4301600000000008</v>
      </c>
      <c r="BW198" s="77">
        <v>13.228300000000001</v>
      </c>
      <c r="BX198" s="77">
        <v>3.77169</v>
      </c>
      <c r="BY198" s="77">
        <v>105.28700000000001</v>
      </c>
      <c r="BZ198" s="77">
        <v>153.39099999999999</v>
      </c>
      <c r="CA198" s="77">
        <v>-80.02</v>
      </c>
      <c r="CB198" s="77">
        <v>145.602</v>
      </c>
      <c r="CC198" s="77">
        <v>-77.073999999999998</v>
      </c>
      <c r="CE198" s="3">
        <v>20</v>
      </c>
      <c r="CF198" s="3">
        <v>20</v>
      </c>
      <c r="CG198" s="3">
        <v>20</v>
      </c>
      <c r="CH198" s="3">
        <v>20</v>
      </c>
      <c r="CI198" s="3">
        <v>20</v>
      </c>
      <c r="CJ198" s="3">
        <v>20</v>
      </c>
      <c r="CK198" s="3">
        <v>20</v>
      </c>
      <c r="CL198" s="3">
        <v>20</v>
      </c>
      <c r="CM198" s="3">
        <v>20</v>
      </c>
      <c r="CN198" s="3">
        <v>20</v>
      </c>
      <c r="CO198" s="3">
        <v>20</v>
      </c>
      <c r="CP198" s="3">
        <v>20</v>
      </c>
      <c r="CQ198" s="3">
        <v>20</v>
      </c>
      <c r="CS198" s="3">
        <v>10</v>
      </c>
      <c r="CT198" s="3">
        <v>10</v>
      </c>
      <c r="CU198" s="3">
        <v>10</v>
      </c>
      <c r="CV198" s="3">
        <v>10</v>
      </c>
      <c r="CW198" s="3">
        <v>10</v>
      </c>
      <c r="CX198" s="3">
        <v>10</v>
      </c>
      <c r="CY198" s="3">
        <v>10</v>
      </c>
      <c r="CZ198" s="3">
        <v>10</v>
      </c>
      <c r="DA198" s="3">
        <v>10</v>
      </c>
      <c r="DB198" s="3">
        <v>10</v>
      </c>
      <c r="DC198" s="3">
        <v>10</v>
      </c>
      <c r="DD198" s="3">
        <v>10</v>
      </c>
      <c r="DE198" s="3">
        <v>10</v>
      </c>
      <c r="DF198" s="3">
        <v>10</v>
      </c>
      <c r="DG198" s="3">
        <v>10</v>
      </c>
      <c r="DH198" s="3">
        <v>10</v>
      </c>
      <c r="DI198" s="3">
        <v>10</v>
      </c>
      <c r="DJ198" s="3">
        <v>10</v>
      </c>
      <c r="DK198" s="3">
        <v>10</v>
      </c>
      <c r="DL198" s="3">
        <v>10</v>
      </c>
      <c r="DM198" s="3">
        <v>10</v>
      </c>
      <c r="DN198" s="3">
        <v>10</v>
      </c>
      <c r="DO198" s="3">
        <v>10</v>
      </c>
      <c r="DP198" s="3">
        <v>10</v>
      </c>
      <c r="DQ198" s="3">
        <v>10</v>
      </c>
      <c r="DR198" s="3">
        <v>10</v>
      </c>
      <c r="DT198" s="3">
        <v>1.4549999999999999E-3</v>
      </c>
      <c r="DU198" s="3">
        <v>0.69002799999999997</v>
      </c>
      <c r="DV198" s="3">
        <v>7.5699999999999997E-4</v>
      </c>
      <c r="DW198" s="3">
        <v>0.84326500000000004</v>
      </c>
      <c r="DX198" s="3">
        <v>0.20834</v>
      </c>
      <c r="DY198" s="3">
        <v>3.2039999999999998E-3</v>
      </c>
      <c r="DZ198" s="3">
        <v>1.444E-3</v>
      </c>
      <c r="EA198" s="3">
        <v>1.6886999999999999E-2</v>
      </c>
      <c r="EB198" s="3">
        <v>3.79E-4</v>
      </c>
      <c r="EC198" s="3">
        <v>1.5899999999999999E-4</v>
      </c>
      <c r="ED198" s="3">
        <v>-4.8999999999999998E-4</v>
      </c>
      <c r="EE198" s="3">
        <v>3.1799999999999998E-4</v>
      </c>
      <c r="EF198" s="3">
        <v>-1.3999999999999999E-4</v>
      </c>
    </row>
    <row r="199" spans="2:136" x14ac:dyDescent="0.25">
      <c r="B199" s="1" t="s">
        <v>193</v>
      </c>
      <c r="C199" s="3">
        <v>85</v>
      </c>
      <c r="D199" s="3">
        <v>40</v>
      </c>
      <c r="E199" s="3">
        <v>15</v>
      </c>
      <c r="F199" s="3">
        <v>10</v>
      </c>
      <c r="G199" s="3">
        <v>1</v>
      </c>
      <c r="H199" s="105">
        <v>1043</v>
      </c>
      <c r="I199" s="3">
        <v>1</v>
      </c>
      <c r="J199" s="77">
        <v>1.5820000000000001E-2</v>
      </c>
      <c r="K199" s="77">
        <v>26.424399999999999</v>
      </c>
      <c r="L199" s="77">
        <v>1.6322E-2</v>
      </c>
      <c r="M199" s="77">
        <v>18.505400000000002</v>
      </c>
      <c r="N199" s="77">
        <v>12.0845</v>
      </c>
      <c r="O199" s="77">
        <v>0.134323</v>
      </c>
      <c r="P199" s="77">
        <v>0.14179900000000001</v>
      </c>
      <c r="Q199" s="77">
        <v>0.22176499999999999</v>
      </c>
      <c r="R199" s="77">
        <v>4.7089999999999996E-3</v>
      </c>
      <c r="S199" s="77">
        <v>-4.5500000000000002E-3</v>
      </c>
      <c r="T199" s="77">
        <v>-3.322E-2</v>
      </c>
      <c r="U199" s="77">
        <v>-1.42E-3</v>
      </c>
      <c r="V199" s="77">
        <v>3.6400000000000001E-4</v>
      </c>
      <c r="W199" s="77">
        <v>42.109299999999998</v>
      </c>
      <c r="X199" s="77">
        <v>99.619500000000002</v>
      </c>
      <c r="Y199" s="77"/>
      <c r="Z199" s="77">
        <v>2.1325E-2</v>
      </c>
      <c r="AA199" s="77">
        <v>43.819699999999997</v>
      </c>
      <c r="AB199" s="77">
        <v>3.0839999999999999E-2</v>
      </c>
      <c r="AC199" s="77">
        <v>39.589700000000001</v>
      </c>
      <c r="AD199" s="77">
        <v>15.5466</v>
      </c>
      <c r="AE199" s="77">
        <v>0.17344300000000001</v>
      </c>
      <c r="AF199" s="77">
        <v>0.18044199999999999</v>
      </c>
      <c r="AG199" s="77">
        <v>0.31029400000000001</v>
      </c>
      <c r="AH199" s="77">
        <v>5.6730000000000001E-3</v>
      </c>
      <c r="AI199" s="77">
        <v>-7.5799999999999999E-3</v>
      </c>
      <c r="AJ199" s="77">
        <v>-4.8550000000000003E-2</v>
      </c>
      <c r="AK199" s="77">
        <v>-3.2599999999999999E-3</v>
      </c>
      <c r="AL199" s="77">
        <v>9.1E-4</v>
      </c>
      <c r="AM199" s="77">
        <v>0</v>
      </c>
      <c r="AN199" s="77">
        <v>99.619500000000002</v>
      </c>
      <c r="AO199" s="77"/>
      <c r="AP199" s="77">
        <v>2.5967E-2</v>
      </c>
      <c r="AQ199" s="77">
        <v>1.3941E-2</v>
      </c>
      <c r="AR199" s="77">
        <v>1.5063E-2</v>
      </c>
      <c r="AS199" s="77">
        <v>1.3398E-2</v>
      </c>
      <c r="AT199" s="77">
        <v>2.6856999999999999E-2</v>
      </c>
      <c r="AU199" s="77">
        <v>2.6912999999999999E-2</v>
      </c>
      <c r="AV199" s="77">
        <v>3.1186999999999999E-2</v>
      </c>
      <c r="AW199" s="77">
        <v>1.1318999999999999E-2</v>
      </c>
      <c r="AX199" s="77">
        <v>1.038E-2</v>
      </c>
      <c r="AY199" s="77">
        <v>3.6322E-2</v>
      </c>
      <c r="AZ199" s="77">
        <v>6.4560999999999993E-2</v>
      </c>
      <c r="BA199" s="77">
        <v>2.2599000000000001E-2</v>
      </c>
      <c r="BB199" s="77">
        <v>1.5632E-2</v>
      </c>
      <c r="BC199" s="77">
        <v>3.5002999999999999E-2</v>
      </c>
      <c r="BD199" s="77">
        <v>2.3118E-2</v>
      </c>
      <c r="BE199" s="77">
        <v>2.8461E-2</v>
      </c>
      <c r="BF199" s="77">
        <v>2.8663999999999999E-2</v>
      </c>
      <c r="BG199" s="77">
        <v>3.4550999999999998E-2</v>
      </c>
      <c r="BH199" s="77">
        <v>3.4750999999999997E-2</v>
      </c>
      <c r="BI199" s="77">
        <v>3.9685999999999999E-2</v>
      </c>
      <c r="BJ199" s="77">
        <v>1.5838000000000001E-2</v>
      </c>
      <c r="BK199" s="77">
        <v>1.2503E-2</v>
      </c>
      <c r="BL199" s="77">
        <v>6.0588000000000003E-2</v>
      </c>
      <c r="BM199" s="77">
        <v>9.4361E-2</v>
      </c>
      <c r="BN199" s="77">
        <v>5.1783000000000003E-2</v>
      </c>
      <c r="BO199" s="77">
        <v>3.9033999999999999E-2</v>
      </c>
      <c r="BP199" s="77"/>
      <c r="BQ199" s="77">
        <v>81.244900000000001</v>
      </c>
      <c r="BR199" s="77">
        <v>0.40546100000000002</v>
      </c>
      <c r="BS199" s="77">
        <v>46.042400000000001</v>
      </c>
      <c r="BT199" s="77">
        <v>0.39807199999999998</v>
      </c>
      <c r="BU199" s="77">
        <v>0.78359900000000005</v>
      </c>
      <c r="BV199" s="77">
        <v>12.413399999999999</v>
      </c>
      <c r="BW199" s="77">
        <v>12.3499</v>
      </c>
      <c r="BX199" s="77">
        <v>3.8909699999999998</v>
      </c>
      <c r="BY199" s="77">
        <v>106.33499999999999</v>
      </c>
      <c r="BZ199" s="77">
        <v>-372</v>
      </c>
      <c r="CA199" s="77">
        <v>-85.343999999999994</v>
      </c>
      <c r="CB199" s="77">
        <v>-741.5</v>
      </c>
      <c r="CC199" s="77">
        <v>2027.51</v>
      </c>
      <c r="CE199" s="3">
        <v>20</v>
      </c>
      <c r="CF199" s="3">
        <v>20</v>
      </c>
      <c r="CG199" s="3">
        <v>20</v>
      </c>
      <c r="CH199" s="3">
        <v>20</v>
      </c>
      <c r="CI199" s="3">
        <v>20</v>
      </c>
      <c r="CJ199" s="3">
        <v>20</v>
      </c>
      <c r="CK199" s="3">
        <v>20</v>
      </c>
      <c r="CL199" s="3">
        <v>20</v>
      </c>
      <c r="CM199" s="3">
        <v>20</v>
      </c>
      <c r="CN199" s="3">
        <v>20</v>
      </c>
      <c r="CO199" s="3">
        <v>20</v>
      </c>
      <c r="CP199" s="3">
        <v>20</v>
      </c>
      <c r="CQ199" s="3">
        <v>20</v>
      </c>
      <c r="CS199" s="3">
        <v>10</v>
      </c>
      <c r="CT199" s="3">
        <v>10</v>
      </c>
      <c r="CU199" s="3">
        <v>10</v>
      </c>
      <c r="CV199" s="3">
        <v>10</v>
      </c>
      <c r="CW199" s="3">
        <v>10</v>
      </c>
      <c r="CX199" s="3">
        <v>10</v>
      </c>
      <c r="CY199" s="3">
        <v>10</v>
      </c>
      <c r="CZ199" s="3">
        <v>10</v>
      </c>
      <c r="DA199" s="3">
        <v>10</v>
      </c>
      <c r="DB199" s="3">
        <v>10</v>
      </c>
      <c r="DC199" s="3">
        <v>10</v>
      </c>
      <c r="DD199" s="3">
        <v>10</v>
      </c>
      <c r="DE199" s="3">
        <v>10</v>
      </c>
      <c r="DF199" s="3">
        <v>10</v>
      </c>
      <c r="DG199" s="3">
        <v>10</v>
      </c>
      <c r="DH199" s="3">
        <v>10</v>
      </c>
      <c r="DI199" s="3">
        <v>10</v>
      </c>
      <c r="DJ199" s="3">
        <v>10</v>
      </c>
      <c r="DK199" s="3">
        <v>10</v>
      </c>
      <c r="DL199" s="3">
        <v>10</v>
      </c>
      <c r="DM199" s="3">
        <v>10</v>
      </c>
      <c r="DN199" s="3">
        <v>10</v>
      </c>
      <c r="DO199" s="3">
        <v>10</v>
      </c>
      <c r="DP199" s="3">
        <v>10</v>
      </c>
      <c r="DQ199" s="3">
        <v>10</v>
      </c>
      <c r="DR199" s="3">
        <v>10</v>
      </c>
      <c r="DT199" s="3">
        <v>1.2229999999999999E-3</v>
      </c>
      <c r="DU199" s="3">
        <v>0.69135100000000005</v>
      </c>
      <c r="DV199" s="3">
        <v>9.6900000000000003E-4</v>
      </c>
      <c r="DW199" s="3">
        <v>0.85323499999999997</v>
      </c>
      <c r="DX199" s="3">
        <v>0.20518800000000001</v>
      </c>
      <c r="DY199" s="3">
        <v>2.2920000000000002E-3</v>
      </c>
      <c r="DZ199" s="3">
        <v>1.603E-3</v>
      </c>
      <c r="EA199" s="3">
        <v>1.6369000000000002E-2</v>
      </c>
      <c r="EB199" s="3">
        <v>3.6400000000000001E-4</v>
      </c>
      <c r="EC199" s="3">
        <v>-6.9999999999999994E-5</v>
      </c>
      <c r="ED199" s="3">
        <v>-4.4000000000000002E-4</v>
      </c>
      <c r="EE199" s="3">
        <v>-6.0000000000000002E-5</v>
      </c>
      <c r="EF199" s="3">
        <v>6.0000000000000002E-6</v>
      </c>
    </row>
    <row r="200" spans="2:136" x14ac:dyDescent="0.25">
      <c r="B200" s="1" t="s">
        <v>193</v>
      </c>
      <c r="C200" s="3">
        <v>86</v>
      </c>
      <c r="D200" s="3">
        <v>40</v>
      </c>
      <c r="E200" s="3">
        <v>15</v>
      </c>
      <c r="F200" s="3">
        <v>10</v>
      </c>
      <c r="G200" s="3">
        <v>1</v>
      </c>
      <c r="H200" s="105">
        <v>1044</v>
      </c>
      <c r="I200" s="3">
        <v>1</v>
      </c>
      <c r="J200" s="77">
        <v>8.3289999999999996E-3</v>
      </c>
      <c r="K200" s="77">
        <v>26.4161</v>
      </c>
      <c r="L200" s="77">
        <v>2.6508E-2</v>
      </c>
      <c r="M200" s="77">
        <v>18.323399999999999</v>
      </c>
      <c r="N200" s="77">
        <v>11.832800000000001</v>
      </c>
      <c r="O200" s="77">
        <v>0.136436</v>
      </c>
      <c r="P200" s="77">
        <v>0.154615</v>
      </c>
      <c r="Q200" s="77">
        <v>0.21332499999999999</v>
      </c>
      <c r="R200" s="77">
        <v>1.3324000000000001E-2</v>
      </c>
      <c r="S200" s="77">
        <v>1.8293E-2</v>
      </c>
      <c r="T200" s="77">
        <v>2.8083E-2</v>
      </c>
      <c r="U200" s="77">
        <v>0</v>
      </c>
      <c r="V200" s="77">
        <v>3.5360000000000001E-3</v>
      </c>
      <c r="W200" s="77">
        <v>41.883499999999998</v>
      </c>
      <c r="X200" s="77">
        <v>99.058300000000003</v>
      </c>
      <c r="Y200" s="77"/>
      <c r="Z200" s="77">
        <v>1.1227000000000001E-2</v>
      </c>
      <c r="AA200" s="77">
        <v>43.805900000000001</v>
      </c>
      <c r="AB200" s="77">
        <v>5.0087E-2</v>
      </c>
      <c r="AC200" s="77">
        <v>39.200400000000002</v>
      </c>
      <c r="AD200" s="77">
        <v>15.222899999999999</v>
      </c>
      <c r="AE200" s="77">
        <v>0.17617099999999999</v>
      </c>
      <c r="AF200" s="77">
        <v>0.19675200000000001</v>
      </c>
      <c r="AG200" s="77">
        <v>0.29848400000000003</v>
      </c>
      <c r="AH200" s="77">
        <v>1.6049999999999998E-2</v>
      </c>
      <c r="AI200" s="77">
        <v>3.0512999999999998E-2</v>
      </c>
      <c r="AJ200" s="77">
        <v>4.1044999999999998E-2</v>
      </c>
      <c r="AK200" s="77">
        <v>0</v>
      </c>
      <c r="AL200" s="77">
        <v>8.8299999999999993E-3</v>
      </c>
      <c r="AM200" s="77">
        <v>-1.0000000000000001E-5</v>
      </c>
      <c r="AN200" s="77">
        <v>99.058300000000003</v>
      </c>
      <c r="AO200" s="77"/>
      <c r="AP200" s="77">
        <v>2.3914000000000001E-2</v>
      </c>
      <c r="AQ200" s="77">
        <v>1.512E-2</v>
      </c>
      <c r="AR200" s="77">
        <v>1.4645E-2</v>
      </c>
      <c r="AS200" s="77">
        <v>1.3299E-2</v>
      </c>
      <c r="AT200" s="77">
        <v>2.7136E-2</v>
      </c>
      <c r="AU200" s="77">
        <v>2.8611999999999999E-2</v>
      </c>
      <c r="AV200" s="77">
        <v>2.9818000000000001E-2</v>
      </c>
      <c r="AW200" s="77">
        <v>1.1512E-2</v>
      </c>
      <c r="AX200" s="77">
        <v>1.1025999999999999E-2</v>
      </c>
      <c r="AY200" s="77">
        <v>2.7767E-2</v>
      </c>
      <c r="AZ200" s="77">
        <v>5.3697000000000002E-2</v>
      </c>
      <c r="BA200" s="77">
        <v>2.1361999999999999E-2</v>
      </c>
      <c r="BB200" s="77">
        <v>1.5278999999999999E-2</v>
      </c>
      <c r="BC200" s="77">
        <v>3.2236000000000001E-2</v>
      </c>
      <c r="BD200" s="77">
        <v>2.5073000000000002E-2</v>
      </c>
      <c r="BE200" s="77">
        <v>2.7671999999999999E-2</v>
      </c>
      <c r="BF200" s="77">
        <v>2.8451000000000001E-2</v>
      </c>
      <c r="BG200" s="77">
        <v>3.4910999999999998E-2</v>
      </c>
      <c r="BH200" s="77">
        <v>3.6944999999999999E-2</v>
      </c>
      <c r="BI200" s="77">
        <v>3.7943999999999999E-2</v>
      </c>
      <c r="BJ200" s="77">
        <v>1.6108000000000001E-2</v>
      </c>
      <c r="BK200" s="77">
        <v>1.3282E-2</v>
      </c>
      <c r="BL200" s="77">
        <v>4.6317999999999998E-2</v>
      </c>
      <c r="BM200" s="77">
        <v>7.8481999999999996E-2</v>
      </c>
      <c r="BN200" s="77">
        <v>4.895E-2</v>
      </c>
      <c r="BO200" s="77">
        <v>3.8150999999999997E-2</v>
      </c>
      <c r="BP200" s="77"/>
      <c r="BQ200" s="77">
        <v>139.58500000000001</v>
      </c>
      <c r="BR200" s="77">
        <v>0.40557799999999999</v>
      </c>
      <c r="BS200" s="77">
        <v>28.608899999999998</v>
      </c>
      <c r="BT200" s="77">
        <v>0.400283</v>
      </c>
      <c r="BU200" s="77">
        <v>0.79251799999999994</v>
      </c>
      <c r="BV200" s="77">
        <v>12.714700000000001</v>
      </c>
      <c r="BW200" s="77">
        <v>11.134499999999999</v>
      </c>
      <c r="BX200" s="77">
        <v>4.0248799999999996</v>
      </c>
      <c r="BY200" s="77">
        <v>41.261800000000001</v>
      </c>
      <c r="BZ200" s="77">
        <v>77.3506</v>
      </c>
      <c r="CA200" s="77">
        <v>96.823999999999998</v>
      </c>
      <c r="CB200" s="4">
        <v>-42365750</v>
      </c>
      <c r="CC200" s="77">
        <v>208.43700000000001</v>
      </c>
      <c r="CE200" s="3">
        <v>20</v>
      </c>
      <c r="CF200" s="3">
        <v>20</v>
      </c>
      <c r="CG200" s="3">
        <v>20</v>
      </c>
      <c r="CH200" s="3">
        <v>20</v>
      </c>
      <c r="CI200" s="3">
        <v>20</v>
      </c>
      <c r="CJ200" s="3">
        <v>20</v>
      </c>
      <c r="CK200" s="3">
        <v>20</v>
      </c>
      <c r="CL200" s="3">
        <v>20</v>
      </c>
      <c r="CM200" s="3">
        <v>20</v>
      </c>
      <c r="CN200" s="3">
        <v>20</v>
      </c>
      <c r="CO200" s="3">
        <v>20</v>
      </c>
      <c r="CP200" s="3">
        <v>20</v>
      </c>
      <c r="CQ200" s="3">
        <v>20</v>
      </c>
      <c r="CS200" s="3">
        <v>10</v>
      </c>
      <c r="CT200" s="3">
        <v>10</v>
      </c>
      <c r="CU200" s="3">
        <v>10</v>
      </c>
      <c r="CV200" s="3">
        <v>10</v>
      </c>
      <c r="CW200" s="3">
        <v>10</v>
      </c>
      <c r="CX200" s="3">
        <v>10</v>
      </c>
      <c r="CY200" s="3">
        <v>10</v>
      </c>
      <c r="CZ200" s="3">
        <v>10</v>
      </c>
      <c r="DA200" s="3">
        <v>10</v>
      </c>
      <c r="DB200" s="3">
        <v>10</v>
      </c>
      <c r="DC200" s="3">
        <v>10</v>
      </c>
      <c r="DD200" s="3">
        <v>10</v>
      </c>
      <c r="DE200" s="3">
        <v>10</v>
      </c>
      <c r="DF200" s="3">
        <v>10</v>
      </c>
      <c r="DG200" s="3">
        <v>10</v>
      </c>
      <c r="DH200" s="3">
        <v>10</v>
      </c>
      <c r="DI200" s="3">
        <v>10</v>
      </c>
      <c r="DJ200" s="3">
        <v>10</v>
      </c>
      <c r="DK200" s="3">
        <v>10</v>
      </c>
      <c r="DL200" s="3">
        <v>10</v>
      </c>
      <c r="DM200" s="3">
        <v>10</v>
      </c>
      <c r="DN200" s="3">
        <v>10</v>
      </c>
      <c r="DO200" s="3">
        <v>10</v>
      </c>
      <c r="DP200" s="3">
        <v>10</v>
      </c>
      <c r="DQ200" s="3">
        <v>10</v>
      </c>
      <c r="DR200" s="3">
        <v>10</v>
      </c>
      <c r="DT200" s="3">
        <v>6.4499999999999996E-4</v>
      </c>
      <c r="DU200" s="3">
        <v>0.69189599999999996</v>
      </c>
      <c r="DV200" s="3">
        <v>1.573E-3</v>
      </c>
      <c r="DW200" s="3">
        <v>0.84438800000000003</v>
      </c>
      <c r="DX200" s="3">
        <v>0.20088600000000001</v>
      </c>
      <c r="DY200" s="3">
        <v>2.3280000000000002E-3</v>
      </c>
      <c r="DZ200" s="3">
        <v>1.748E-3</v>
      </c>
      <c r="EA200" s="3">
        <v>1.5744999999999999E-2</v>
      </c>
      <c r="EB200" s="3">
        <v>1.031E-3</v>
      </c>
      <c r="EC200" s="3">
        <v>2.8600000000000001E-4</v>
      </c>
      <c r="ED200" s="3">
        <v>3.9300000000000001E-4</v>
      </c>
      <c r="EE200" s="3">
        <v>0</v>
      </c>
      <c r="EF200" s="3">
        <v>5.5000000000000002E-5</v>
      </c>
    </row>
    <row r="201" spans="2:136" x14ac:dyDescent="0.25">
      <c r="B201" s="1" t="s">
        <v>193</v>
      </c>
      <c r="C201" s="3">
        <v>96</v>
      </c>
      <c r="D201" s="3">
        <v>40</v>
      </c>
      <c r="E201" s="3">
        <v>15</v>
      </c>
      <c r="F201" s="3">
        <v>10</v>
      </c>
      <c r="G201" s="3">
        <v>1</v>
      </c>
      <c r="H201" s="105">
        <v>1054</v>
      </c>
      <c r="I201" s="3">
        <v>1</v>
      </c>
      <c r="J201" s="77">
        <v>0.117087</v>
      </c>
      <c r="K201" s="77">
        <v>25.405799999999999</v>
      </c>
      <c r="L201" s="77">
        <v>1.3483E-2</v>
      </c>
      <c r="M201" s="77">
        <v>18.133099999999999</v>
      </c>
      <c r="N201" s="77">
        <v>14.0143</v>
      </c>
      <c r="O201" s="77">
        <v>0.19252900000000001</v>
      </c>
      <c r="P201" s="77">
        <v>0.100135</v>
      </c>
      <c r="Q201" s="77">
        <v>0.25207400000000002</v>
      </c>
      <c r="R201" s="77">
        <v>7.5138999999999997E-2</v>
      </c>
      <c r="S201" s="77">
        <v>1.1010000000000001E-2</v>
      </c>
      <c r="T201" s="77">
        <v>-2.946E-2</v>
      </c>
      <c r="U201" s="77">
        <v>7.0930000000000003E-3</v>
      </c>
      <c r="V201" s="77">
        <v>1.6462999999999998E-2</v>
      </c>
      <c r="W201" s="77">
        <v>41.679499999999997</v>
      </c>
      <c r="X201" s="77">
        <v>99.988299999999995</v>
      </c>
      <c r="Y201" s="77"/>
      <c r="Z201" s="77">
        <v>0.157831</v>
      </c>
      <c r="AA201" s="77">
        <v>42.130499999999998</v>
      </c>
      <c r="AB201" s="77">
        <v>2.5475999999999999E-2</v>
      </c>
      <c r="AC201" s="77">
        <v>38.793300000000002</v>
      </c>
      <c r="AD201" s="77">
        <v>18.029399999999999</v>
      </c>
      <c r="AE201" s="77">
        <v>0.24860099999999999</v>
      </c>
      <c r="AF201" s="77">
        <v>0.12742500000000001</v>
      </c>
      <c r="AG201" s="77">
        <v>0.35270200000000002</v>
      </c>
      <c r="AH201" s="77">
        <v>9.0511999999999995E-2</v>
      </c>
      <c r="AI201" s="77">
        <v>1.8366E-2</v>
      </c>
      <c r="AJ201" s="77">
        <v>-4.3060000000000001E-2</v>
      </c>
      <c r="AK201" s="77">
        <v>1.6254000000000001E-2</v>
      </c>
      <c r="AL201" s="77">
        <v>4.1107999999999999E-2</v>
      </c>
      <c r="AM201" s="77">
        <v>-1.0000000000000001E-5</v>
      </c>
      <c r="AN201" s="77">
        <v>99.988299999999995</v>
      </c>
      <c r="AO201" s="77"/>
      <c r="AP201" s="77">
        <v>2.3368E-2</v>
      </c>
      <c r="AQ201" s="77">
        <v>1.5414000000000001E-2</v>
      </c>
      <c r="AR201" s="77">
        <v>1.4605E-2</v>
      </c>
      <c r="AS201" s="77">
        <v>1.3988E-2</v>
      </c>
      <c r="AT201" s="77">
        <v>2.7678000000000001E-2</v>
      </c>
      <c r="AU201" s="77">
        <v>2.9898000000000001E-2</v>
      </c>
      <c r="AV201" s="77">
        <v>3.1669000000000003E-2</v>
      </c>
      <c r="AW201" s="77">
        <v>1.157E-2</v>
      </c>
      <c r="AX201" s="77">
        <v>1.0949E-2</v>
      </c>
      <c r="AY201" s="77">
        <v>2.9765E-2</v>
      </c>
      <c r="AZ201" s="77">
        <v>6.9869000000000001E-2</v>
      </c>
      <c r="BA201" s="77">
        <v>2.2918000000000001E-2</v>
      </c>
      <c r="BB201" s="77">
        <v>1.4397999999999999E-2</v>
      </c>
      <c r="BC201" s="77">
        <v>3.1498999999999999E-2</v>
      </c>
      <c r="BD201" s="77">
        <v>2.5561E-2</v>
      </c>
      <c r="BE201" s="77">
        <v>2.7595000000000001E-2</v>
      </c>
      <c r="BF201" s="77">
        <v>2.9923999999999999E-2</v>
      </c>
      <c r="BG201" s="77">
        <v>3.5608000000000001E-2</v>
      </c>
      <c r="BH201" s="77">
        <v>3.8606000000000001E-2</v>
      </c>
      <c r="BI201" s="77">
        <v>4.0300000000000002E-2</v>
      </c>
      <c r="BJ201" s="77">
        <v>1.6188999999999999E-2</v>
      </c>
      <c r="BK201" s="77">
        <v>1.3188999999999999E-2</v>
      </c>
      <c r="BL201" s="77">
        <v>4.965E-2</v>
      </c>
      <c r="BM201" s="77">
        <v>0.102119</v>
      </c>
      <c r="BN201" s="77">
        <v>5.2513999999999998E-2</v>
      </c>
      <c r="BO201" s="77">
        <v>3.5951999999999998E-2</v>
      </c>
      <c r="BP201" s="77"/>
      <c r="BQ201" s="77">
        <v>13.1692</v>
      </c>
      <c r="BR201" s="77">
        <v>0.41744999999999999</v>
      </c>
      <c r="BS201" s="77">
        <v>53.692700000000002</v>
      </c>
      <c r="BT201" s="77">
        <v>0.40232600000000002</v>
      </c>
      <c r="BU201" s="77">
        <v>0.72633999999999999</v>
      </c>
      <c r="BV201" s="77">
        <v>9.9361700000000006</v>
      </c>
      <c r="BW201" s="77">
        <v>16.9101</v>
      </c>
      <c r="BX201" s="77">
        <v>3.58927</v>
      </c>
      <c r="BY201" s="77">
        <v>8.8957700000000006</v>
      </c>
      <c r="BZ201" s="77">
        <v>132.91399999999999</v>
      </c>
      <c r="CA201" s="77">
        <v>-106.06</v>
      </c>
      <c r="CB201" s="77">
        <v>158.733</v>
      </c>
      <c r="CC201" s="77">
        <v>46.040199999999999</v>
      </c>
      <c r="CE201" s="3">
        <v>20</v>
      </c>
      <c r="CF201" s="3">
        <v>20</v>
      </c>
      <c r="CG201" s="3">
        <v>20</v>
      </c>
      <c r="CH201" s="3">
        <v>20</v>
      </c>
      <c r="CI201" s="3">
        <v>20</v>
      </c>
      <c r="CJ201" s="3">
        <v>20</v>
      </c>
      <c r="CK201" s="3">
        <v>20</v>
      </c>
      <c r="CL201" s="3">
        <v>20</v>
      </c>
      <c r="CM201" s="3">
        <v>20</v>
      </c>
      <c r="CN201" s="3">
        <v>20</v>
      </c>
      <c r="CO201" s="3">
        <v>20</v>
      </c>
      <c r="CP201" s="3">
        <v>20</v>
      </c>
      <c r="CQ201" s="3">
        <v>20</v>
      </c>
      <c r="CS201" s="3">
        <v>10</v>
      </c>
      <c r="CT201" s="3">
        <v>10</v>
      </c>
      <c r="CU201" s="3">
        <v>10</v>
      </c>
      <c r="CV201" s="3">
        <v>10</v>
      </c>
      <c r="CW201" s="3">
        <v>10</v>
      </c>
      <c r="CX201" s="3">
        <v>10</v>
      </c>
      <c r="CY201" s="3">
        <v>10</v>
      </c>
      <c r="CZ201" s="3">
        <v>10</v>
      </c>
      <c r="DA201" s="3">
        <v>10</v>
      </c>
      <c r="DB201" s="3">
        <v>10</v>
      </c>
      <c r="DC201" s="3">
        <v>10</v>
      </c>
      <c r="DD201" s="3">
        <v>10</v>
      </c>
      <c r="DE201" s="3">
        <v>10</v>
      </c>
      <c r="DF201" s="3">
        <v>10</v>
      </c>
      <c r="DG201" s="3">
        <v>10</v>
      </c>
      <c r="DH201" s="3">
        <v>10</v>
      </c>
      <c r="DI201" s="3">
        <v>10</v>
      </c>
      <c r="DJ201" s="3">
        <v>10</v>
      </c>
      <c r="DK201" s="3">
        <v>10</v>
      </c>
      <c r="DL201" s="3">
        <v>10</v>
      </c>
      <c r="DM201" s="3">
        <v>10</v>
      </c>
      <c r="DN201" s="3">
        <v>10</v>
      </c>
      <c r="DO201" s="3">
        <v>10</v>
      </c>
      <c r="DP201" s="3">
        <v>10</v>
      </c>
      <c r="DQ201" s="3">
        <v>10</v>
      </c>
      <c r="DR201" s="3">
        <v>10</v>
      </c>
      <c r="DT201" s="3">
        <v>8.8459999999999997E-3</v>
      </c>
      <c r="DU201" s="3">
        <v>0.65347100000000002</v>
      </c>
      <c r="DV201" s="3">
        <v>8.0000000000000004E-4</v>
      </c>
      <c r="DW201" s="3">
        <v>0.836808</v>
      </c>
      <c r="DX201" s="3">
        <v>0.238701</v>
      </c>
      <c r="DY201" s="3">
        <v>3.2980000000000002E-3</v>
      </c>
      <c r="DZ201" s="3">
        <v>1.1349999999999999E-3</v>
      </c>
      <c r="EA201" s="3">
        <v>1.8681E-2</v>
      </c>
      <c r="EB201" s="3">
        <v>5.8339999999999998E-3</v>
      </c>
      <c r="EC201" s="3">
        <v>1.73E-4</v>
      </c>
      <c r="ED201" s="3">
        <v>-3.8999999999999999E-4</v>
      </c>
      <c r="EE201" s="3">
        <v>3.19E-4</v>
      </c>
      <c r="EF201" s="3">
        <v>2.5900000000000001E-4</v>
      </c>
    </row>
    <row r="202" spans="2:136" x14ac:dyDescent="0.25">
      <c r="B202" s="1" t="s">
        <v>193</v>
      </c>
      <c r="C202" s="3">
        <v>97</v>
      </c>
      <c r="D202" s="3">
        <v>40</v>
      </c>
      <c r="E202" s="3">
        <v>15</v>
      </c>
      <c r="F202" s="3">
        <v>10</v>
      </c>
      <c r="G202" s="3">
        <v>1</v>
      </c>
      <c r="H202" s="105">
        <v>1055</v>
      </c>
      <c r="I202" s="3">
        <v>1</v>
      </c>
      <c r="J202" s="77">
        <v>4.8940999999999998E-2</v>
      </c>
      <c r="K202" s="77">
        <v>25.837599999999998</v>
      </c>
      <c r="L202" s="77">
        <v>5.803E-3</v>
      </c>
      <c r="M202" s="77">
        <v>18.222000000000001</v>
      </c>
      <c r="N202" s="77">
        <v>13.741199999999999</v>
      </c>
      <c r="O202" s="77">
        <v>0.22109799999999999</v>
      </c>
      <c r="P202" s="77">
        <v>9.3140000000000001E-2</v>
      </c>
      <c r="Q202" s="77">
        <v>0.263542</v>
      </c>
      <c r="R202" s="77">
        <v>7.8899999999999999E-4</v>
      </c>
      <c r="S202" s="77">
        <v>-7.9900000000000006E-3</v>
      </c>
      <c r="T202" s="77">
        <v>-4.052E-2</v>
      </c>
      <c r="U202" s="77">
        <v>1.1358E-2</v>
      </c>
      <c r="V202" s="77">
        <v>-9.92E-3</v>
      </c>
      <c r="W202" s="77">
        <v>41.900199999999998</v>
      </c>
      <c r="X202" s="77">
        <v>100.28700000000001</v>
      </c>
      <c r="Y202" s="77"/>
      <c r="Z202" s="77">
        <v>6.5972000000000003E-2</v>
      </c>
      <c r="AA202" s="77">
        <v>42.846400000000003</v>
      </c>
      <c r="AB202" s="77">
        <v>1.0965000000000001E-2</v>
      </c>
      <c r="AC202" s="77">
        <v>38.983400000000003</v>
      </c>
      <c r="AD202" s="77">
        <v>17.678000000000001</v>
      </c>
      <c r="AE202" s="77">
        <v>0.28549000000000002</v>
      </c>
      <c r="AF202" s="77">
        <v>0.118523</v>
      </c>
      <c r="AG202" s="77">
        <v>0.36874800000000002</v>
      </c>
      <c r="AH202" s="77">
        <v>9.5100000000000002E-4</v>
      </c>
      <c r="AI202" s="77">
        <v>-1.333E-2</v>
      </c>
      <c r="AJ202" s="77">
        <v>-5.9220000000000002E-2</v>
      </c>
      <c r="AK202" s="77">
        <v>2.6026000000000001E-2</v>
      </c>
      <c r="AL202" s="77">
        <v>-2.478E-2</v>
      </c>
      <c r="AM202" s="77">
        <v>3.9999999999999998E-6</v>
      </c>
      <c r="AN202" s="77">
        <v>100.28700000000001</v>
      </c>
      <c r="AO202" s="77"/>
      <c r="AP202" s="77">
        <v>2.1552000000000002E-2</v>
      </c>
      <c r="AQ202" s="77">
        <v>1.5243E-2</v>
      </c>
      <c r="AR202" s="77">
        <v>1.5633000000000001E-2</v>
      </c>
      <c r="AS202" s="77">
        <v>1.3354E-2</v>
      </c>
      <c r="AT202" s="77">
        <v>2.8015000000000002E-2</v>
      </c>
      <c r="AU202" s="77">
        <v>2.8427000000000001E-2</v>
      </c>
      <c r="AV202" s="77">
        <v>3.056E-2</v>
      </c>
      <c r="AW202" s="77">
        <v>1.1374E-2</v>
      </c>
      <c r="AX202" s="77">
        <v>1.1227000000000001E-2</v>
      </c>
      <c r="AY202" s="77">
        <v>3.1897000000000002E-2</v>
      </c>
      <c r="AZ202" s="77">
        <v>6.3483999999999999E-2</v>
      </c>
      <c r="BA202" s="77">
        <v>2.0427000000000001E-2</v>
      </c>
      <c r="BB202" s="77">
        <v>1.6788999999999998E-2</v>
      </c>
      <c r="BC202" s="77">
        <v>2.9052000000000001E-2</v>
      </c>
      <c r="BD202" s="77">
        <v>2.5277000000000001E-2</v>
      </c>
      <c r="BE202" s="77">
        <v>2.9537000000000001E-2</v>
      </c>
      <c r="BF202" s="77">
        <v>2.8568E-2</v>
      </c>
      <c r="BG202" s="77">
        <v>3.6041999999999998E-2</v>
      </c>
      <c r="BH202" s="77">
        <v>3.6706000000000003E-2</v>
      </c>
      <c r="BI202" s="77">
        <v>3.8887999999999999E-2</v>
      </c>
      <c r="BJ202" s="77">
        <v>1.5914000000000001E-2</v>
      </c>
      <c r="BK202" s="77">
        <v>1.3524E-2</v>
      </c>
      <c r="BL202" s="77">
        <v>5.3206999999999997E-2</v>
      </c>
      <c r="BM202" s="77">
        <v>9.2786999999999994E-2</v>
      </c>
      <c r="BN202" s="77">
        <v>4.6804999999999999E-2</v>
      </c>
      <c r="BO202" s="77">
        <v>4.1922000000000001E-2</v>
      </c>
      <c r="BP202" s="77"/>
      <c r="BQ202" s="77">
        <v>25.164100000000001</v>
      </c>
      <c r="BR202" s="77">
        <v>0.41314200000000001</v>
      </c>
      <c r="BS202" s="77">
        <v>129.483</v>
      </c>
      <c r="BT202" s="77">
        <v>0.40134300000000001</v>
      </c>
      <c r="BU202" s="77">
        <v>0.73396899999999998</v>
      </c>
      <c r="BV202" s="77">
        <v>8.7213700000000003</v>
      </c>
      <c r="BW202" s="77">
        <v>17.541799999999999</v>
      </c>
      <c r="BX202" s="77">
        <v>3.4621900000000001</v>
      </c>
      <c r="BY202" s="77">
        <v>672.72</v>
      </c>
      <c r="BZ202" s="77">
        <v>-182.78</v>
      </c>
      <c r="CA202" s="77">
        <v>-67.424999999999997</v>
      </c>
      <c r="CB202" s="77">
        <v>91.853399999999993</v>
      </c>
      <c r="CC202" s="77">
        <v>-75.253</v>
      </c>
      <c r="CE202" s="3">
        <v>20</v>
      </c>
      <c r="CF202" s="3">
        <v>20</v>
      </c>
      <c r="CG202" s="3">
        <v>20</v>
      </c>
      <c r="CH202" s="3">
        <v>20</v>
      </c>
      <c r="CI202" s="3">
        <v>20</v>
      </c>
      <c r="CJ202" s="3">
        <v>20</v>
      </c>
      <c r="CK202" s="3">
        <v>20</v>
      </c>
      <c r="CL202" s="3">
        <v>20</v>
      </c>
      <c r="CM202" s="3">
        <v>20</v>
      </c>
      <c r="CN202" s="3">
        <v>20</v>
      </c>
      <c r="CO202" s="3">
        <v>20</v>
      </c>
      <c r="CP202" s="3">
        <v>20</v>
      </c>
      <c r="CQ202" s="3">
        <v>20</v>
      </c>
      <c r="CS202" s="3">
        <v>10</v>
      </c>
      <c r="CT202" s="3">
        <v>10</v>
      </c>
      <c r="CU202" s="3">
        <v>10</v>
      </c>
      <c r="CV202" s="3">
        <v>10</v>
      </c>
      <c r="CW202" s="3">
        <v>10</v>
      </c>
      <c r="CX202" s="3">
        <v>10</v>
      </c>
      <c r="CY202" s="3">
        <v>10</v>
      </c>
      <c r="CZ202" s="3">
        <v>10</v>
      </c>
      <c r="DA202" s="3">
        <v>10</v>
      </c>
      <c r="DB202" s="3">
        <v>10</v>
      </c>
      <c r="DC202" s="3">
        <v>10</v>
      </c>
      <c r="DD202" s="3">
        <v>10</v>
      </c>
      <c r="DE202" s="3">
        <v>10</v>
      </c>
      <c r="DF202" s="3">
        <v>10</v>
      </c>
      <c r="DG202" s="3">
        <v>10</v>
      </c>
      <c r="DH202" s="3">
        <v>10</v>
      </c>
      <c r="DI202" s="3">
        <v>10</v>
      </c>
      <c r="DJ202" s="3">
        <v>10</v>
      </c>
      <c r="DK202" s="3">
        <v>10</v>
      </c>
      <c r="DL202" s="3">
        <v>10</v>
      </c>
      <c r="DM202" s="3">
        <v>10</v>
      </c>
      <c r="DN202" s="3">
        <v>10</v>
      </c>
      <c r="DO202" s="3">
        <v>10</v>
      </c>
      <c r="DP202" s="3">
        <v>10</v>
      </c>
      <c r="DQ202" s="3">
        <v>10</v>
      </c>
      <c r="DR202" s="3">
        <v>10</v>
      </c>
      <c r="DT202" s="3">
        <v>3.7130000000000002E-3</v>
      </c>
      <c r="DU202" s="3">
        <v>0.66699699999999995</v>
      </c>
      <c r="DV202" s="3">
        <v>3.4400000000000001E-4</v>
      </c>
      <c r="DW202" s="3">
        <v>0.84018800000000005</v>
      </c>
      <c r="DX202" s="3">
        <v>0.23391200000000001</v>
      </c>
      <c r="DY202" s="3">
        <v>3.784E-3</v>
      </c>
      <c r="DZ202" s="3">
        <v>1.0549999999999999E-3</v>
      </c>
      <c r="EA202" s="3">
        <v>1.9519999999999999E-2</v>
      </c>
      <c r="EB202" s="3">
        <v>6.0999999999999999E-5</v>
      </c>
      <c r="EC202" s="3">
        <v>-1.2E-4</v>
      </c>
      <c r="ED202" s="3">
        <v>-5.4000000000000001E-4</v>
      </c>
      <c r="EE202" s="3">
        <v>5.1000000000000004E-4</v>
      </c>
      <c r="EF202" s="3">
        <v>-1.6000000000000001E-4</v>
      </c>
    </row>
    <row r="203" spans="2:136" x14ac:dyDescent="0.25">
      <c r="B203" s="1" t="s">
        <v>193</v>
      </c>
      <c r="C203" s="3">
        <v>113</v>
      </c>
      <c r="D203" s="3">
        <v>40</v>
      </c>
      <c r="E203" s="3">
        <v>15</v>
      </c>
      <c r="F203" s="3">
        <v>10</v>
      </c>
      <c r="G203" s="3">
        <v>1</v>
      </c>
      <c r="H203" s="105">
        <v>1071</v>
      </c>
      <c r="I203" s="3">
        <v>1</v>
      </c>
      <c r="J203" s="77">
        <v>1.167E-2</v>
      </c>
      <c r="K203" s="77">
        <v>26.741299999999999</v>
      </c>
      <c r="L203" s="77">
        <v>1.404E-2</v>
      </c>
      <c r="M203" s="77">
        <v>18.540400000000002</v>
      </c>
      <c r="N203" s="77">
        <v>12.3224</v>
      </c>
      <c r="O203" s="77">
        <v>0.184695</v>
      </c>
      <c r="P203" s="77">
        <v>0.118963</v>
      </c>
      <c r="Q203" s="77">
        <v>0.24049699999999999</v>
      </c>
      <c r="R203" s="77">
        <v>9.1739999999999999E-3</v>
      </c>
      <c r="S203" s="77">
        <v>-1.56E-3</v>
      </c>
      <c r="T203" s="77">
        <v>3.0000000000000001E-6</v>
      </c>
      <c r="U203" s="77">
        <v>2.2792E-2</v>
      </c>
      <c r="V203" s="77">
        <v>1.2762000000000001E-2</v>
      </c>
      <c r="W203" s="77">
        <v>42.506399999999999</v>
      </c>
      <c r="X203" s="77">
        <v>100.724</v>
      </c>
      <c r="Y203" s="77"/>
      <c r="Z203" s="77">
        <v>1.5730000000000001E-2</v>
      </c>
      <c r="AA203" s="77">
        <v>44.345199999999998</v>
      </c>
      <c r="AB203" s="77">
        <v>2.6529E-2</v>
      </c>
      <c r="AC203" s="77">
        <v>39.664400000000001</v>
      </c>
      <c r="AD203" s="77">
        <v>15.8527</v>
      </c>
      <c r="AE203" s="77">
        <v>0.238485</v>
      </c>
      <c r="AF203" s="77">
        <v>0.15138399999999999</v>
      </c>
      <c r="AG203" s="77">
        <v>0.33650400000000003</v>
      </c>
      <c r="AH203" s="77">
        <v>1.1051E-2</v>
      </c>
      <c r="AI203" s="77">
        <v>-2.5999999999999999E-3</v>
      </c>
      <c r="AJ203" s="77">
        <v>3.9999999999999998E-6</v>
      </c>
      <c r="AK203" s="77">
        <v>5.2225000000000001E-2</v>
      </c>
      <c r="AL203" s="77">
        <v>3.1865999999999998E-2</v>
      </c>
      <c r="AM203" s="77">
        <v>-1.0000000000000001E-5</v>
      </c>
      <c r="AN203" s="77">
        <v>100.724</v>
      </c>
      <c r="AO203" s="77"/>
      <c r="AP203" s="77">
        <v>2.2436999999999999E-2</v>
      </c>
      <c r="AQ203" s="77">
        <v>1.44E-2</v>
      </c>
      <c r="AR203" s="77">
        <v>1.465E-2</v>
      </c>
      <c r="AS203" s="77">
        <v>1.383E-2</v>
      </c>
      <c r="AT203" s="77">
        <v>2.9337999999999999E-2</v>
      </c>
      <c r="AU203" s="77">
        <v>2.9559999999999999E-2</v>
      </c>
      <c r="AV203" s="77">
        <v>3.0817000000000001E-2</v>
      </c>
      <c r="AW203" s="77">
        <v>1.1571E-2</v>
      </c>
      <c r="AX203" s="77">
        <v>1.0727E-2</v>
      </c>
      <c r="AY203" s="77">
        <v>3.4782E-2</v>
      </c>
      <c r="AZ203" s="77">
        <v>5.8608E-2</v>
      </c>
      <c r="BA203" s="77">
        <v>2.1366E-2</v>
      </c>
      <c r="BB203" s="77">
        <v>1.3754000000000001E-2</v>
      </c>
      <c r="BC203" s="77">
        <v>3.0245000000000001E-2</v>
      </c>
      <c r="BD203" s="77">
        <v>2.3879999999999998E-2</v>
      </c>
      <c r="BE203" s="77">
        <v>2.7681000000000001E-2</v>
      </c>
      <c r="BF203" s="77">
        <v>2.9586999999999999E-2</v>
      </c>
      <c r="BG203" s="77">
        <v>3.7742999999999999E-2</v>
      </c>
      <c r="BH203" s="77">
        <v>3.8168000000000001E-2</v>
      </c>
      <c r="BI203" s="77">
        <v>3.9215E-2</v>
      </c>
      <c r="BJ203" s="77">
        <v>1.619E-2</v>
      </c>
      <c r="BK203" s="77">
        <v>1.2921999999999999E-2</v>
      </c>
      <c r="BL203" s="77">
        <v>5.8019000000000001E-2</v>
      </c>
      <c r="BM203" s="77">
        <v>8.566E-2</v>
      </c>
      <c r="BN203" s="77">
        <v>4.8958000000000002E-2</v>
      </c>
      <c r="BO203" s="77">
        <v>3.4342999999999999E-2</v>
      </c>
      <c r="BP203" s="77"/>
      <c r="BQ203" s="77">
        <v>95.131799999999998</v>
      </c>
      <c r="BR203" s="77">
        <v>0.40366200000000002</v>
      </c>
      <c r="BS203" s="77">
        <v>51.811199999999999</v>
      </c>
      <c r="BT203" s="77">
        <v>0.39823399999999998</v>
      </c>
      <c r="BU203" s="77">
        <v>0.77779399999999999</v>
      </c>
      <c r="BV203" s="77">
        <v>10.206799999999999</v>
      </c>
      <c r="BW203" s="77">
        <v>14.243499999999999</v>
      </c>
      <c r="BX203" s="77">
        <v>3.7117599999999999</v>
      </c>
      <c r="BY203" s="77">
        <v>57.455300000000001</v>
      </c>
      <c r="BZ203" s="77">
        <v>-1049</v>
      </c>
      <c r="CA203" s="77">
        <v>1090016</v>
      </c>
      <c r="CB203" s="77">
        <v>50.772500000000001</v>
      </c>
      <c r="CC203" s="77">
        <v>55.902299999999997</v>
      </c>
      <c r="CE203" s="3">
        <v>20</v>
      </c>
      <c r="CF203" s="3">
        <v>20</v>
      </c>
      <c r="CG203" s="3">
        <v>20</v>
      </c>
      <c r="CH203" s="3">
        <v>20</v>
      </c>
      <c r="CI203" s="3">
        <v>20</v>
      </c>
      <c r="CJ203" s="3">
        <v>20</v>
      </c>
      <c r="CK203" s="3">
        <v>20</v>
      </c>
      <c r="CL203" s="3">
        <v>20</v>
      </c>
      <c r="CM203" s="3">
        <v>20</v>
      </c>
      <c r="CN203" s="3">
        <v>20</v>
      </c>
      <c r="CO203" s="3">
        <v>20</v>
      </c>
      <c r="CP203" s="3">
        <v>20</v>
      </c>
      <c r="CQ203" s="3">
        <v>20</v>
      </c>
      <c r="CS203" s="3">
        <v>10</v>
      </c>
      <c r="CT203" s="3">
        <v>10</v>
      </c>
      <c r="CU203" s="3">
        <v>10</v>
      </c>
      <c r="CV203" s="3">
        <v>10</v>
      </c>
      <c r="CW203" s="3">
        <v>10</v>
      </c>
      <c r="CX203" s="3">
        <v>10</v>
      </c>
      <c r="CY203" s="3">
        <v>10</v>
      </c>
      <c r="CZ203" s="3">
        <v>10</v>
      </c>
      <c r="DA203" s="3">
        <v>10</v>
      </c>
      <c r="DB203" s="3">
        <v>10</v>
      </c>
      <c r="DC203" s="3">
        <v>10</v>
      </c>
      <c r="DD203" s="3">
        <v>10</v>
      </c>
      <c r="DE203" s="3">
        <v>10</v>
      </c>
      <c r="DF203" s="3">
        <v>10</v>
      </c>
      <c r="DG203" s="3">
        <v>10</v>
      </c>
      <c r="DH203" s="3">
        <v>10</v>
      </c>
      <c r="DI203" s="3">
        <v>10</v>
      </c>
      <c r="DJ203" s="3">
        <v>10</v>
      </c>
      <c r="DK203" s="3">
        <v>10</v>
      </c>
      <c r="DL203" s="3">
        <v>10</v>
      </c>
      <c r="DM203" s="3">
        <v>10</v>
      </c>
      <c r="DN203" s="3">
        <v>10</v>
      </c>
      <c r="DO203" s="3">
        <v>10</v>
      </c>
      <c r="DP203" s="3">
        <v>10</v>
      </c>
      <c r="DQ203" s="3">
        <v>10</v>
      </c>
      <c r="DR203" s="3">
        <v>10</v>
      </c>
      <c r="DT203" s="3">
        <v>9.01E-4</v>
      </c>
      <c r="DU203" s="3">
        <v>0.69891400000000004</v>
      </c>
      <c r="DV203" s="3">
        <v>8.3299999999999997E-4</v>
      </c>
      <c r="DW203" s="3">
        <v>0.85445599999999999</v>
      </c>
      <c r="DX203" s="3">
        <v>0.20926400000000001</v>
      </c>
      <c r="DY203" s="3">
        <v>3.1519999999999999E-3</v>
      </c>
      <c r="DZ203" s="3">
        <v>1.3450000000000001E-3</v>
      </c>
      <c r="EA203" s="3">
        <v>1.7760000000000001E-2</v>
      </c>
      <c r="EB203" s="3">
        <v>7.1000000000000002E-4</v>
      </c>
      <c r="EC203" s="3">
        <v>-2.0000000000000002E-5</v>
      </c>
      <c r="ED203" s="3">
        <v>0</v>
      </c>
      <c r="EE203" s="3">
        <v>1.021E-3</v>
      </c>
      <c r="EF203" s="3">
        <v>2.0000000000000001E-4</v>
      </c>
    </row>
    <row r="204" spans="2:136" x14ac:dyDescent="0.25">
      <c r="B204" s="1" t="s">
        <v>193</v>
      </c>
      <c r="C204" s="3">
        <v>114</v>
      </c>
      <c r="D204" s="3">
        <v>40</v>
      </c>
      <c r="E204" s="3">
        <v>15</v>
      </c>
      <c r="F204" s="3">
        <v>10</v>
      </c>
      <c r="G204" s="3">
        <v>1</v>
      </c>
      <c r="H204" s="105">
        <v>1072</v>
      </c>
      <c r="I204" s="3">
        <v>1</v>
      </c>
      <c r="J204" s="77">
        <v>-4.13E-3</v>
      </c>
      <c r="K204" s="77">
        <v>26.472799999999999</v>
      </c>
      <c r="L204" s="77">
        <v>3.7893000000000003E-2</v>
      </c>
      <c r="M204" s="77">
        <v>18.578099999999999</v>
      </c>
      <c r="N204" s="77">
        <v>12.749599999999999</v>
      </c>
      <c r="O204" s="77">
        <v>0.166847</v>
      </c>
      <c r="P204" s="77">
        <v>0.157885</v>
      </c>
      <c r="Q204" s="77">
        <v>0.254384</v>
      </c>
      <c r="R204" s="77">
        <v>1.2749999999999999E-2</v>
      </c>
      <c r="S204" s="77">
        <v>3.846E-3</v>
      </c>
      <c r="T204" s="77">
        <v>7.9999999999999996E-6</v>
      </c>
      <c r="U204" s="77">
        <v>9.9649999999999999E-3</v>
      </c>
      <c r="V204" s="77">
        <v>8.6230000000000005E-3</v>
      </c>
      <c r="W204" s="77">
        <v>42.503300000000003</v>
      </c>
      <c r="X204" s="77">
        <v>100.952</v>
      </c>
      <c r="Y204" s="77"/>
      <c r="Z204" s="77">
        <v>-5.5700000000000003E-3</v>
      </c>
      <c r="AA204" s="77">
        <v>43.899900000000002</v>
      </c>
      <c r="AB204" s="77">
        <v>7.1596999999999994E-2</v>
      </c>
      <c r="AC204" s="77">
        <v>39.745199999999997</v>
      </c>
      <c r="AD204" s="77">
        <v>16.4023</v>
      </c>
      <c r="AE204" s="77">
        <v>0.21543899999999999</v>
      </c>
      <c r="AF204" s="77">
        <v>0.20091300000000001</v>
      </c>
      <c r="AG204" s="77">
        <v>0.355935</v>
      </c>
      <c r="AH204" s="77">
        <v>1.5358E-2</v>
      </c>
      <c r="AI204" s="77">
        <v>6.4149999999999997E-3</v>
      </c>
      <c r="AJ204" s="77">
        <v>1.2E-5</v>
      </c>
      <c r="AK204" s="77">
        <v>2.2832999999999999E-2</v>
      </c>
      <c r="AL204" s="77">
        <v>2.1531000000000002E-2</v>
      </c>
      <c r="AM204" s="77">
        <v>0</v>
      </c>
      <c r="AN204" s="77">
        <v>100.952</v>
      </c>
      <c r="AO204" s="77"/>
      <c r="AP204" s="77">
        <v>2.6595000000000001E-2</v>
      </c>
      <c r="AQ204" s="77">
        <v>1.4437E-2</v>
      </c>
      <c r="AR204" s="77">
        <v>1.3246000000000001E-2</v>
      </c>
      <c r="AS204" s="77">
        <v>1.4309000000000001E-2</v>
      </c>
      <c r="AT204" s="77">
        <v>2.9468000000000001E-2</v>
      </c>
      <c r="AU204" s="77">
        <v>2.8014000000000001E-2</v>
      </c>
      <c r="AV204" s="77">
        <v>2.8761999999999999E-2</v>
      </c>
      <c r="AW204" s="77">
        <v>1.1202E-2</v>
      </c>
      <c r="AX204" s="77">
        <v>1.0647E-2</v>
      </c>
      <c r="AY204" s="77">
        <v>3.2619000000000002E-2</v>
      </c>
      <c r="AZ204" s="77">
        <v>5.5566999999999998E-2</v>
      </c>
      <c r="BA204" s="77">
        <v>2.2995999999999999E-2</v>
      </c>
      <c r="BB204" s="77">
        <v>1.3254E-2</v>
      </c>
      <c r="BC204" s="77">
        <v>3.585E-2</v>
      </c>
      <c r="BD204" s="77">
        <v>2.3941E-2</v>
      </c>
      <c r="BE204" s="77">
        <v>2.5028999999999999E-2</v>
      </c>
      <c r="BF204" s="77">
        <v>3.0612E-2</v>
      </c>
      <c r="BG204" s="77">
        <v>3.7911E-2</v>
      </c>
      <c r="BH204" s="77">
        <v>3.6172000000000003E-2</v>
      </c>
      <c r="BI204" s="77">
        <v>3.6600000000000001E-2</v>
      </c>
      <c r="BJ204" s="77">
        <v>1.5674E-2</v>
      </c>
      <c r="BK204" s="77">
        <v>1.2826000000000001E-2</v>
      </c>
      <c r="BL204" s="77">
        <v>5.441E-2</v>
      </c>
      <c r="BM204" s="77">
        <v>8.1214999999999996E-2</v>
      </c>
      <c r="BN204" s="77">
        <v>5.2693999999999998E-2</v>
      </c>
      <c r="BO204" s="77">
        <v>3.3096E-2</v>
      </c>
      <c r="BP204" s="77"/>
      <c r="BQ204" s="77">
        <v>-299.35000000000002</v>
      </c>
      <c r="BR204" s="77">
        <v>0.40644000000000002</v>
      </c>
      <c r="BS204" s="77">
        <v>19.226500000000001</v>
      </c>
      <c r="BT204" s="77">
        <v>0.39780700000000002</v>
      </c>
      <c r="BU204" s="77">
        <v>0.76410299999999998</v>
      </c>
      <c r="BV204" s="77">
        <v>10.7195</v>
      </c>
      <c r="BW204" s="77">
        <v>10.6876</v>
      </c>
      <c r="BX204" s="77">
        <v>3.5304700000000002</v>
      </c>
      <c r="BY204" s="77">
        <v>41.697800000000001</v>
      </c>
      <c r="BZ204" s="77">
        <v>404.90699999999998</v>
      </c>
      <c r="CA204" s="77">
        <v>324259</v>
      </c>
      <c r="CB204" s="77">
        <v>115.169</v>
      </c>
      <c r="CC204" s="77">
        <v>77.814300000000003</v>
      </c>
      <c r="CE204" s="3">
        <v>20</v>
      </c>
      <c r="CF204" s="3">
        <v>20</v>
      </c>
      <c r="CG204" s="3">
        <v>20</v>
      </c>
      <c r="CH204" s="3">
        <v>20</v>
      </c>
      <c r="CI204" s="3">
        <v>20</v>
      </c>
      <c r="CJ204" s="3">
        <v>20</v>
      </c>
      <c r="CK204" s="3">
        <v>20</v>
      </c>
      <c r="CL204" s="3">
        <v>20</v>
      </c>
      <c r="CM204" s="3">
        <v>20</v>
      </c>
      <c r="CN204" s="3">
        <v>20</v>
      </c>
      <c r="CO204" s="3">
        <v>20</v>
      </c>
      <c r="CP204" s="3">
        <v>20</v>
      </c>
      <c r="CQ204" s="3">
        <v>20</v>
      </c>
      <c r="CS204" s="3">
        <v>10</v>
      </c>
      <c r="CT204" s="3">
        <v>10</v>
      </c>
      <c r="CU204" s="3">
        <v>10</v>
      </c>
      <c r="CV204" s="3">
        <v>10</v>
      </c>
      <c r="CW204" s="3">
        <v>10</v>
      </c>
      <c r="CX204" s="3">
        <v>10</v>
      </c>
      <c r="CY204" s="3">
        <v>10</v>
      </c>
      <c r="CZ204" s="3">
        <v>10</v>
      </c>
      <c r="DA204" s="3">
        <v>10</v>
      </c>
      <c r="DB204" s="3">
        <v>10</v>
      </c>
      <c r="DC204" s="3">
        <v>10</v>
      </c>
      <c r="DD204" s="3">
        <v>10</v>
      </c>
      <c r="DE204" s="3">
        <v>10</v>
      </c>
      <c r="DF204" s="3">
        <v>10</v>
      </c>
      <c r="DG204" s="3">
        <v>10</v>
      </c>
      <c r="DH204" s="3">
        <v>10</v>
      </c>
      <c r="DI204" s="3">
        <v>10</v>
      </c>
      <c r="DJ204" s="3">
        <v>10</v>
      </c>
      <c r="DK204" s="3">
        <v>10</v>
      </c>
      <c r="DL204" s="3">
        <v>10</v>
      </c>
      <c r="DM204" s="3">
        <v>10</v>
      </c>
      <c r="DN204" s="3">
        <v>10</v>
      </c>
      <c r="DO204" s="3">
        <v>10</v>
      </c>
      <c r="DP204" s="3">
        <v>10</v>
      </c>
      <c r="DQ204" s="3">
        <v>10</v>
      </c>
      <c r="DR204" s="3">
        <v>10</v>
      </c>
      <c r="DT204" s="3">
        <v>-3.1E-4</v>
      </c>
      <c r="DU204" s="3">
        <v>0.68935800000000003</v>
      </c>
      <c r="DV204" s="3">
        <v>2.2499999999999998E-3</v>
      </c>
      <c r="DW204" s="3">
        <v>0.85666500000000001</v>
      </c>
      <c r="DX204" s="3">
        <v>0.216701</v>
      </c>
      <c r="DY204" s="3">
        <v>2.8500000000000001E-3</v>
      </c>
      <c r="DZ204" s="3">
        <v>1.786E-3</v>
      </c>
      <c r="EA204" s="3">
        <v>1.8800999999999998E-2</v>
      </c>
      <c r="EB204" s="3">
        <v>9.8700000000000003E-4</v>
      </c>
      <c r="EC204" s="3">
        <v>6.0000000000000002E-5</v>
      </c>
      <c r="ED204" s="3">
        <v>0</v>
      </c>
      <c r="EE204" s="3">
        <v>4.4700000000000002E-4</v>
      </c>
      <c r="EF204" s="3">
        <v>1.35E-4</v>
      </c>
    </row>
    <row r="205" spans="2:136" x14ac:dyDescent="0.25">
      <c r="B205" s="1" t="s">
        <v>193</v>
      </c>
      <c r="C205" s="3">
        <v>115</v>
      </c>
      <c r="D205" s="3">
        <v>40</v>
      </c>
      <c r="E205" s="3">
        <v>15</v>
      </c>
      <c r="F205" s="3">
        <v>10</v>
      </c>
      <c r="G205" s="3">
        <v>1</v>
      </c>
      <c r="H205" s="105">
        <v>1073</v>
      </c>
      <c r="I205" s="3">
        <v>1</v>
      </c>
      <c r="J205" s="77">
        <v>3.5651000000000002E-2</v>
      </c>
      <c r="K205" s="77">
        <v>26.5169</v>
      </c>
      <c r="L205" s="77">
        <v>2.5235E-2</v>
      </c>
      <c r="M205" s="77">
        <v>18.5214</v>
      </c>
      <c r="N205" s="77">
        <v>12.4764</v>
      </c>
      <c r="O205" s="77">
        <v>0.16580400000000001</v>
      </c>
      <c r="P205" s="77">
        <v>0.111263</v>
      </c>
      <c r="Q205" s="77">
        <v>0.22791500000000001</v>
      </c>
      <c r="R205" s="77">
        <v>1.3359999999999999E-3</v>
      </c>
      <c r="S205" s="77">
        <v>5.3964999999999999E-2</v>
      </c>
      <c r="T205" s="77">
        <v>1.4024E-2</v>
      </c>
      <c r="U205" s="77">
        <v>2.1359E-2</v>
      </c>
      <c r="V205" s="77">
        <v>7.2049999999999996E-3</v>
      </c>
      <c r="W205" s="77">
        <v>42.418700000000001</v>
      </c>
      <c r="X205" s="77">
        <v>100.59699999999999</v>
      </c>
      <c r="Y205" s="77"/>
      <c r="Z205" s="77">
        <v>4.8056000000000001E-2</v>
      </c>
      <c r="AA205" s="77">
        <v>43.973100000000002</v>
      </c>
      <c r="AB205" s="77">
        <v>4.768E-2</v>
      </c>
      <c r="AC205" s="77">
        <v>39.624000000000002</v>
      </c>
      <c r="AD205" s="77">
        <v>16.050799999999999</v>
      </c>
      <c r="AE205" s="77">
        <v>0.214092</v>
      </c>
      <c r="AF205" s="77">
        <v>0.14158499999999999</v>
      </c>
      <c r="AG205" s="77">
        <v>0.31889899999999999</v>
      </c>
      <c r="AH205" s="77">
        <v>1.609E-3</v>
      </c>
      <c r="AI205" s="77">
        <v>9.0015999999999999E-2</v>
      </c>
      <c r="AJ205" s="77">
        <v>2.0497000000000001E-2</v>
      </c>
      <c r="AK205" s="77">
        <v>4.8943E-2</v>
      </c>
      <c r="AL205" s="77">
        <v>1.7992000000000001E-2</v>
      </c>
      <c r="AM205" s="77">
        <v>-2.0000000000000002E-5</v>
      </c>
      <c r="AN205" s="77">
        <v>100.59699999999999</v>
      </c>
      <c r="AO205" s="77"/>
      <c r="AP205" s="77">
        <v>2.3349000000000002E-2</v>
      </c>
      <c r="AQ205" s="77">
        <v>1.464E-2</v>
      </c>
      <c r="AR205" s="77">
        <v>1.376E-2</v>
      </c>
      <c r="AS205" s="77">
        <v>1.2677000000000001E-2</v>
      </c>
      <c r="AT205" s="77">
        <v>2.8514000000000001E-2</v>
      </c>
      <c r="AU205" s="77">
        <v>2.8438999999999999E-2</v>
      </c>
      <c r="AV205" s="77">
        <v>3.0633000000000001E-2</v>
      </c>
      <c r="AW205" s="77">
        <v>1.1814E-2</v>
      </c>
      <c r="AX205" s="77">
        <v>1.1282E-2</v>
      </c>
      <c r="AY205" s="77">
        <v>2.2601E-2</v>
      </c>
      <c r="AZ205" s="77">
        <v>5.1529999999999999E-2</v>
      </c>
      <c r="BA205" s="77">
        <v>2.0929E-2</v>
      </c>
      <c r="BB205" s="77">
        <v>1.4664999999999999E-2</v>
      </c>
      <c r="BC205" s="77">
        <v>3.1473000000000001E-2</v>
      </c>
      <c r="BD205" s="77">
        <v>2.4278000000000001E-2</v>
      </c>
      <c r="BE205" s="77">
        <v>2.5999999999999999E-2</v>
      </c>
      <c r="BF205" s="77">
        <v>2.7120999999999999E-2</v>
      </c>
      <c r="BG205" s="77">
        <v>3.6683E-2</v>
      </c>
      <c r="BH205" s="77">
        <v>3.6720999999999997E-2</v>
      </c>
      <c r="BI205" s="77">
        <v>3.8982000000000003E-2</v>
      </c>
      <c r="BJ205" s="77">
        <v>1.6531000000000001E-2</v>
      </c>
      <c r="BK205" s="77">
        <v>1.3591000000000001E-2</v>
      </c>
      <c r="BL205" s="77">
        <v>3.7699000000000003E-2</v>
      </c>
      <c r="BM205" s="77">
        <v>7.5315999999999994E-2</v>
      </c>
      <c r="BN205" s="77">
        <v>4.7955999999999999E-2</v>
      </c>
      <c r="BO205" s="77">
        <v>3.6618999999999999E-2</v>
      </c>
      <c r="BP205" s="77"/>
      <c r="BQ205" s="77">
        <v>35.030299999999997</v>
      </c>
      <c r="BR205" s="77">
        <v>0.40581</v>
      </c>
      <c r="BS205" s="77">
        <v>28.428100000000001</v>
      </c>
      <c r="BT205" s="77">
        <v>0.39813999999999999</v>
      </c>
      <c r="BU205" s="77">
        <v>0.77241599999999999</v>
      </c>
      <c r="BV205" s="77">
        <v>10.863300000000001</v>
      </c>
      <c r="BW205" s="77">
        <v>15.030900000000001</v>
      </c>
      <c r="BX205" s="77">
        <v>3.8830900000000002</v>
      </c>
      <c r="BY205" s="77">
        <v>400.35399999999998</v>
      </c>
      <c r="BZ205" s="77">
        <v>26.118300000000001</v>
      </c>
      <c r="CA205" s="77">
        <v>180.286</v>
      </c>
      <c r="CB205" s="77">
        <v>52.917499999999997</v>
      </c>
      <c r="CC205" s="77">
        <v>100.842</v>
      </c>
      <c r="CE205" s="3">
        <v>20</v>
      </c>
      <c r="CF205" s="3">
        <v>20</v>
      </c>
      <c r="CG205" s="3">
        <v>20</v>
      </c>
      <c r="CH205" s="3">
        <v>20</v>
      </c>
      <c r="CI205" s="3">
        <v>20</v>
      </c>
      <c r="CJ205" s="3">
        <v>20</v>
      </c>
      <c r="CK205" s="3">
        <v>20</v>
      </c>
      <c r="CL205" s="3">
        <v>20</v>
      </c>
      <c r="CM205" s="3">
        <v>20</v>
      </c>
      <c r="CN205" s="3">
        <v>20</v>
      </c>
      <c r="CO205" s="3">
        <v>20</v>
      </c>
      <c r="CP205" s="3">
        <v>20</v>
      </c>
      <c r="CQ205" s="3">
        <v>20</v>
      </c>
      <c r="CS205" s="3">
        <v>10</v>
      </c>
      <c r="CT205" s="3">
        <v>10</v>
      </c>
      <c r="CU205" s="3">
        <v>10</v>
      </c>
      <c r="CV205" s="3">
        <v>10</v>
      </c>
      <c r="CW205" s="3">
        <v>10</v>
      </c>
      <c r="CX205" s="3">
        <v>10</v>
      </c>
      <c r="CY205" s="3">
        <v>10</v>
      </c>
      <c r="CZ205" s="3">
        <v>10</v>
      </c>
      <c r="DA205" s="3">
        <v>10</v>
      </c>
      <c r="DB205" s="3">
        <v>10</v>
      </c>
      <c r="DC205" s="3">
        <v>10</v>
      </c>
      <c r="DD205" s="3">
        <v>10</v>
      </c>
      <c r="DE205" s="3">
        <v>10</v>
      </c>
      <c r="DF205" s="3">
        <v>10</v>
      </c>
      <c r="DG205" s="3">
        <v>10</v>
      </c>
      <c r="DH205" s="3">
        <v>10</v>
      </c>
      <c r="DI205" s="3">
        <v>10</v>
      </c>
      <c r="DJ205" s="3">
        <v>10</v>
      </c>
      <c r="DK205" s="3">
        <v>10</v>
      </c>
      <c r="DL205" s="3">
        <v>10</v>
      </c>
      <c r="DM205" s="3">
        <v>10</v>
      </c>
      <c r="DN205" s="3">
        <v>10</v>
      </c>
      <c r="DO205" s="3">
        <v>10</v>
      </c>
      <c r="DP205" s="3">
        <v>10</v>
      </c>
      <c r="DQ205" s="3">
        <v>10</v>
      </c>
      <c r="DR205" s="3">
        <v>10</v>
      </c>
      <c r="DT205" s="3">
        <v>2.745E-3</v>
      </c>
      <c r="DU205" s="3">
        <v>0.69178399999999995</v>
      </c>
      <c r="DV205" s="3">
        <v>1.498E-3</v>
      </c>
      <c r="DW205" s="3">
        <v>0.85397400000000001</v>
      </c>
      <c r="DX205" s="3">
        <v>0.21193500000000001</v>
      </c>
      <c r="DY205" s="3">
        <v>2.8310000000000002E-3</v>
      </c>
      <c r="DZ205" s="3">
        <v>1.2589999999999999E-3</v>
      </c>
      <c r="EA205" s="3">
        <v>1.6839E-2</v>
      </c>
      <c r="EB205" s="3">
        <v>1.03E-4</v>
      </c>
      <c r="EC205" s="3">
        <v>8.4599999999999996E-4</v>
      </c>
      <c r="ED205" s="3">
        <v>1.9699999999999999E-4</v>
      </c>
      <c r="EE205" s="3">
        <v>9.5699999999999995E-4</v>
      </c>
      <c r="EF205" s="3">
        <v>1.13E-4</v>
      </c>
    </row>
    <row r="206" spans="2:136" x14ac:dyDescent="0.25">
      <c r="B206" s="1" t="s">
        <v>193</v>
      </c>
      <c r="C206" s="3">
        <v>116</v>
      </c>
      <c r="D206" s="3">
        <v>40</v>
      </c>
      <c r="E206" s="3">
        <v>15</v>
      </c>
      <c r="F206" s="3">
        <v>10</v>
      </c>
      <c r="G206" s="3">
        <v>1</v>
      </c>
      <c r="H206" s="105">
        <v>1074</v>
      </c>
      <c r="I206" s="3">
        <v>1</v>
      </c>
      <c r="J206" s="77">
        <v>2.679E-3</v>
      </c>
      <c r="K206" s="77">
        <v>26.033799999999999</v>
      </c>
      <c r="L206" s="77">
        <v>1.142E-2</v>
      </c>
      <c r="M206" s="77">
        <v>18.419499999999999</v>
      </c>
      <c r="N206" s="77">
        <v>13.3752</v>
      </c>
      <c r="O206" s="77">
        <v>0.19902500000000001</v>
      </c>
      <c r="P206" s="77">
        <v>0.102836</v>
      </c>
      <c r="Q206" s="77">
        <v>0.24135100000000001</v>
      </c>
      <c r="R206" s="77">
        <v>7.3179999999999999E-3</v>
      </c>
      <c r="S206" s="77">
        <v>3.9010000000000003E-2</v>
      </c>
      <c r="T206" s="77">
        <v>2.7904000000000002E-2</v>
      </c>
      <c r="U206" s="77">
        <v>1.1374E-2</v>
      </c>
      <c r="V206" s="77">
        <v>-6.6400000000000001E-3</v>
      </c>
      <c r="W206" s="77">
        <v>42.195099999999996</v>
      </c>
      <c r="X206" s="77">
        <v>100.66</v>
      </c>
      <c r="Y206" s="77"/>
      <c r="Z206" s="77">
        <v>3.6110000000000001E-3</v>
      </c>
      <c r="AA206" s="77">
        <v>43.171900000000001</v>
      </c>
      <c r="AB206" s="77">
        <v>2.1576999999999999E-2</v>
      </c>
      <c r="AC206" s="77">
        <v>39.405999999999999</v>
      </c>
      <c r="AD206" s="77">
        <v>17.2072</v>
      </c>
      <c r="AE206" s="77">
        <v>0.25698799999999999</v>
      </c>
      <c r="AF206" s="77">
        <v>0.13086200000000001</v>
      </c>
      <c r="AG206" s="77">
        <v>0.337698</v>
      </c>
      <c r="AH206" s="77">
        <v>8.8159999999999992E-3</v>
      </c>
      <c r="AI206" s="77">
        <v>6.5071000000000004E-2</v>
      </c>
      <c r="AJ206" s="77">
        <v>4.0784000000000001E-2</v>
      </c>
      <c r="AK206" s="77">
        <v>2.6061999999999998E-2</v>
      </c>
      <c r="AL206" s="77">
        <v>-1.6570000000000001E-2</v>
      </c>
      <c r="AM206" s="77">
        <v>3.9999999999999998E-6</v>
      </c>
      <c r="AN206" s="77">
        <v>100.66</v>
      </c>
      <c r="AO206" s="77"/>
      <c r="AP206" s="77">
        <v>2.2818000000000001E-2</v>
      </c>
      <c r="AQ206" s="77">
        <v>1.4071E-2</v>
      </c>
      <c r="AR206" s="77">
        <v>1.4423999999999999E-2</v>
      </c>
      <c r="AS206" s="77">
        <v>1.3892E-2</v>
      </c>
      <c r="AT206" s="77">
        <v>2.7847E-2</v>
      </c>
      <c r="AU206" s="77">
        <v>2.8561E-2</v>
      </c>
      <c r="AV206" s="77">
        <v>3.3406999999999999E-2</v>
      </c>
      <c r="AW206" s="77">
        <v>1.1287999999999999E-2</v>
      </c>
      <c r="AX206" s="77">
        <v>1.0572E-2</v>
      </c>
      <c r="AY206" s="77">
        <v>2.4615000000000001E-2</v>
      </c>
      <c r="AZ206" s="77">
        <v>5.7308999999999999E-2</v>
      </c>
      <c r="BA206" s="77">
        <v>2.0893999999999999E-2</v>
      </c>
      <c r="BB206" s="77">
        <v>1.5918000000000002E-2</v>
      </c>
      <c r="BC206" s="77">
        <v>3.0758000000000001E-2</v>
      </c>
      <c r="BD206" s="77">
        <v>2.3335000000000002E-2</v>
      </c>
      <c r="BE206" s="77">
        <v>2.7254E-2</v>
      </c>
      <c r="BF206" s="77">
        <v>2.9721000000000001E-2</v>
      </c>
      <c r="BG206" s="77">
        <v>3.5825999999999997E-2</v>
      </c>
      <c r="BH206" s="77">
        <v>3.6879000000000002E-2</v>
      </c>
      <c r="BI206" s="77">
        <v>4.2511E-2</v>
      </c>
      <c r="BJ206" s="77">
        <v>1.5793999999999999E-2</v>
      </c>
      <c r="BK206" s="77">
        <v>1.2735E-2</v>
      </c>
      <c r="BL206" s="77">
        <v>4.1058999999999998E-2</v>
      </c>
      <c r="BM206" s="77">
        <v>8.3761000000000002E-2</v>
      </c>
      <c r="BN206" s="77">
        <v>4.7877000000000003E-2</v>
      </c>
      <c r="BO206" s="77">
        <v>3.9746999999999998E-2</v>
      </c>
      <c r="BP206" s="77"/>
      <c r="BQ206" s="77">
        <v>406.05700000000002</v>
      </c>
      <c r="BR206" s="77">
        <v>0.41094599999999998</v>
      </c>
      <c r="BS206" s="77">
        <v>62.217599999999997</v>
      </c>
      <c r="BT206" s="77">
        <v>0.39933800000000003</v>
      </c>
      <c r="BU206" s="77">
        <v>0.74455899999999997</v>
      </c>
      <c r="BV206" s="77">
        <v>9.4615399999999994</v>
      </c>
      <c r="BW206" s="77">
        <v>17.2226</v>
      </c>
      <c r="BX206" s="77">
        <v>3.6664300000000001</v>
      </c>
      <c r="BY206" s="77">
        <v>70.469300000000004</v>
      </c>
      <c r="BZ206" s="77">
        <v>35.888399999999997</v>
      </c>
      <c r="CA206" s="77">
        <v>103.068</v>
      </c>
      <c r="CB206" s="77">
        <v>93.5364</v>
      </c>
      <c r="CC206" s="77">
        <v>-108.37</v>
      </c>
      <c r="CE206" s="3">
        <v>20</v>
      </c>
      <c r="CF206" s="3">
        <v>20</v>
      </c>
      <c r="CG206" s="3">
        <v>20</v>
      </c>
      <c r="CH206" s="3">
        <v>20</v>
      </c>
      <c r="CI206" s="3">
        <v>20</v>
      </c>
      <c r="CJ206" s="3">
        <v>20</v>
      </c>
      <c r="CK206" s="3">
        <v>20</v>
      </c>
      <c r="CL206" s="3">
        <v>20</v>
      </c>
      <c r="CM206" s="3">
        <v>20</v>
      </c>
      <c r="CN206" s="3">
        <v>20</v>
      </c>
      <c r="CO206" s="3">
        <v>20</v>
      </c>
      <c r="CP206" s="3">
        <v>20</v>
      </c>
      <c r="CQ206" s="3">
        <v>20</v>
      </c>
      <c r="CS206" s="3">
        <v>10</v>
      </c>
      <c r="CT206" s="3">
        <v>10</v>
      </c>
      <c r="CU206" s="3">
        <v>10</v>
      </c>
      <c r="CV206" s="3">
        <v>10</v>
      </c>
      <c r="CW206" s="3">
        <v>10</v>
      </c>
      <c r="CX206" s="3">
        <v>10</v>
      </c>
      <c r="CY206" s="3">
        <v>10</v>
      </c>
      <c r="CZ206" s="3">
        <v>10</v>
      </c>
      <c r="DA206" s="3">
        <v>10</v>
      </c>
      <c r="DB206" s="3">
        <v>10</v>
      </c>
      <c r="DC206" s="3">
        <v>10</v>
      </c>
      <c r="DD206" s="3">
        <v>10</v>
      </c>
      <c r="DE206" s="3">
        <v>10</v>
      </c>
      <c r="DF206" s="3">
        <v>10</v>
      </c>
      <c r="DG206" s="3">
        <v>10</v>
      </c>
      <c r="DH206" s="3">
        <v>10</v>
      </c>
      <c r="DI206" s="3">
        <v>10</v>
      </c>
      <c r="DJ206" s="3">
        <v>10</v>
      </c>
      <c r="DK206" s="3">
        <v>10</v>
      </c>
      <c r="DL206" s="3">
        <v>10</v>
      </c>
      <c r="DM206" s="3">
        <v>10</v>
      </c>
      <c r="DN206" s="3">
        <v>10</v>
      </c>
      <c r="DO206" s="3">
        <v>10</v>
      </c>
      <c r="DP206" s="3">
        <v>10</v>
      </c>
      <c r="DQ206" s="3">
        <v>10</v>
      </c>
      <c r="DR206" s="3">
        <v>10</v>
      </c>
      <c r="DT206" s="3">
        <v>2.04E-4</v>
      </c>
      <c r="DU206" s="3">
        <v>0.67421600000000004</v>
      </c>
      <c r="DV206" s="3">
        <v>6.78E-4</v>
      </c>
      <c r="DW206" s="3">
        <v>0.84976499999999999</v>
      </c>
      <c r="DX206" s="3">
        <v>0.22753999999999999</v>
      </c>
      <c r="DY206" s="3">
        <v>3.4039999999999999E-3</v>
      </c>
      <c r="DZ206" s="3">
        <v>1.1640000000000001E-3</v>
      </c>
      <c r="EA206" s="3">
        <v>1.7864999999999999E-2</v>
      </c>
      <c r="EB206" s="3">
        <v>5.6800000000000004E-4</v>
      </c>
      <c r="EC206" s="3">
        <v>6.1300000000000005E-4</v>
      </c>
      <c r="ED206" s="3">
        <v>3.9300000000000001E-4</v>
      </c>
      <c r="EE206" s="3">
        <v>5.1000000000000004E-4</v>
      </c>
      <c r="EF206" s="3">
        <v>-1E-4</v>
      </c>
    </row>
    <row r="207" spans="2:136" x14ac:dyDescent="0.25">
      <c r="B207" s="1" t="s">
        <v>193</v>
      </c>
      <c r="C207" s="3">
        <v>133</v>
      </c>
      <c r="D207" s="3">
        <v>40</v>
      </c>
      <c r="E207" s="3">
        <v>15</v>
      </c>
      <c r="F207" s="3">
        <v>10</v>
      </c>
      <c r="G207" s="3">
        <v>1</v>
      </c>
      <c r="H207" s="105">
        <v>1091</v>
      </c>
      <c r="I207" s="3">
        <v>1</v>
      </c>
      <c r="J207" s="77">
        <v>1.4253E-2</v>
      </c>
      <c r="K207" s="77">
        <v>27.179200000000002</v>
      </c>
      <c r="L207" s="77">
        <v>1.6836E-2</v>
      </c>
      <c r="M207" s="77">
        <v>17.773199999999999</v>
      </c>
      <c r="N207" s="77">
        <v>12.2522</v>
      </c>
      <c r="O207" s="77">
        <v>0.19481999999999999</v>
      </c>
      <c r="P207" s="77">
        <v>0.13155800000000001</v>
      </c>
      <c r="Q207" s="77">
        <v>0.19403100000000001</v>
      </c>
      <c r="R207" s="77">
        <v>-1.49E-3</v>
      </c>
      <c r="S207" s="77">
        <v>3.1244000000000001E-2</v>
      </c>
      <c r="T207" s="77">
        <v>2.8018000000000001E-2</v>
      </c>
      <c r="U207" s="77">
        <v>1.4220000000000001E-3</v>
      </c>
      <c r="V207" s="77">
        <v>1.98E-3</v>
      </c>
      <c r="W207" s="77">
        <v>41.880699999999997</v>
      </c>
      <c r="X207" s="77">
        <v>99.697999999999993</v>
      </c>
      <c r="Y207" s="77"/>
      <c r="Z207" s="77">
        <v>1.9213000000000001E-2</v>
      </c>
      <c r="AA207" s="77">
        <v>45.071300000000001</v>
      </c>
      <c r="AB207" s="77">
        <v>3.1809999999999998E-2</v>
      </c>
      <c r="AC207" s="77">
        <v>38.023299999999999</v>
      </c>
      <c r="AD207" s="77">
        <v>15.7624</v>
      </c>
      <c r="AE207" s="77">
        <v>0.251558</v>
      </c>
      <c r="AF207" s="77">
        <v>0.167411</v>
      </c>
      <c r="AG207" s="77">
        <v>0.27148800000000001</v>
      </c>
      <c r="AH207" s="77">
        <v>-1.7899999999999999E-3</v>
      </c>
      <c r="AI207" s="77">
        <v>5.2116000000000003E-2</v>
      </c>
      <c r="AJ207" s="77">
        <v>4.095E-2</v>
      </c>
      <c r="AK207" s="77">
        <v>3.258E-3</v>
      </c>
      <c r="AL207" s="77">
        <v>4.9439999999999996E-3</v>
      </c>
      <c r="AM207" s="77">
        <v>0</v>
      </c>
      <c r="AN207" s="77">
        <v>99.697999999999993</v>
      </c>
      <c r="AO207" s="77"/>
      <c r="AP207" s="77">
        <v>2.4191000000000001E-2</v>
      </c>
      <c r="AQ207" s="77">
        <v>1.5192000000000001E-2</v>
      </c>
      <c r="AR207" s="77">
        <v>1.4234E-2</v>
      </c>
      <c r="AS207" s="77">
        <v>1.4125E-2</v>
      </c>
      <c r="AT207" s="77">
        <v>2.8136999999999999E-2</v>
      </c>
      <c r="AU207" s="77">
        <v>2.7477000000000001E-2</v>
      </c>
      <c r="AV207" s="77">
        <v>3.1008999999999998E-2</v>
      </c>
      <c r="AW207" s="77">
        <v>1.1192000000000001E-2</v>
      </c>
      <c r="AX207" s="77">
        <v>1.0954E-2</v>
      </c>
      <c r="AY207" s="77">
        <v>2.9582000000000001E-2</v>
      </c>
      <c r="AZ207" s="77">
        <v>5.3571000000000001E-2</v>
      </c>
      <c r="BA207" s="77">
        <v>2.1328E-2</v>
      </c>
      <c r="BB207" s="77">
        <v>1.4272E-2</v>
      </c>
      <c r="BC207" s="77">
        <v>3.2608999999999999E-2</v>
      </c>
      <c r="BD207" s="77">
        <v>2.5191999999999999E-2</v>
      </c>
      <c r="BE207" s="77">
        <v>2.6894999999999999E-2</v>
      </c>
      <c r="BF207" s="77">
        <v>3.0217999999999998E-2</v>
      </c>
      <c r="BG207" s="77">
        <v>3.6199000000000002E-2</v>
      </c>
      <c r="BH207" s="77">
        <v>3.5478999999999997E-2</v>
      </c>
      <c r="BI207" s="77">
        <v>3.9459000000000001E-2</v>
      </c>
      <c r="BJ207" s="77">
        <v>1.566E-2</v>
      </c>
      <c r="BK207" s="77">
        <v>1.3195E-2</v>
      </c>
      <c r="BL207" s="77">
        <v>4.9345E-2</v>
      </c>
      <c r="BM207" s="77">
        <v>7.8297000000000005E-2</v>
      </c>
      <c r="BN207" s="77">
        <v>4.8871999999999999E-2</v>
      </c>
      <c r="BO207" s="77">
        <v>3.5637000000000002E-2</v>
      </c>
      <c r="BP207" s="77"/>
      <c r="BQ207" s="77">
        <v>84.163799999999995</v>
      </c>
      <c r="BR207" s="77">
        <v>0.40015200000000001</v>
      </c>
      <c r="BS207" s="77">
        <v>42.551499999999997</v>
      </c>
      <c r="BT207" s="77">
        <v>0.40750799999999998</v>
      </c>
      <c r="BU207" s="77">
        <v>0.77880099999999997</v>
      </c>
      <c r="BV207" s="77">
        <v>9.4303600000000003</v>
      </c>
      <c r="BW207" s="77">
        <v>13.114599999999999</v>
      </c>
      <c r="BX207" s="77">
        <v>4.2515299999999998</v>
      </c>
      <c r="BY207" s="77">
        <v>-344.84</v>
      </c>
      <c r="BZ207" s="77">
        <v>49.963900000000002</v>
      </c>
      <c r="CA207" s="77">
        <v>96.819400000000002</v>
      </c>
      <c r="CB207" s="77">
        <v>714.11699999999996</v>
      </c>
      <c r="CC207" s="77">
        <v>344.89</v>
      </c>
      <c r="CE207" s="3">
        <v>20</v>
      </c>
      <c r="CF207" s="3">
        <v>20</v>
      </c>
      <c r="CG207" s="3">
        <v>20</v>
      </c>
      <c r="CH207" s="3">
        <v>20</v>
      </c>
      <c r="CI207" s="3">
        <v>20</v>
      </c>
      <c r="CJ207" s="3">
        <v>20</v>
      </c>
      <c r="CK207" s="3">
        <v>20</v>
      </c>
      <c r="CL207" s="3">
        <v>20</v>
      </c>
      <c r="CM207" s="3">
        <v>20</v>
      </c>
      <c r="CN207" s="3">
        <v>20</v>
      </c>
      <c r="CO207" s="3">
        <v>20</v>
      </c>
      <c r="CP207" s="3">
        <v>20</v>
      </c>
      <c r="CQ207" s="3">
        <v>20</v>
      </c>
      <c r="CS207" s="3">
        <v>10</v>
      </c>
      <c r="CT207" s="3">
        <v>10</v>
      </c>
      <c r="CU207" s="3">
        <v>10</v>
      </c>
      <c r="CV207" s="3">
        <v>10</v>
      </c>
      <c r="CW207" s="3">
        <v>10</v>
      </c>
      <c r="CX207" s="3">
        <v>10</v>
      </c>
      <c r="CY207" s="3">
        <v>10</v>
      </c>
      <c r="CZ207" s="3">
        <v>10</v>
      </c>
      <c r="DA207" s="3">
        <v>10</v>
      </c>
      <c r="DB207" s="3">
        <v>10</v>
      </c>
      <c r="DC207" s="3">
        <v>10</v>
      </c>
      <c r="DD207" s="3">
        <v>10</v>
      </c>
      <c r="DE207" s="3">
        <v>10</v>
      </c>
      <c r="DF207" s="3">
        <v>10</v>
      </c>
      <c r="DG207" s="3">
        <v>10</v>
      </c>
      <c r="DH207" s="3">
        <v>10</v>
      </c>
      <c r="DI207" s="3">
        <v>10</v>
      </c>
      <c r="DJ207" s="3">
        <v>10</v>
      </c>
      <c r="DK207" s="3">
        <v>10</v>
      </c>
      <c r="DL207" s="3">
        <v>10</v>
      </c>
      <c r="DM207" s="3">
        <v>10</v>
      </c>
      <c r="DN207" s="3">
        <v>10</v>
      </c>
      <c r="DO207" s="3">
        <v>10</v>
      </c>
      <c r="DP207" s="3">
        <v>10</v>
      </c>
      <c r="DQ207" s="3">
        <v>10</v>
      </c>
      <c r="DR207" s="3">
        <v>10</v>
      </c>
      <c r="DT207" s="3">
        <v>1.101E-3</v>
      </c>
      <c r="DU207" s="3">
        <v>0.71058100000000002</v>
      </c>
      <c r="DV207" s="3">
        <v>9.9200000000000004E-4</v>
      </c>
      <c r="DW207" s="3">
        <v>0.81548799999999999</v>
      </c>
      <c r="DX207" s="3">
        <v>0.20813499999999999</v>
      </c>
      <c r="DY207" s="3">
        <v>3.326E-3</v>
      </c>
      <c r="DZ207" s="3">
        <v>1.488E-3</v>
      </c>
      <c r="EA207" s="3">
        <v>1.4336E-2</v>
      </c>
      <c r="EB207" s="3">
        <v>-1.1E-4</v>
      </c>
      <c r="EC207" s="3">
        <v>4.8999999999999998E-4</v>
      </c>
      <c r="ED207" s="3">
        <v>3.9300000000000001E-4</v>
      </c>
      <c r="EE207" s="3">
        <v>6.3999999999999997E-5</v>
      </c>
      <c r="EF207" s="3">
        <v>3.1000000000000001E-5</v>
      </c>
    </row>
    <row r="208" spans="2:136" x14ac:dyDescent="0.25">
      <c r="B208" s="1" t="s">
        <v>193</v>
      </c>
      <c r="C208" s="3">
        <v>134</v>
      </c>
      <c r="D208" s="3">
        <v>40</v>
      </c>
      <c r="E208" s="3">
        <v>15</v>
      </c>
      <c r="F208" s="3">
        <v>10</v>
      </c>
      <c r="G208" s="3">
        <v>1</v>
      </c>
      <c r="H208" s="105">
        <v>1092</v>
      </c>
      <c r="I208" s="3">
        <v>1</v>
      </c>
      <c r="J208" s="77">
        <v>3.0231000000000001E-2</v>
      </c>
      <c r="K208" s="77">
        <v>27.364999999999998</v>
      </c>
      <c r="L208" s="77">
        <v>1.0492E-2</v>
      </c>
      <c r="M208" s="77">
        <v>17.8597</v>
      </c>
      <c r="N208" s="77">
        <v>12.153499999999999</v>
      </c>
      <c r="O208" s="77">
        <v>0.16500899999999999</v>
      </c>
      <c r="P208" s="77">
        <v>0.15774199999999999</v>
      </c>
      <c r="Q208" s="77">
        <v>0.20879700000000001</v>
      </c>
      <c r="R208" s="77">
        <v>-6.0499999999999998E-3</v>
      </c>
      <c r="S208" s="77">
        <v>6.3049999999999998E-3</v>
      </c>
      <c r="T208" s="77">
        <v>1.0513E-2</v>
      </c>
      <c r="U208" s="77">
        <v>-1.7069999999999998E-2</v>
      </c>
      <c r="V208" s="77">
        <v>8.4829999999999992E-3</v>
      </c>
      <c r="W208" s="77">
        <v>42.037599999999998</v>
      </c>
      <c r="X208" s="77">
        <v>99.990300000000005</v>
      </c>
      <c r="Y208" s="77"/>
      <c r="Z208" s="77">
        <v>4.0750000000000001E-2</v>
      </c>
      <c r="AA208" s="77">
        <v>45.3795</v>
      </c>
      <c r="AB208" s="77">
        <v>1.9824000000000001E-2</v>
      </c>
      <c r="AC208" s="77">
        <v>38.208199999999998</v>
      </c>
      <c r="AD208" s="77">
        <v>15.635400000000001</v>
      </c>
      <c r="AE208" s="77">
        <v>0.21306600000000001</v>
      </c>
      <c r="AF208" s="77">
        <v>0.20073099999999999</v>
      </c>
      <c r="AG208" s="77">
        <v>0.29214800000000002</v>
      </c>
      <c r="AH208" s="77">
        <v>-7.28E-3</v>
      </c>
      <c r="AI208" s="77">
        <v>1.0517E-2</v>
      </c>
      <c r="AJ208" s="77">
        <v>1.5365E-2</v>
      </c>
      <c r="AK208" s="77">
        <v>-3.9120000000000002E-2</v>
      </c>
      <c r="AL208" s="77">
        <v>2.1180999999999998E-2</v>
      </c>
      <c r="AM208" s="77">
        <v>0</v>
      </c>
      <c r="AN208" s="77">
        <v>99.990300000000005</v>
      </c>
      <c r="AO208" s="77"/>
      <c r="AP208" s="77">
        <v>2.2589000000000001E-2</v>
      </c>
      <c r="AQ208" s="77">
        <v>1.4041E-2</v>
      </c>
      <c r="AR208" s="77">
        <v>1.4586E-2</v>
      </c>
      <c r="AS208" s="77">
        <v>1.4205000000000001E-2</v>
      </c>
      <c r="AT208" s="77">
        <v>2.6886E-2</v>
      </c>
      <c r="AU208" s="77">
        <v>2.8001999999999999E-2</v>
      </c>
      <c r="AV208" s="77">
        <v>3.1248999999999999E-2</v>
      </c>
      <c r="AW208" s="77">
        <v>1.1127E-2</v>
      </c>
      <c r="AX208" s="77">
        <v>1.1492E-2</v>
      </c>
      <c r="AY208" s="77">
        <v>3.0648000000000002E-2</v>
      </c>
      <c r="AZ208" s="77">
        <v>6.8940000000000001E-2</v>
      </c>
      <c r="BA208" s="77">
        <v>2.5965999999999999E-2</v>
      </c>
      <c r="BB208" s="77">
        <v>1.2944000000000001E-2</v>
      </c>
      <c r="BC208" s="77">
        <v>3.0449E-2</v>
      </c>
      <c r="BD208" s="77">
        <v>2.3285E-2</v>
      </c>
      <c r="BE208" s="77">
        <v>2.7559E-2</v>
      </c>
      <c r="BF208" s="77">
        <v>3.039E-2</v>
      </c>
      <c r="BG208" s="77">
        <v>3.4589000000000002E-2</v>
      </c>
      <c r="BH208" s="77">
        <v>3.6157000000000002E-2</v>
      </c>
      <c r="BI208" s="77">
        <v>3.9765000000000002E-2</v>
      </c>
      <c r="BJ208" s="77">
        <v>1.5569E-2</v>
      </c>
      <c r="BK208" s="77">
        <v>1.3844E-2</v>
      </c>
      <c r="BL208" s="77">
        <v>5.1123000000000002E-2</v>
      </c>
      <c r="BM208" s="77">
        <v>0.100762</v>
      </c>
      <c r="BN208" s="77">
        <v>5.9499000000000003E-2</v>
      </c>
      <c r="BO208" s="77">
        <v>3.2321999999999997E-2</v>
      </c>
      <c r="BP208" s="77"/>
      <c r="BQ208" s="77">
        <v>39.5182</v>
      </c>
      <c r="BR208" s="77">
        <v>0.39845599999999998</v>
      </c>
      <c r="BS208" s="77">
        <v>68.200599999999994</v>
      </c>
      <c r="BT208" s="77">
        <v>0.40660499999999999</v>
      </c>
      <c r="BU208" s="77">
        <v>0.78145900000000001</v>
      </c>
      <c r="BV208" s="77">
        <v>10.8085</v>
      </c>
      <c r="BW208" s="77">
        <v>11.3005</v>
      </c>
      <c r="BX208" s="77">
        <v>4.0301799999999997</v>
      </c>
      <c r="BY208" s="77">
        <v>-87.335999999999999</v>
      </c>
      <c r="BZ208" s="77">
        <v>234.54300000000001</v>
      </c>
      <c r="CA208" s="77">
        <v>314.48099999999999</v>
      </c>
      <c r="CB208" s="77">
        <v>-65.623000000000005</v>
      </c>
      <c r="CC208" s="77">
        <v>77.407499999999999</v>
      </c>
      <c r="CE208" s="3">
        <v>20</v>
      </c>
      <c r="CF208" s="3">
        <v>20</v>
      </c>
      <c r="CG208" s="3">
        <v>20</v>
      </c>
      <c r="CH208" s="3">
        <v>20</v>
      </c>
      <c r="CI208" s="3">
        <v>20</v>
      </c>
      <c r="CJ208" s="3">
        <v>20</v>
      </c>
      <c r="CK208" s="3">
        <v>20</v>
      </c>
      <c r="CL208" s="3">
        <v>20</v>
      </c>
      <c r="CM208" s="3">
        <v>20</v>
      </c>
      <c r="CN208" s="3">
        <v>20</v>
      </c>
      <c r="CO208" s="3">
        <v>20</v>
      </c>
      <c r="CP208" s="3">
        <v>20</v>
      </c>
      <c r="CQ208" s="3">
        <v>20</v>
      </c>
      <c r="CS208" s="3">
        <v>10</v>
      </c>
      <c r="CT208" s="3">
        <v>10</v>
      </c>
      <c r="CU208" s="3">
        <v>10</v>
      </c>
      <c r="CV208" s="3">
        <v>10</v>
      </c>
      <c r="CW208" s="3">
        <v>10</v>
      </c>
      <c r="CX208" s="3">
        <v>10</v>
      </c>
      <c r="CY208" s="3">
        <v>10</v>
      </c>
      <c r="CZ208" s="3">
        <v>10</v>
      </c>
      <c r="DA208" s="3">
        <v>10</v>
      </c>
      <c r="DB208" s="3">
        <v>10</v>
      </c>
      <c r="DC208" s="3">
        <v>10</v>
      </c>
      <c r="DD208" s="3">
        <v>10</v>
      </c>
      <c r="DE208" s="3">
        <v>10</v>
      </c>
      <c r="DF208" s="3">
        <v>10</v>
      </c>
      <c r="DG208" s="3">
        <v>10</v>
      </c>
      <c r="DH208" s="3">
        <v>10</v>
      </c>
      <c r="DI208" s="3">
        <v>10</v>
      </c>
      <c r="DJ208" s="3">
        <v>10</v>
      </c>
      <c r="DK208" s="3">
        <v>10</v>
      </c>
      <c r="DL208" s="3">
        <v>10</v>
      </c>
      <c r="DM208" s="3">
        <v>10</v>
      </c>
      <c r="DN208" s="3">
        <v>10</v>
      </c>
      <c r="DO208" s="3">
        <v>10</v>
      </c>
      <c r="DP208" s="3">
        <v>10</v>
      </c>
      <c r="DQ208" s="3">
        <v>10</v>
      </c>
      <c r="DR208" s="3">
        <v>10</v>
      </c>
      <c r="DT208" s="3">
        <v>2.3389999999999999E-3</v>
      </c>
      <c r="DU208" s="3">
        <v>0.71624600000000005</v>
      </c>
      <c r="DV208" s="3">
        <v>6.1799999999999995E-4</v>
      </c>
      <c r="DW208" s="3">
        <v>0.81923800000000002</v>
      </c>
      <c r="DX208" s="3">
        <v>0.206423</v>
      </c>
      <c r="DY208" s="3">
        <v>2.8159999999999999E-3</v>
      </c>
      <c r="DZ208" s="3">
        <v>1.784E-3</v>
      </c>
      <c r="EA208" s="3">
        <v>1.5421000000000001E-2</v>
      </c>
      <c r="EB208" s="3">
        <v>-4.6999999999999999E-4</v>
      </c>
      <c r="EC208" s="3">
        <v>9.8999999999999994E-5</v>
      </c>
      <c r="ED208" s="3">
        <v>1.47E-4</v>
      </c>
      <c r="EE208" s="3">
        <v>-7.6000000000000004E-4</v>
      </c>
      <c r="EF208" s="3">
        <v>1.3300000000000001E-4</v>
      </c>
    </row>
    <row r="209" spans="2:136" x14ac:dyDescent="0.25">
      <c r="B209" s="1" t="s">
        <v>193</v>
      </c>
      <c r="C209" s="3">
        <v>135</v>
      </c>
      <c r="D209" s="3">
        <v>40</v>
      </c>
      <c r="E209" s="3">
        <v>15</v>
      </c>
      <c r="F209" s="3">
        <v>10</v>
      </c>
      <c r="G209" s="3">
        <v>1</v>
      </c>
      <c r="H209" s="105">
        <v>1093</v>
      </c>
      <c r="I209" s="3">
        <v>1</v>
      </c>
      <c r="J209" s="77">
        <v>1.3037E-2</v>
      </c>
      <c r="K209" s="77">
        <v>26.892299999999999</v>
      </c>
      <c r="L209" s="77">
        <v>2.6546E-2</v>
      </c>
      <c r="M209" s="77">
        <v>17.603300000000001</v>
      </c>
      <c r="N209" s="77">
        <v>12.587300000000001</v>
      </c>
      <c r="O209" s="77">
        <v>0.17552999999999999</v>
      </c>
      <c r="P209" s="77">
        <v>0.144847</v>
      </c>
      <c r="Q209" s="77">
        <v>0.25884299999999999</v>
      </c>
      <c r="R209" s="77">
        <v>1.122E-3</v>
      </c>
      <c r="S209" s="77">
        <v>-3.5300000000000002E-3</v>
      </c>
      <c r="T209" s="77">
        <v>3.5040000000000002E-3</v>
      </c>
      <c r="U209" s="77">
        <v>4.261E-3</v>
      </c>
      <c r="V209" s="77">
        <v>6.0980000000000001E-3</v>
      </c>
      <c r="W209" s="77">
        <v>41.601999999999997</v>
      </c>
      <c r="X209" s="77">
        <v>99.314999999999998</v>
      </c>
      <c r="Y209" s="77"/>
      <c r="Z209" s="77">
        <v>1.7572999999999998E-2</v>
      </c>
      <c r="AA209" s="77">
        <v>44.595500000000001</v>
      </c>
      <c r="AB209" s="77">
        <v>5.0158000000000001E-2</v>
      </c>
      <c r="AC209" s="77">
        <v>37.659700000000001</v>
      </c>
      <c r="AD209" s="77">
        <v>16.1935</v>
      </c>
      <c r="AE209" s="77">
        <v>0.22665099999999999</v>
      </c>
      <c r="AF209" s="77">
        <v>0.18432200000000001</v>
      </c>
      <c r="AG209" s="77">
        <v>0.362174</v>
      </c>
      <c r="AH209" s="77">
        <v>1.3519999999999999E-3</v>
      </c>
      <c r="AI209" s="77">
        <v>-5.8999999999999999E-3</v>
      </c>
      <c r="AJ209" s="77">
        <v>5.1219999999999998E-3</v>
      </c>
      <c r="AK209" s="77">
        <v>9.7630000000000008E-3</v>
      </c>
      <c r="AL209" s="77">
        <v>1.5226E-2</v>
      </c>
      <c r="AM209" s="77">
        <v>3.9999999999999998E-6</v>
      </c>
      <c r="AN209" s="77">
        <v>99.314999999999998</v>
      </c>
      <c r="AO209" s="77"/>
      <c r="AP209" s="77">
        <v>2.5124E-2</v>
      </c>
      <c r="AQ209" s="77">
        <v>1.3604E-2</v>
      </c>
      <c r="AR209" s="77">
        <v>1.3462E-2</v>
      </c>
      <c r="AS209" s="77">
        <v>1.474E-2</v>
      </c>
      <c r="AT209" s="77">
        <v>2.8818E-2</v>
      </c>
      <c r="AU209" s="77">
        <v>2.9933999999999999E-2</v>
      </c>
      <c r="AV209" s="77">
        <v>3.0988999999999999E-2</v>
      </c>
      <c r="AW209" s="77">
        <v>1.1025999999999999E-2</v>
      </c>
      <c r="AX209" s="77">
        <v>1.0995E-2</v>
      </c>
      <c r="AY209" s="77">
        <v>3.3764000000000002E-2</v>
      </c>
      <c r="AZ209" s="77">
        <v>6.4607999999999999E-2</v>
      </c>
      <c r="BA209" s="77">
        <v>2.3727000000000002E-2</v>
      </c>
      <c r="BB209" s="77">
        <v>1.4713E-2</v>
      </c>
      <c r="BC209" s="77">
        <v>3.3867000000000001E-2</v>
      </c>
      <c r="BD209" s="77">
        <v>2.256E-2</v>
      </c>
      <c r="BE209" s="77">
        <v>2.5436E-2</v>
      </c>
      <c r="BF209" s="77">
        <v>3.1534E-2</v>
      </c>
      <c r="BG209" s="77">
        <v>3.7074000000000003E-2</v>
      </c>
      <c r="BH209" s="77">
        <v>3.8650999999999998E-2</v>
      </c>
      <c r="BI209" s="77">
        <v>3.9434999999999998E-2</v>
      </c>
      <c r="BJ209" s="77">
        <v>1.5428000000000001E-2</v>
      </c>
      <c r="BK209" s="77">
        <v>1.3245E-2</v>
      </c>
      <c r="BL209" s="77">
        <v>5.6321000000000003E-2</v>
      </c>
      <c r="BM209" s="77">
        <v>9.4428999999999999E-2</v>
      </c>
      <c r="BN209" s="77">
        <v>5.4369000000000001E-2</v>
      </c>
      <c r="BO209" s="77">
        <v>3.6736999999999999E-2</v>
      </c>
      <c r="BP209" s="77"/>
      <c r="BQ209" s="77">
        <v>94.880899999999997</v>
      </c>
      <c r="BR209" s="77">
        <v>0.40273900000000001</v>
      </c>
      <c r="BS209" s="77">
        <v>26.6905</v>
      </c>
      <c r="BT209" s="77">
        <v>0.40965200000000002</v>
      </c>
      <c r="BU209" s="77">
        <v>0.76827400000000001</v>
      </c>
      <c r="BV209" s="77">
        <v>10.687900000000001</v>
      </c>
      <c r="BW209" s="77">
        <v>12.074</v>
      </c>
      <c r="BX209" s="77">
        <v>3.4689999999999999</v>
      </c>
      <c r="BY209" s="77">
        <v>464.27499999999998</v>
      </c>
      <c r="BZ209" s="77">
        <v>-445.25</v>
      </c>
      <c r="CA209" s="77">
        <v>874.86400000000003</v>
      </c>
      <c r="CB209" s="77">
        <v>268.79000000000002</v>
      </c>
      <c r="CC209" s="77">
        <v>118.627</v>
      </c>
      <c r="CE209" s="3">
        <v>20</v>
      </c>
      <c r="CF209" s="3">
        <v>20</v>
      </c>
      <c r="CG209" s="3">
        <v>20</v>
      </c>
      <c r="CH209" s="3">
        <v>20</v>
      </c>
      <c r="CI209" s="3">
        <v>20</v>
      </c>
      <c r="CJ209" s="3">
        <v>20</v>
      </c>
      <c r="CK209" s="3">
        <v>20</v>
      </c>
      <c r="CL209" s="3">
        <v>20</v>
      </c>
      <c r="CM209" s="3">
        <v>20</v>
      </c>
      <c r="CN209" s="3">
        <v>20</v>
      </c>
      <c r="CO209" s="3">
        <v>20</v>
      </c>
      <c r="CP209" s="3">
        <v>20</v>
      </c>
      <c r="CQ209" s="3">
        <v>20</v>
      </c>
      <c r="CS209" s="3">
        <v>10</v>
      </c>
      <c r="CT209" s="3">
        <v>10</v>
      </c>
      <c r="CU209" s="3">
        <v>10</v>
      </c>
      <c r="CV209" s="3">
        <v>10</v>
      </c>
      <c r="CW209" s="3">
        <v>10</v>
      </c>
      <c r="CX209" s="3">
        <v>10</v>
      </c>
      <c r="CY209" s="3">
        <v>10</v>
      </c>
      <c r="CZ209" s="3">
        <v>10</v>
      </c>
      <c r="DA209" s="3">
        <v>10</v>
      </c>
      <c r="DB209" s="3">
        <v>10</v>
      </c>
      <c r="DC209" s="3">
        <v>10</v>
      </c>
      <c r="DD209" s="3">
        <v>10</v>
      </c>
      <c r="DE209" s="3">
        <v>10</v>
      </c>
      <c r="DF209" s="3">
        <v>10</v>
      </c>
      <c r="DG209" s="3">
        <v>10</v>
      </c>
      <c r="DH209" s="3">
        <v>10</v>
      </c>
      <c r="DI209" s="3">
        <v>10</v>
      </c>
      <c r="DJ209" s="3">
        <v>10</v>
      </c>
      <c r="DK209" s="3">
        <v>10</v>
      </c>
      <c r="DL209" s="3">
        <v>10</v>
      </c>
      <c r="DM209" s="3">
        <v>10</v>
      </c>
      <c r="DN209" s="3">
        <v>10</v>
      </c>
      <c r="DO209" s="3">
        <v>10</v>
      </c>
      <c r="DP209" s="3">
        <v>10</v>
      </c>
      <c r="DQ209" s="3">
        <v>10</v>
      </c>
      <c r="DR209" s="3">
        <v>10</v>
      </c>
      <c r="DT209" s="3">
        <v>1.0020000000000001E-3</v>
      </c>
      <c r="DU209" s="3">
        <v>0.70089599999999996</v>
      </c>
      <c r="DV209" s="3">
        <v>1.5640000000000001E-3</v>
      </c>
      <c r="DW209" s="3">
        <v>0.80765600000000004</v>
      </c>
      <c r="DX209" s="3">
        <v>0.21396699999999999</v>
      </c>
      <c r="DY209" s="3">
        <v>2.9989999999999999E-3</v>
      </c>
      <c r="DZ209" s="3">
        <v>1.639E-3</v>
      </c>
      <c r="EA209" s="3">
        <v>1.9137000000000001E-2</v>
      </c>
      <c r="EB209" s="3">
        <v>8.7000000000000001E-5</v>
      </c>
      <c r="EC209" s="3">
        <v>-5.0000000000000002E-5</v>
      </c>
      <c r="ED209" s="3">
        <v>4.8999999999999998E-5</v>
      </c>
      <c r="EE209" s="3">
        <v>1.9100000000000001E-4</v>
      </c>
      <c r="EF209" s="3">
        <v>9.6000000000000002E-5</v>
      </c>
    </row>
    <row r="210" spans="2:136" x14ac:dyDescent="0.25">
      <c r="B210" s="1" t="s">
        <v>193</v>
      </c>
      <c r="C210" s="3">
        <v>136</v>
      </c>
      <c r="D210" s="3">
        <v>40</v>
      </c>
      <c r="E210" s="3">
        <v>15</v>
      </c>
      <c r="F210" s="3">
        <v>10</v>
      </c>
      <c r="G210" s="3">
        <v>1</v>
      </c>
      <c r="H210" s="105">
        <v>1094</v>
      </c>
      <c r="I210" s="3">
        <v>1</v>
      </c>
      <c r="J210" s="77">
        <v>1.9897999999999999E-2</v>
      </c>
      <c r="K210" s="77">
        <v>26.8095</v>
      </c>
      <c r="L210" s="77">
        <v>3.5307999999999999E-2</v>
      </c>
      <c r="M210" s="77">
        <v>17.504100000000001</v>
      </c>
      <c r="N210" s="77">
        <v>12.468500000000001</v>
      </c>
      <c r="O210" s="77">
        <v>0.152778</v>
      </c>
      <c r="P210" s="77">
        <v>0.148036</v>
      </c>
      <c r="Q210" s="77">
        <v>0.24310100000000001</v>
      </c>
      <c r="R210" s="77">
        <v>-1.58E-3</v>
      </c>
      <c r="S210" s="77">
        <v>1.4135999999999999E-2</v>
      </c>
      <c r="T210" s="77">
        <v>3.8441999999999997E-2</v>
      </c>
      <c r="U210" s="77">
        <v>9.9410000000000002E-3</v>
      </c>
      <c r="V210" s="77">
        <v>1.3546000000000001E-2</v>
      </c>
      <c r="W210" s="77">
        <v>41.444499999999998</v>
      </c>
      <c r="X210" s="77">
        <v>98.900300000000001</v>
      </c>
      <c r="Y210" s="77"/>
      <c r="Z210" s="77">
        <v>2.6821999999999999E-2</v>
      </c>
      <c r="AA210" s="77">
        <v>44.458199999999998</v>
      </c>
      <c r="AB210" s="77">
        <v>6.6713999999999996E-2</v>
      </c>
      <c r="AC210" s="77">
        <v>37.447499999999998</v>
      </c>
      <c r="AD210" s="77">
        <v>16.040700000000001</v>
      </c>
      <c r="AE210" s="77">
        <v>0.197272</v>
      </c>
      <c r="AF210" s="77">
        <v>0.18837999999999999</v>
      </c>
      <c r="AG210" s="77">
        <v>0.34014699999999998</v>
      </c>
      <c r="AH210" s="77">
        <v>-1.9E-3</v>
      </c>
      <c r="AI210" s="77">
        <v>2.358E-2</v>
      </c>
      <c r="AJ210" s="77">
        <v>5.6186E-2</v>
      </c>
      <c r="AK210" s="77">
        <v>2.2778E-2</v>
      </c>
      <c r="AL210" s="77">
        <v>3.3825000000000001E-2</v>
      </c>
      <c r="AM210" s="77">
        <v>0</v>
      </c>
      <c r="AN210" s="77">
        <v>98.900300000000001</v>
      </c>
      <c r="AO210" s="77"/>
      <c r="AP210" s="77">
        <v>2.2558999999999999E-2</v>
      </c>
      <c r="AQ210" s="77">
        <v>1.3949E-2</v>
      </c>
      <c r="AR210" s="77">
        <v>1.367E-2</v>
      </c>
      <c r="AS210" s="77">
        <v>1.374E-2</v>
      </c>
      <c r="AT210" s="77">
        <v>2.7994000000000002E-2</v>
      </c>
      <c r="AU210" s="77">
        <v>2.7324000000000001E-2</v>
      </c>
      <c r="AV210" s="77">
        <v>3.2084000000000001E-2</v>
      </c>
      <c r="AW210" s="77">
        <v>1.1417999999999999E-2</v>
      </c>
      <c r="AX210" s="77">
        <v>1.1398E-2</v>
      </c>
      <c r="AY210" s="77">
        <v>3.0596000000000002E-2</v>
      </c>
      <c r="AZ210" s="77">
        <v>5.2409999999999998E-2</v>
      </c>
      <c r="BA210" s="77">
        <v>2.1721000000000001E-2</v>
      </c>
      <c r="BB210" s="77">
        <v>1.3036000000000001E-2</v>
      </c>
      <c r="BC210" s="77">
        <v>3.0408999999999999E-2</v>
      </c>
      <c r="BD210" s="77">
        <v>2.3130999999999999E-2</v>
      </c>
      <c r="BE210" s="77">
        <v>2.5829999999999999E-2</v>
      </c>
      <c r="BF210" s="77">
        <v>2.9394E-2</v>
      </c>
      <c r="BG210" s="77">
        <v>3.6013999999999997E-2</v>
      </c>
      <c r="BH210" s="77">
        <v>3.5281E-2</v>
      </c>
      <c r="BI210" s="77">
        <v>4.0828000000000003E-2</v>
      </c>
      <c r="BJ210" s="77">
        <v>1.5976000000000001E-2</v>
      </c>
      <c r="BK210" s="77">
        <v>1.3729E-2</v>
      </c>
      <c r="BL210" s="77">
        <v>5.1035999999999998E-2</v>
      </c>
      <c r="BM210" s="77">
        <v>7.6601000000000002E-2</v>
      </c>
      <c r="BN210" s="77">
        <v>4.9771999999999997E-2</v>
      </c>
      <c r="BO210" s="77">
        <v>3.2550999999999997E-2</v>
      </c>
      <c r="BP210" s="77"/>
      <c r="BQ210" s="77">
        <v>57.848100000000002</v>
      </c>
      <c r="BR210" s="77">
        <v>0.40320899999999998</v>
      </c>
      <c r="BS210" s="77">
        <v>20.952100000000002</v>
      </c>
      <c r="BT210" s="77">
        <v>0.410472</v>
      </c>
      <c r="BU210" s="77">
        <v>0.77136899999999997</v>
      </c>
      <c r="BV210" s="77">
        <v>11.3157</v>
      </c>
      <c r="BW210" s="77">
        <v>12.144</v>
      </c>
      <c r="BX210" s="77">
        <v>3.6629800000000001</v>
      </c>
      <c r="BY210" s="77">
        <v>-338.77</v>
      </c>
      <c r="BZ210" s="77">
        <v>107.345</v>
      </c>
      <c r="CA210" s="77">
        <v>70.987799999999993</v>
      </c>
      <c r="CB210" s="77">
        <v>109.72</v>
      </c>
      <c r="CC210" s="77">
        <v>50.682699999999997</v>
      </c>
      <c r="CE210" s="3">
        <v>20</v>
      </c>
      <c r="CF210" s="3">
        <v>20</v>
      </c>
      <c r="CG210" s="3">
        <v>20</v>
      </c>
      <c r="CH210" s="3">
        <v>20</v>
      </c>
      <c r="CI210" s="3">
        <v>20</v>
      </c>
      <c r="CJ210" s="3">
        <v>20</v>
      </c>
      <c r="CK210" s="3">
        <v>20</v>
      </c>
      <c r="CL210" s="3">
        <v>20</v>
      </c>
      <c r="CM210" s="3">
        <v>20</v>
      </c>
      <c r="CN210" s="3">
        <v>20</v>
      </c>
      <c r="CO210" s="3">
        <v>20</v>
      </c>
      <c r="CP210" s="3">
        <v>20</v>
      </c>
      <c r="CQ210" s="3">
        <v>20</v>
      </c>
      <c r="CS210" s="3">
        <v>10</v>
      </c>
      <c r="CT210" s="3">
        <v>10</v>
      </c>
      <c r="CU210" s="3">
        <v>10</v>
      </c>
      <c r="CV210" s="3">
        <v>10</v>
      </c>
      <c r="CW210" s="3">
        <v>10</v>
      </c>
      <c r="CX210" s="3">
        <v>10</v>
      </c>
      <c r="CY210" s="3">
        <v>10</v>
      </c>
      <c r="CZ210" s="3">
        <v>10</v>
      </c>
      <c r="DA210" s="3">
        <v>10</v>
      </c>
      <c r="DB210" s="3">
        <v>10</v>
      </c>
      <c r="DC210" s="3">
        <v>10</v>
      </c>
      <c r="DD210" s="3">
        <v>10</v>
      </c>
      <c r="DE210" s="3">
        <v>10</v>
      </c>
      <c r="DF210" s="3">
        <v>10</v>
      </c>
      <c r="DG210" s="3">
        <v>10</v>
      </c>
      <c r="DH210" s="3">
        <v>10</v>
      </c>
      <c r="DI210" s="3">
        <v>10</v>
      </c>
      <c r="DJ210" s="3">
        <v>10</v>
      </c>
      <c r="DK210" s="3">
        <v>10</v>
      </c>
      <c r="DL210" s="3">
        <v>10</v>
      </c>
      <c r="DM210" s="3">
        <v>10</v>
      </c>
      <c r="DN210" s="3">
        <v>10</v>
      </c>
      <c r="DO210" s="3">
        <v>10</v>
      </c>
      <c r="DP210" s="3">
        <v>10</v>
      </c>
      <c r="DQ210" s="3">
        <v>10</v>
      </c>
      <c r="DR210" s="3">
        <v>10</v>
      </c>
      <c r="DT210" s="3">
        <v>1.531E-3</v>
      </c>
      <c r="DU210" s="3">
        <v>0.69898099999999996</v>
      </c>
      <c r="DV210" s="3">
        <v>2.081E-3</v>
      </c>
      <c r="DW210" s="3">
        <v>0.80301100000000003</v>
      </c>
      <c r="DX210" s="3">
        <v>0.21193100000000001</v>
      </c>
      <c r="DY210" s="3">
        <v>2.6099999999999999E-3</v>
      </c>
      <c r="DZ210" s="3">
        <v>1.6750000000000001E-3</v>
      </c>
      <c r="EA210" s="3">
        <v>1.7972999999999999E-2</v>
      </c>
      <c r="EB210" s="3">
        <v>-1.2E-4</v>
      </c>
      <c r="EC210" s="3">
        <v>2.22E-4</v>
      </c>
      <c r="ED210" s="3">
        <v>5.4000000000000001E-4</v>
      </c>
      <c r="EE210" s="3">
        <v>4.46E-4</v>
      </c>
      <c r="EF210" s="3">
        <v>2.13E-4</v>
      </c>
    </row>
    <row r="211" spans="2:136" x14ac:dyDescent="0.25">
      <c r="B211" s="1" t="s">
        <v>193</v>
      </c>
      <c r="C211" s="3">
        <v>137</v>
      </c>
      <c r="D211" s="3">
        <v>40</v>
      </c>
      <c r="E211" s="3">
        <v>15</v>
      </c>
      <c r="F211" s="3">
        <v>10</v>
      </c>
      <c r="G211" s="3">
        <v>1</v>
      </c>
      <c r="H211" s="105">
        <v>1095</v>
      </c>
      <c r="I211" s="3">
        <v>1</v>
      </c>
      <c r="J211" s="77">
        <v>7.0559999999999998E-3</v>
      </c>
      <c r="K211" s="77">
        <v>27.174099999999999</v>
      </c>
      <c r="L211" s="77">
        <v>1.8057E-2</v>
      </c>
      <c r="M211" s="77">
        <v>17.181799999999999</v>
      </c>
      <c r="N211" s="77">
        <v>12.180300000000001</v>
      </c>
      <c r="O211" s="77">
        <v>0.20088800000000001</v>
      </c>
      <c r="P211" s="77">
        <v>0.13525100000000001</v>
      </c>
      <c r="Q211" s="77">
        <v>0.249281</v>
      </c>
      <c r="R211" s="77">
        <v>5.1190000000000003E-3</v>
      </c>
      <c r="S211" s="77">
        <v>3.8386000000000003E-2</v>
      </c>
      <c r="T211" s="77">
        <v>2.0992E-2</v>
      </c>
      <c r="U211" s="77">
        <v>7.0990000000000003E-3</v>
      </c>
      <c r="V211" s="77">
        <v>-8.0800000000000004E-3</v>
      </c>
      <c r="W211" s="77">
        <v>41.2014</v>
      </c>
      <c r="X211" s="77">
        <v>98.411600000000007</v>
      </c>
      <c r="Y211" s="77"/>
      <c r="Z211" s="77">
        <v>9.5119999999999996E-3</v>
      </c>
      <c r="AA211" s="77">
        <v>45.062800000000003</v>
      </c>
      <c r="AB211" s="77">
        <v>3.4118999999999997E-2</v>
      </c>
      <c r="AC211" s="77">
        <v>36.758000000000003</v>
      </c>
      <c r="AD211" s="77">
        <v>15.67</v>
      </c>
      <c r="AE211" s="77">
        <v>0.25939400000000001</v>
      </c>
      <c r="AF211" s="77">
        <v>0.17211000000000001</v>
      </c>
      <c r="AG211" s="77">
        <v>0.34879399999999999</v>
      </c>
      <c r="AH211" s="77">
        <v>6.1659999999999996E-3</v>
      </c>
      <c r="AI211" s="77">
        <v>6.4029000000000003E-2</v>
      </c>
      <c r="AJ211" s="77">
        <v>3.0681E-2</v>
      </c>
      <c r="AK211" s="77">
        <v>1.6267E-2</v>
      </c>
      <c r="AL211" s="77">
        <v>-2.017E-2</v>
      </c>
      <c r="AM211" s="77">
        <v>0</v>
      </c>
      <c r="AN211" s="77">
        <v>98.411600000000007</v>
      </c>
      <c r="AO211" s="77"/>
      <c r="AP211" s="77">
        <v>2.1926000000000001E-2</v>
      </c>
      <c r="AQ211" s="77">
        <v>1.4963000000000001E-2</v>
      </c>
      <c r="AR211" s="77">
        <v>1.4397E-2</v>
      </c>
      <c r="AS211" s="77">
        <v>1.3956E-2</v>
      </c>
      <c r="AT211" s="77">
        <v>2.6987000000000001E-2</v>
      </c>
      <c r="AU211" s="77">
        <v>2.6407E-2</v>
      </c>
      <c r="AV211" s="77">
        <v>3.0016999999999999E-2</v>
      </c>
      <c r="AW211" s="77">
        <v>1.123E-2</v>
      </c>
      <c r="AX211" s="77">
        <v>1.1349E-2</v>
      </c>
      <c r="AY211" s="77">
        <v>2.6544000000000002E-2</v>
      </c>
      <c r="AZ211" s="77">
        <v>6.4675999999999997E-2</v>
      </c>
      <c r="BA211" s="77">
        <v>2.1295999999999999E-2</v>
      </c>
      <c r="BB211" s="77">
        <v>1.5909E-2</v>
      </c>
      <c r="BC211" s="77">
        <v>2.9555999999999999E-2</v>
      </c>
      <c r="BD211" s="77">
        <v>2.4813000000000002E-2</v>
      </c>
      <c r="BE211" s="77">
        <v>2.7202E-2</v>
      </c>
      <c r="BF211" s="77">
        <v>2.9856000000000001E-2</v>
      </c>
      <c r="BG211" s="77">
        <v>3.4719E-2</v>
      </c>
      <c r="BH211" s="77">
        <v>3.4097000000000002E-2</v>
      </c>
      <c r="BI211" s="77">
        <v>3.8197000000000002E-2</v>
      </c>
      <c r="BJ211" s="77">
        <v>1.5713000000000001E-2</v>
      </c>
      <c r="BK211" s="77">
        <v>1.367E-2</v>
      </c>
      <c r="BL211" s="77">
        <v>4.4277999999999998E-2</v>
      </c>
      <c r="BM211" s="77">
        <v>9.4528000000000001E-2</v>
      </c>
      <c r="BN211" s="77">
        <v>4.8799000000000002E-2</v>
      </c>
      <c r="BO211" s="77">
        <v>3.9725000000000003E-2</v>
      </c>
      <c r="BP211" s="77"/>
      <c r="BQ211" s="77">
        <v>151.10400000000001</v>
      </c>
      <c r="BR211" s="77">
        <v>0.400063</v>
      </c>
      <c r="BS211" s="77">
        <v>40.251399999999997</v>
      </c>
      <c r="BT211" s="77">
        <v>0.41478999999999999</v>
      </c>
      <c r="BU211" s="77">
        <v>0.78013100000000002</v>
      </c>
      <c r="BV211" s="77">
        <v>9.0404699999999991</v>
      </c>
      <c r="BW211" s="77">
        <v>12.514799999999999</v>
      </c>
      <c r="BX211" s="77">
        <v>3.5796999999999999</v>
      </c>
      <c r="BY211" s="77">
        <v>106.736</v>
      </c>
      <c r="BZ211" s="77">
        <v>38.375</v>
      </c>
      <c r="CA211" s="77">
        <v>150.86600000000001</v>
      </c>
      <c r="CB211" s="77">
        <v>148.31899999999999</v>
      </c>
      <c r="CC211" s="77">
        <v>-88.122</v>
      </c>
      <c r="CE211" s="3">
        <v>20</v>
      </c>
      <c r="CF211" s="3">
        <v>20</v>
      </c>
      <c r="CG211" s="3">
        <v>20</v>
      </c>
      <c r="CH211" s="3">
        <v>20</v>
      </c>
      <c r="CI211" s="3">
        <v>20</v>
      </c>
      <c r="CJ211" s="3">
        <v>20</v>
      </c>
      <c r="CK211" s="3">
        <v>20</v>
      </c>
      <c r="CL211" s="3">
        <v>20</v>
      </c>
      <c r="CM211" s="3">
        <v>20</v>
      </c>
      <c r="CN211" s="3">
        <v>20</v>
      </c>
      <c r="CO211" s="3">
        <v>20</v>
      </c>
      <c r="CP211" s="3">
        <v>20</v>
      </c>
      <c r="CQ211" s="3">
        <v>20</v>
      </c>
      <c r="CS211" s="3">
        <v>10</v>
      </c>
      <c r="CT211" s="3">
        <v>10</v>
      </c>
      <c r="CU211" s="3">
        <v>10</v>
      </c>
      <c r="CV211" s="3">
        <v>10</v>
      </c>
      <c r="CW211" s="3">
        <v>10</v>
      </c>
      <c r="CX211" s="3">
        <v>10</v>
      </c>
      <c r="CY211" s="3">
        <v>10</v>
      </c>
      <c r="CZ211" s="3">
        <v>10</v>
      </c>
      <c r="DA211" s="3">
        <v>10</v>
      </c>
      <c r="DB211" s="3">
        <v>10</v>
      </c>
      <c r="DC211" s="3">
        <v>10</v>
      </c>
      <c r="DD211" s="3">
        <v>10</v>
      </c>
      <c r="DE211" s="3">
        <v>10</v>
      </c>
      <c r="DF211" s="3">
        <v>10</v>
      </c>
      <c r="DG211" s="3">
        <v>10</v>
      </c>
      <c r="DH211" s="3">
        <v>10</v>
      </c>
      <c r="DI211" s="3">
        <v>10</v>
      </c>
      <c r="DJ211" s="3">
        <v>10</v>
      </c>
      <c r="DK211" s="3">
        <v>10</v>
      </c>
      <c r="DL211" s="3">
        <v>10</v>
      </c>
      <c r="DM211" s="3">
        <v>10</v>
      </c>
      <c r="DN211" s="3">
        <v>10</v>
      </c>
      <c r="DO211" s="3">
        <v>10</v>
      </c>
      <c r="DP211" s="3">
        <v>10</v>
      </c>
      <c r="DQ211" s="3">
        <v>10</v>
      </c>
      <c r="DR211" s="3">
        <v>10</v>
      </c>
      <c r="DT211" s="3">
        <v>5.4500000000000002E-4</v>
      </c>
      <c r="DU211" s="3">
        <v>0.71024200000000004</v>
      </c>
      <c r="DV211" s="3">
        <v>1.0610000000000001E-3</v>
      </c>
      <c r="DW211" s="3">
        <v>0.78653700000000004</v>
      </c>
      <c r="DX211" s="3">
        <v>0.20696600000000001</v>
      </c>
      <c r="DY211" s="3">
        <v>3.431E-3</v>
      </c>
      <c r="DZ211" s="3">
        <v>1.5299999999999999E-3</v>
      </c>
      <c r="EA211" s="3">
        <v>1.8426000000000001E-2</v>
      </c>
      <c r="EB211" s="3">
        <v>3.9599999999999998E-4</v>
      </c>
      <c r="EC211" s="3">
        <v>6.02E-4</v>
      </c>
      <c r="ED211" s="3">
        <v>2.9500000000000001E-4</v>
      </c>
      <c r="EE211" s="3">
        <v>3.1799999999999998E-4</v>
      </c>
      <c r="EF211" s="3">
        <v>-1.2999999999999999E-4</v>
      </c>
    </row>
    <row r="212" spans="2:136" x14ac:dyDescent="0.25">
      <c r="B212" s="1" t="s">
        <v>193</v>
      </c>
      <c r="C212" s="3">
        <v>138</v>
      </c>
      <c r="D212" s="3">
        <v>40</v>
      </c>
      <c r="E212" s="3">
        <v>15</v>
      </c>
      <c r="F212" s="3">
        <v>10</v>
      </c>
      <c r="G212" s="3">
        <v>1</v>
      </c>
      <c r="H212" s="105">
        <v>1096</v>
      </c>
      <c r="I212" s="3">
        <v>1</v>
      </c>
      <c r="J212" s="77">
        <v>-7.3400000000000002E-3</v>
      </c>
      <c r="K212" s="77">
        <v>26.911200000000001</v>
      </c>
      <c r="L212" s="77">
        <v>2.0516E-2</v>
      </c>
      <c r="M212" s="77">
        <v>17.513200000000001</v>
      </c>
      <c r="N212" s="77">
        <v>12.363300000000001</v>
      </c>
      <c r="O212" s="77">
        <v>0.17471200000000001</v>
      </c>
      <c r="P212" s="77">
        <v>0.11935900000000001</v>
      </c>
      <c r="Q212" s="77">
        <v>0.236154</v>
      </c>
      <c r="R212" s="77">
        <v>5.9599999999999996E-4</v>
      </c>
      <c r="S212" s="77">
        <v>8.5109999999999995E-3</v>
      </c>
      <c r="T212" s="77">
        <v>2.4485E-2</v>
      </c>
      <c r="U212" s="77">
        <v>1.421E-3</v>
      </c>
      <c r="V212" s="77">
        <v>-2.1099999999999999E-3</v>
      </c>
      <c r="W212" s="77">
        <v>41.4206</v>
      </c>
      <c r="X212" s="77">
        <v>98.784599999999998</v>
      </c>
      <c r="Y212" s="77"/>
      <c r="Z212" s="77">
        <v>-9.8899999999999995E-3</v>
      </c>
      <c r="AA212" s="77">
        <v>44.626800000000003</v>
      </c>
      <c r="AB212" s="77">
        <v>3.8764E-2</v>
      </c>
      <c r="AC212" s="77">
        <v>37.466999999999999</v>
      </c>
      <c r="AD212" s="77">
        <v>15.9054</v>
      </c>
      <c r="AE212" s="77">
        <v>0.22559499999999999</v>
      </c>
      <c r="AF212" s="77">
        <v>0.15188699999999999</v>
      </c>
      <c r="AG212" s="77">
        <v>0.330426</v>
      </c>
      <c r="AH212" s="77">
        <v>7.1699999999999997E-4</v>
      </c>
      <c r="AI212" s="77">
        <v>1.4198000000000001E-2</v>
      </c>
      <c r="AJ212" s="77">
        <v>3.5785999999999998E-2</v>
      </c>
      <c r="AK212" s="77">
        <v>3.2560000000000002E-3</v>
      </c>
      <c r="AL212" s="77">
        <v>-5.2700000000000004E-3</v>
      </c>
      <c r="AM212" s="77">
        <v>0</v>
      </c>
      <c r="AN212" s="77">
        <v>98.784599999999998</v>
      </c>
      <c r="AO212" s="77"/>
      <c r="AP212" s="77">
        <v>2.6166999999999999E-2</v>
      </c>
      <c r="AQ212" s="77">
        <v>1.4166E-2</v>
      </c>
      <c r="AR212" s="77">
        <v>1.4158E-2</v>
      </c>
      <c r="AS212" s="77">
        <v>1.3528999999999999E-2</v>
      </c>
      <c r="AT212" s="77">
        <v>2.7557999999999999E-2</v>
      </c>
      <c r="AU212" s="77">
        <v>2.9139000000000002E-2</v>
      </c>
      <c r="AV212" s="77">
        <v>3.1637999999999999E-2</v>
      </c>
      <c r="AW212" s="77">
        <v>1.1407E-2</v>
      </c>
      <c r="AX212" s="77">
        <v>1.0978999999999999E-2</v>
      </c>
      <c r="AY212" s="77">
        <v>2.8958000000000001E-2</v>
      </c>
      <c r="AZ212" s="77">
        <v>6.2941999999999998E-2</v>
      </c>
      <c r="BA212" s="77">
        <v>2.215E-2</v>
      </c>
      <c r="BB212" s="77">
        <v>1.4257000000000001E-2</v>
      </c>
      <c r="BC212" s="77">
        <v>3.5271999999999998E-2</v>
      </c>
      <c r="BD212" s="77">
        <v>2.3491000000000001E-2</v>
      </c>
      <c r="BE212" s="77">
        <v>2.6751E-2</v>
      </c>
      <c r="BF212" s="77">
        <v>2.8941999999999999E-2</v>
      </c>
      <c r="BG212" s="77">
        <v>3.5452999999999998E-2</v>
      </c>
      <c r="BH212" s="77">
        <v>3.7624999999999999E-2</v>
      </c>
      <c r="BI212" s="77">
        <v>4.0259999999999997E-2</v>
      </c>
      <c r="BJ212" s="77">
        <v>1.5960999999999999E-2</v>
      </c>
      <c r="BK212" s="77">
        <v>1.3225000000000001E-2</v>
      </c>
      <c r="BL212" s="77">
        <v>4.8304E-2</v>
      </c>
      <c r="BM212" s="77">
        <v>9.1994999999999993E-2</v>
      </c>
      <c r="BN212" s="77">
        <v>5.0754000000000001E-2</v>
      </c>
      <c r="BO212" s="77">
        <v>3.5601000000000001E-2</v>
      </c>
      <c r="BP212" s="77"/>
      <c r="BQ212" s="77">
        <v>-164.02</v>
      </c>
      <c r="BR212" s="77">
        <v>0.40225699999999998</v>
      </c>
      <c r="BS212" s="77">
        <v>35.2226</v>
      </c>
      <c r="BT212" s="77">
        <v>0.410437</v>
      </c>
      <c r="BU212" s="77">
        <v>0.77474399999999999</v>
      </c>
      <c r="BV212" s="77">
        <v>10.567</v>
      </c>
      <c r="BW212" s="77">
        <v>14.4779</v>
      </c>
      <c r="BX212" s="77">
        <v>3.7357999999999998</v>
      </c>
      <c r="BY212" s="77">
        <v>871.255</v>
      </c>
      <c r="BZ212" s="77">
        <v>166.05</v>
      </c>
      <c r="CA212" s="77">
        <v>126.93899999999999</v>
      </c>
      <c r="CB212" s="77">
        <v>741.63800000000003</v>
      </c>
      <c r="CC212" s="77">
        <v>-313.11</v>
      </c>
      <c r="CE212" s="3">
        <v>20</v>
      </c>
      <c r="CF212" s="3">
        <v>20</v>
      </c>
      <c r="CG212" s="3">
        <v>20</v>
      </c>
      <c r="CH212" s="3">
        <v>20</v>
      </c>
      <c r="CI212" s="3">
        <v>20</v>
      </c>
      <c r="CJ212" s="3">
        <v>20</v>
      </c>
      <c r="CK212" s="3">
        <v>20</v>
      </c>
      <c r="CL212" s="3">
        <v>20</v>
      </c>
      <c r="CM212" s="3">
        <v>20</v>
      </c>
      <c r="CN212" s="3">
        <v>20</v>
      </c>
      <c r="CO212" s="3">
        <v>20</v>
      </c>
      <c r="CP212" s="3">
        <v>20</v>
      </c>
      <c r="CQ212" s="3">
        <v>20</v>
      </c>
      <c r="CS212" s="3">
        <v>10</v>
      </c>
      <c r="CT212" s="3">
        <v>10</v>
      </c>
      <c r="CU212" s="3">
        <v>10</v>
      </c>
      <c r="CV212" s="3">
        <v>10</v>
      </c>
      <c r="CW212" s="3">
        <v>10</v>
      </c>
      <c r="CX212" s="3">
        <v>10</v>
      </c>
      <c r="CY212" s="3">
        <v>10</v>
      </c>
      <c r="CZ212" s="3">
        <v>10</v>
      </c>
      <c r="DA212" s="3">
        <v>10</v>
      </c>
      <c r="DB212" s="3">
        <v>10</v>
      </c>
      <c r="DC212" s="3">
        <v>10</v>
      </c>
      <c r="DD212" s="3">
        <v>10</v>
      </c>
      <c r="DE212" s="3">
        <v>10</v>
      </c>
      <c r="DF212" s="3">
        <v>10</v>
      </c>
      <c r="DG212" s="3">
        <v>10</v>
      </c>
      <c r="DH212" s="3">
        <v>10</v>
      </c>
      <c r="DI212" s="3">
        <v>10</v>
      </c>
      <c r="DJ212" s="3">
        <v>10</v>
      </c>
      <c r="DK212" s="3">
        <v>10</v>
      </c>
      <c r="DL212" s="3">
        <v>10</v>
      </c>
      <c r="DM212" s="3">
        <v>10</v>
      </c>
      <c r="DN212" s="3">
        <v>10</v>
      </c>
      <c r="DO212" s="3">
        <v>10</v>
      </c>
      <c r="DP212" s="3">
        <v>10</v>
      </c>
      <c r="DQ212" s="3">
        <v>10</v>
      </c>
      <c r="DR212" s="3">
        <v>10</v>
      </c>
      <c r="DT212" s="3">
        <v>-5.5999999999999995E-4</v>
      </c>
      <c r="DU212" s="3">
        <v>0.70264899999999997</v>
      </c>
      <c r="DV212" s="3">
        <v>1.209E-3</v>
      </c>
      <c r="DW212" s="3">
        <v>0.803261</v>
      </c>
      <c r="DX212" s="3">
        <v>0.21007899999999999</v>
      </c>
      <c r="DY212" s="3">
        <v>2.9840000000000001E-3</v>
      </c>
      <c r="DZ212" s="3">
        <v>1.3500000000000001E-3</v>
      </c>
      <c r="EA212" s="3">
        <v>1.7454999999999998E-2</v>
      </c>
      <c r="EB212" s="3">
        <v>4.6E-5</v>
      </c>
      <c r="EC212" s="3">
        <v>1.3300000000000001E-4</v>
      </c>
      <c r="ED212" s="3">
        <v>3.4400000000000001E-4</v>
      </c>
      <c r="EE212" s="3">
        <v>6.3999999999999997E-5</v>
      </c>
      <c r="EF212" s="3">
        <v>-3.0000000000000001E-5</v>
      </c>
    </row>
    <row r="213" spans="2:136" x14ac:dyDescent="0.25">
      <c r="B213" s="1" t="s">
        <v>193</v>
      </c>
      <c r="C213" s="3">
        <v>167</v>
      </c>
      <c r="D213" s="3">
        <v>40</v>
      </c>
      <c r="E213" s="3">
        <v>15</v>
      </c>
      <c r="F213" s="3">
        <v>10</v>
      </c>
      <c r="G213" s="3">
        <v>1</v>
      </c>
      <c r="H213" s="105">
        <v>1125</v>
      </c>
      <c r="I213" s="3">
        <v>1</v>
      </c>
      <c r="J213" s="77">
        <v>1.1642E-2</v>
      </c>
      <c r="K213" s="77">
        <v>25.991900000000001</v>
      </c>
      <c r="L213" s="77">
        <v>2.8917999999999999E-2</v>
      </c>
      <c r="M213" s="77">
        <v>18.2683</v>
      </c>
      <c r="N213" s="77">
        <v>12.1004</v>
      </c>
      <c r="O213" s="77">
        <v>0.14066300000000001</v>
      </c>
      <c r="P213" s="77">
        <v>0.12252399999999999</v>
      </c>
      <c r="Q213" s="77">
        <v>0.23289000000000001</v>
      </c>
      <c r="R213" s="77">
        <v>1.2433E-2</v>
      </c>
      <c r="S213" s="77">
        <v>2.52E-2</v>
      </c>
      <c r="T213" s="77">
        <v>3.8517999999999997E-2</v>
      </c>
      <c r="U213" s="77">
        <v>-1.5640000000000001E-2</v>
      </c>
      <c r="V213" s="77">
        <v>8.8730000000000007E-3</v>
      </c>
      <c r="W213" s="77">
        <v>41.618699999999997</v>
      </c>
      <c r="X213" s="77">
        <v>98.585300000000004</v>
      </c>
      <c r="Y213" s="77"/>
      <c r="Z213" s="77">
        <v>1.5692999999999999E-2</v>
      </c>
      <c r="AA213" s="77">
        <v>43.102400000000003</v>
      </c>
      <c r="AB213" s="77">
        <v>5.4640000000000001E-2</v>
      </c>
      <c r="AC213" s="77">
        <v>39.0824</v>
      </c>
      <c r="AD213" s="77">
        <v>15.5671</v>
      </c>
      <c r="AE213" s="77">
        <v>0.18163000000000001</v>
      </c>
      <c r="AF213" s="77">
        <v>0.155915</v>
      </c>
      <c r="AG213" s="77">
        <v>0.32585999999999998</v>
      </c>
      <c r="AH213" s="77">
        <v>1.4977000000000001E-2</v>
      </c>
      <c r="AI213" s="77">
        <v>4.2035000000000003E-2</v>
      </c>
      <c r="AJ213" s="77">
        <v>5.6295999999999999E-2</v>
      </c>
      <c r="AK213" s="77">
        <v>-3.5839999999999997E-2</v>
      </c>
      <c r="AL213" s="77">
        <v>2.2155000000000001E-2</v>
      </c>
      <c r="AM213" s="77">
        <v>3.9999999999999998E-6</v>
      </c>
      <c r="AN213" s="77">
        <v>98.585300000000004</v>
      </c>
      <c r="AO213" s="77"/>
      <c r="AP213" s="77">
        <v>2.3785000000000001E-2</v>
      </c>
      <c r="AQ213" s="77">
        <v>1.3873999999999999E-2</v>
      </c>
      <c r="AR213" s="77">
        <v>1.4589E-2</v>
      </c>
      <c r="AS213" s="77">
        <v>1.3991999999999999E-2</v>
      </c>
      <c r="AT213" s="77">
        <v>2.8365999999999999E-2</v>
      </c>
      <c r="AU213" s="77">
        <v>3.0412000000000002E-2</v>
      </c>
      <c r="AV213" s="77">
        <v>2.9655999999999998E-2</v>
      </c>
      <c r="AW213" s="77">
        <v>1.1273E-2</v>
      </c>
      <c r="AX213" s="77">
        <v>1.0415000000000001E-2</v>
      </c>
      <c r="AY213" s="77">
        <v>3.2733999999999999E-2</v>
      </c>
      <c r="AZ213" s="77">
        <v>5.3551000000000001E-2</v>
      </c>
      <c r="BA213" s="77">
        <v>2.2166999999999999E-2</v>
      </c>
      <c r="BB213" s="77">
        <v>1.3812E-2</v>
      </c>
      <c r="BC213" s="77">
        <v>3.2062E-2</v>
      </c>
      <c r="BD213" s="77">
        <v>2.3007E-2</v>
      </c>
      <c r="BE213" s="77">
        <v>2.7564999999999999E-2</v>
      </c>
      <c r="BF213" s="77">
        <v>2.9935E-2</v>
      </c>
      <c r="BG213" s="77">
        <v>3.6491999999999997E-2</v>
      </c>
      <c r="BH213" s="77">
        <v>3.9268999999999998E-2</v>
      </c>
      <c r="BI213" s="77">
        <v>3.7738000000000001E-2</v>
      </c>
      <c r="BJ213" s="77">
        <v>1.5772999999999999E-2</v>
      </c>
      <c r="BK213" s="77">
        <v>1.2546E-2</v>
      </c>
      <c r="BL213" s="77">
        <v>5.4601999999999998E-2</v>
      </c>
      <c r="BM213" s="77">
        <v>7.8269000000000005E-2</v>
      </c>
      <c r="BN213" s="77">
        <v>5.0792999999999998E-2</v>
      </c>
      <c r="BO213" s="77">
        <v>3.4487999999999998E-2</v>
      </c>
      <c r="BP213" s="77"/>
      <c r="BQ213" s="77">
        <v>100.553</v>
      </c>
      <c r="BR213" s="77">
        <v>0.40909699999999999</v>
      </c>
      <c r="BS213" s="77">
        <v>26.339300000000001</v>
      </c>
      <c r="BT213" s="77">
        <v>0.40065600000000001</v>
      </c>
      <c r="BU213" s="77">
        <v>0.78363899999999997</v>
      </c>
      <c r="BV213" s="77">
        <v>12.8758</v>
      </c>
      <c r="BW213" s="77">
        <v>13.500400000000001</v>
      </c>
      <c r="BX213" s="77">
        <v>3.75515</v>
      </c>
      <c r="BY213" s="77">
        <v>41.866399999999999</v>
      </c>
      <c r="BZ213" s="77">
        <v>66.140100000000004</v>
      </c>
      <c r="CA213" s="77">
        <v>72.140699999999995</v>
      </c>
      <c r="CB213" s="77">
        <v>-59.61</v>
      </c>
      <c r="CC213" s="77">
        <v>78.522000000000006</v>
      </c>
      <c r="CE213" s="3">
        <v>20</v>
      </c>
      <c r="CF213" s="3">
        <v>20</v>
      </c>
      <c r="CG213" s="3">
        <v>20</v>
      </c>
      <c r="CH213" s="3">
        <v>20</v>
      </c>
      <c r="CI213" s="3">
        <v>20</v>
      </c>
      <c r="CJ213" s="3">
        <v>20</v>
      </c>
      <c r="CK213" s="3">
        <v>20</v>
      </c>
      <c r="CL213" s="3">
        <v>20</v>
      </c>
      <c r="CM213" s="3">
        <v>20</v>
      </c>
      <c r="CN213" s="3">
        <v>20</v>
      </c>
      <c r="CO213" s="3">
        <v>20</v>
      </c>
      <c r="CP213" s="3">
        <v>20</v>
      </c>
      <c r="CQ213" s="3">
        <v>20</v>
      </c>
      <c r="CS213" s="3">
        <v>10</v>
      </c>
      <c r="CT213" s="3">
        <v>10</v>
      </c>
      <c r="CU213" s="3">
        <v>10</v>
      </c>
      <c r="CV213" s="3">
        <v>10</v>
      </c>
      <c r="CW213" s="3">
        <v>10</v>
      </c>
      <c r="CX213" s="3">
        <v>10</v>
      </c>
      <c r="CY213" s="3">
        <v>10</v>
      </c>
      <c r="CZ213" s="3">
        <v>10</v>
      </c>
      <c r="DA213" s="3">
        <v>10</v>
      </c>
      <c r="DB213" s="3">
        <v>10</v>
      </c>
      <c r="DC213" s="3">
        <v>10</v>
      </c>
      <c r="DD213" s="3">
        <v>10</v>
      </c>
      <c r="DE213" s="3">
        <v>10</v>
      </c>
      <c r="DF213" s="3">
        <v>10</v>
      </c>
      <c r="DG213" s="3">
        <v>10</v>
      </c>
      <c r="DH213" s="3">
        <v>10</v>
      </c>
      <c r="DI213" s="3">
        <v>10</v>
      </c>
      <c r="DJ213" s="3">
        <v>10</v>
      </c>
      <c r="DK213" s="3">
        <v>10</v>
      </c>
      <c r="DL213" s="3">
        <v>10</v>
      </c>
      <c r="DM213" s="3">
        <v>10</v>
      </c>
      <c r="DN213" s="3">
        <v>10</v>
      </c>
      <c r="DO213" s="3">
        <v>10</v>
      </c>
      <c r="DP213" s="3">
        <v>10</v>
      </c>
      <c r="DQ213" s="3">
        <v>10</v>
      </c>
      <c r="DR213" s="3">
        <v>10</v>
      </c>
      <c r="DT213" s="3">
        <v>8.9700000000000001E-4</v>
      </c>
      <c r="DU213" s="3">
        <v>0.67886199999999997</v>
      </c>
      <c r="DV213" s="3">
        <v>1.7179999999999999E-3</v>
      </c>
      <c r="DW213" s="3">
        <v>0.84258500000000003</v>
      </c>
      <c r="DX213" s="3">
        <v>0.205507</v>
      </c>
      <c r="DY213" s="3">
        <v>2.4009999999999999E-3</v>
      </c>
      <c r="DZ213" s="3">
        <v>1.3860000000000001E-3</v>
      </c>
      <c r="EA213" s="3">
        <v>1.72E-2</v>
      </c>
      <c r="EB213" s="3">
        <v>9.6199999999999996E-4</v>
      </c>
      <c r="EC213" s="3">
        <v>3.9500000000000001E-4</v>
      </c>
      <c r="ED213" s="3">
        <v>5.4000000000000001E-4</v>
      </c>
      <c r="EE213" s="3">
        <v>-6.9999999999999999E-4</v>
      </c>
      <c r="EF213" s="3">
        <v>1.3899999999999999E-4</v>
      </c>
    </row>
    <row r="214" spans="2:136" x14ac:dyDescent="0.25">
      <c r="B214" s="1" t="s">
        <v>193</v>
      </c>
      <c r="C214" s="3">
        <v>168</v>
      </c>
      <c r="D214" s="3">
        <v>40</v>
      </c>
      <c r="E214" s="3">
        <v>15</v>
      </c>
      <c r="F214" s="3">
        <v>10</v>
      </c>
      <c r="G214" s="3">
        <v>1</v>
      </c>
      <c r="H214" s="105">
        <v>1126</v>
      </c>
      <c r="I214" s="3">
        <v>1</v>
      </c>
      <c r="J214" s="77">
        <v>-5.4999999999999997E-3</v>
      </c>
      <c r="K214" s="77">
        <v>26.6357</v>
      </c>
      <c r="L214" s="77">
        <v>1.5613E-2</v>
      </c>
      <c r="M214" s="77">
        <v>18.680900000000001</v>
      </c>
      <c r="N214" s="77">
        <v>12.2904</v>
      </c>
      <c r="O214" s="77">
        <v>0.16944400000000001</v>
      </c>
      <c r="P214" s="77">
        <v>0.14225499999999999</v>
      </c>
      <c r="Q214" s="77">
        <v>0.23943700000000001</v>
      </c>
      <c r="R214" s="77">
        <v>5.1029999999999999E-3</v>
      </c>
      <c r="S214" s="77">
        <v>3.8672999999999999E-2</v>
      </c>
      <c r="T214" s="77">
        <v>3.1510999999999997E-2</v>
      </c>
      <c r="U214" s="77">
        <v>5.6839999999999998E-3</v>
      </c>
      <c r="V214" s="77">
        <v>-7.1199999999999996E-3</v>
      </c>
      <c r="W214" s="77">
        <v>42.573500000000003</v>
      </c>
      <c r="X214" s="77">
        <v>100.816</v>
      </c>
      <c r="Y214" s="77"/>
      <c r="Z214" s="77">
        <v>-7.4099999999999999E-3</v>
      </c>
      <c r="AA214" s="77">
        <v>44.17</v>
      </c>
      <c r="AB214" s="77">
        <v>2.9499999999999998E-2</v>
      </c>
      <c r="AC214" s="77">
        <v>39.965200000000003</v>
      </c>
      <c r="AD214" s="77">
        <v>15.8116</v>
      </c>
      <c r="AE214" s="77">
        <v>0.21879199999999999</v>
      </c>
      <c r="AF214" s="77">
        <v>0.18102399999999999</v>
      </c>
      <c r="AG214" s="77">
        <v>0.33502100000000001</v>
      </c>
      <c r="AH214" s="77">
        <v>6.1469999999999997E-3</v>
      </c>
      <c r="AI214" s="77">
        <v>6.4508999999999997E-2</v>
      </c>
      <c r="AJ214" s="77">
        <v>4.6054999999999999E-2</v>
      </c>
      <c r="AK214" s="77">
        <v>1.3025E-2</v>
      </c>
      <c r="AL214" s="77">
        <v>-1.779E-2</v>
      </c>
      <c r="AM214" s="77">
        <v>0</v>
      </c>
      <c r="AN214" s="77">
        <v>100.816</v>
      </c>
      <c r="AO214" s="77"/>
      <c r="AP214" s="77">
        <v>2.6304000000000001E-2</v>
      </c>
      <c r="AQ214" s="77">
        <v>1.4774000000000001E-2</v>
      </c>
      <c r="AR214" s="77">
        <v>1.4831E-2</v>
      </c>
      <c r="AS214" s="77">
        <v>1.4506E-2</v>
      </c>
      <c r="AT214" s="77">
        <v>2.7061000000000002E-2</v>
      </c>
      <c r="AU214" s="77">
        <v>2.7189999999999999E-2</v>
      </c>
      <c r="AV214" s="77">
        <v>3.0193999999999999E-2</v>
      </c>
      <c r="AW214" s="77">
        <v>1.1521999999999999E-2</v>
      </c>
      <c r="AX214" s="77">
        <v>1.1693E-2</v>
      </c>
      <c r="AY214" s="77">
        <v>3.1487000000000001E-2</v>
      </c>
      <c r="AZ214" s="77">
        <v>4.5776999999999998E-2</v>
      </c>
      <c r="BA214" s="77">
        <v>2.215E-2</v>
      </c>
      <c r="BB214" s="77">
        <v>1.6138E-2</v>
      </c>
      <c r="BC214" s="77">
        <v>3.5457000000000002E-2</v>
      </c>
      <c r="BD214" s="77">
        <v>2.4499E-2</v>
      </c>
      <c r="BE214" s="77">
        <v>2.8024E-2</v>
      </c>
      <c r="BF214" s="77">
        <v>3.1033000000000002E-2</v>
      </c>
      <c r="BG214" s="77">
        <v>3.4813999999999998E-2</v>
      </c>
      <c r="BH214" s="77">
        <v>3.5109000000000001E-2</v>
      </c>
      <c r="BI214" s="77">
        <v>3.8422999999999999E-2</v>
      </c>
      <c r="BJ214" s="77">
        <v>1.6122000000000001E-2</v>
      </c>
      <c r="BK214" s="77">
        <v>1.4086E-2</v>
      </c>
      <c r="BL214" s="77">
        <v>5.2521999999999999E-2</v>
      </c>
      <c r="BM214" s="77">
        <v>6.6905999999999993E-2</v>
      </c>
      <c r="BN214" s="77">
        <v>5.0756000000000003E-2</v>
      </c>
      <c r="BO214" s="77">
        <v>4.0295999999999998E-2</v>
      </c>
      <c r="BP214" s="77"/>
      <c r="BQ214" s="77">
        <v>-221.56</v>
      </c>
      <c r="BR214" s="77">
        <v>0.403997</v>
      </c>
      <c r="BS214" s="77">
        <v>47.357500000000002</v>
      </c>
      <c r="BT214" s="77">
        <v>0.39619900000000002</v>
      </c>
      <c r="BU214" s="77">
        <v>0.776563</v>
      </c>
      <c r="BV214" s="77">
        <v>10.4208</v>
      </c>
      <c r="BW214" s="77">
        <v>12.039400000000001</v>
      </c>
      <c r="BX214" s="77">
        <v>3.7139799999999998</v>
      </c>
      <c r="BY214" s="77">
        <v>110.184</v>
      </c>
      <c r="BZ214" s="77">
        <v>43.360599999999998</v>
      </c>
      <c r="CA214" s="77">
        <v>76.162199999999999</v>
      </c>
      <c r="CB214" s="77">
        <v>190.374</v>
      </c>
      <c r="CC214" s="77">
        <v>-102.13</v>
      </c>
      <c r="CE214" s="3">
        <v>20</v>
      </c>
      <c r="CF214" s="3">
        <v>20</v>
      </c>
      <c r="CG214" s="3">
        <v>20</v>
      </c>
      <c r="CH214" s="3">
        <v>20</v>
      </c>
      <c r="CI214" s="3">
        <v>20</v>
      </c>
      <c r="CJ214" s="3">
        <v>20</v>
      </c>
      <c r="CK214" s="3">
        <v>20</v>
      </c>
      <c r="CL214" s="3">
        <v>20</v>
      </c>
      <c r="CM214" s="3">
        <v>20</v>
      </c>
      <c r="CN214" s="3">
        <v>20</v>
      </c>
      <c r="CO214" s="3">
        <v>20</v>
      </c>
      <c r="CP214" s="3">
        <v>20</v>
      </c>
      <c r="CQ214" s="3">
        <v>20</v>
      </c>
      <c r="CS214" s="3">
        <v>10</v>
      </c>
      <c r="CT214" s="3">
        <v>10</v>
      </c>
      <c r="CU214" s="3">
        <v>10</v>
      </c>
      <c r="CV214" s="3">
        <v>10</v>
      </c>
      <c r="CW214" s="3">
        <v>10</v>
      </c>
      <c r="CX214" s="3">
        <v>10</v>
      </c>
      <c r="CY214" s="3">
        <v>10</v>
      </c>
      <c r="CZ214" s="3">
        <v>10</v>
      </c>
      <c r="DA214" s="3">
        <v>10</v>
      </c>
      <c r="DB214" s="3">
        <v>10</v>
      </c>
      <c r="DC214" s="3">
        <v>10</v>
      </c>
      <c r="DD214" s="3">
        <v>10</v>
      </c>
      <c r="DE214" s="3">
        <v>10</v>
      </c>
      <c r="DF214" s="3">
        <v>10</v>
      </c>
      <c r="DG214" s="3">
        <v>10</v>
      </c>
      <c r="DH214" s="3">
        <v>10</v>
      </c>
      <c r="DI214" s="3">
        <v>10</v>
      </c>
      <c r="DJ214" s="3">
        <v>10</v>
      </c>
      <c r="DK214" s="3">
        <v>10</v>
      </c>
      <c r="DL214" s="3">
        <v>10</v>
      </c>
      <c r="DM214" s="3">
        <v>10</v>
      </c>
      <c r="DN214" s="3">
        <v>10</v>
      </c>
      <c r="DO214" s="3">
        <v>10</v>
      </c>
      <c r="DP214" s="3">
        <v>10</v>
      </c>
      <c r="DQ214" s="3">
        <v>10</v>
      </c>
      <c r="DR214" s="3">
        <v>10</v>
      </c>
      <c r="DT214" s="3">
        <v>-4.2000000000000002E-4</v>
      </c>
      <c r="DU214" s="3">
        <v>0.69604600000000005</v>
      </c>
      <c r="DV214" s="3">
        <v>9.2699999999999998E-4</v>
      </c>
      <c r="DW214" s="3">
        <v>0.86158199999999996</v>
      </c>
      <c r="DX214" s="3">
        <v>0.208734</v>
      </c>
      <c r="DY214" s="3">
        <v>2.892E-3</v>
      </c>
      <c r="DZ214" s="3">
        <v>1.609E-3</v>
      </c>
      <c r="EA214" s="3">
        <v>1.7683000000000001E-2</v>
      </c>
      <c r="EB214" s="3">
        <v>3.9500000000000001E-4</v>
      </c>
      <c r="EC214" s="3">
        <v>6.0599999999999998E-4</v>
      </c>
      <c r="ED214" s="3">
        <v>4.4200000000000001E-4</v>
      </c>
      <c r="EE214" s="3">
        <v>2.5500000000000002E-4</v>
      </c>
      <c r="EF214" s="3">
        <v>-1.1E-4</v>
      </c>
    </row>
    <row r="215" spans="2:136" x14ac:dyDescent="0.25">
      <c r="B215" s="1" t="s">
        <v>193</v>
      </c>
      <c r="C215" s="3">
        <v>169</v>
      </c>
      <c r="D215" s="3">
        <v>40</v>
      </c>
      <c r="E215" s="3">
        <v>15</v>
      </c>
      <c r="F215" s="3">
        <v>10</v>
      </c>
      <c r="G215" s="3">
        <v>1</v>
      </c>
      <c r="H215" s="105">
        <v>1127</v>
      </c>
      <c r="I215" s="3">
        <v>1</v>
      </c>
      <c r="J215" s="77">
        <v>1.1934999999999999E-2</v>
      </c>
      <c r="K215" s="77">
        <v>26.534199999999998</v>
      </c>
      <c r="L215" s="77">
        <v>2.9489999999999999E-2</v>
      </c>
      <c r="M215" s="77">
        <v>18.627600000000001</v>
      </c>
      <c r="N215" s="77">
        <v>12.226699999999999</v>
      </c>
      <c r="O215" s="77">
        <v>0.18352399999999999</v>
      </c>
      <c r="P215" s="77">
        <v>0.109126</v>
      </c>
      <c r="Q215" s="77">
        <v>0.236649</v>
      </c>
      <c r="R215" s="77">
        <v>1.0311000000000001E-2</v>
      </c>
      <c r="S215" s="77">
        <v>2.3258999999999998E-2</v>
      </c>
      <c r="T215" s="77">
        <v>3.0000000000000001E-6</v>
      </c>
      <c r="U215" s="77">
        <v>-5.6899999999999997E-3</v>
      </c>
      <c r="V215" s="77">
        <v>5.7739999999999996E-3</v>
      </c>
      <c r="W215" s="77">
        <v>42.420900000000003</v>
      </c>
      <c r="X215" s="77">
        <v>100.414</v>
      </c>
      <c r="Y215" s="77"/>
      <c r="Z215" s="77">
        <v>1.6088000000000002E-2</v>
      </c>
      <c r="AA215" s="77">
        <v>44.0017</v>
      </c>
      <c r="AB215" s="77">
        <v>5.5721E-2</v>
      </c>
      <c r="AC215" s="77">
        <v>39.851100000000002</v>
      </c>
      <c r="AD215" s="77">
        <v>15.7296</v>
      </c>
      <c r="AE215" s="77">
        <v>0.23697399999999999</v>
      </c>
      <c r="AF215" s="77">
        <v>0.13886599999999999</v>
      </c>
      <c r="AG215" s="77">
        <v>0.33112000000000003</v>
      </c>
      <c r="AH215" s="77">
        <v>1.242E-2</v>
      </c>
      <c r="AI215" s="77">
        <v>3.8796999999999998E-2</v>
      </c>
      <c r="AJ215" s="77">
        <v>3.9999999999999998E-6</v>
      </c>
      <c r="AK215" s="77">
        <v>-1.304E-2</v>
      </c>
      <c r="AL215" s="77">
        <v>1.4418E-2</v>
      </c>
      <c r="AM215" s="77">
        <v>3.9999999999999998E-6</v>
      </c>
      <c r="AN215" s="77">
        <v>100.414</v>
      </c>
      <c r="AO215" s="77"/>
      <c r="AP215" s="77">
        <v>2.3422999999999999E-2</v>
      </c>
      <c r="AQ215" s="77">
        <v>1.5102000000000001E-2</v>
      </c>
      <c r="AR215" s="77">
        <v>1.3776E-2</v>
      </c>
      <c r="AS215" s="77">
        <v>1.3639999999999999E-2</v>
      </c>
      <c r="AT215" s="77">
        <v>2.7229E-2</v>
      </c>
      <c r="AU215" s="77">
        <v>2.6169000000000001E-2</v>
      </c>
      <c r="AV215" s="77">
        <v>3.0686000000000001E-2</v>
      </c>
      <c r="AW215" s="77">
        <v>1.0925000000000001E-2</v>
      </c>
      <c r="AX215" s="77">
        <v>1.0828000000000001E-2</v>
      </c>
      <c r="AY215" s="77">
        <v>3.1071000000000001E-2</v>
      </c>
      <c r="AZ215" s="77">
        <v>6.0351000000000002E-2</v>
      </c>
      <c r="BA215" s="77">
        <v>2.1752000000000001E-2</v>
      </c>
      <c r="BB215" s="77">
        <v>1.4494999999999999E-2</v>
      </c>
      <c r="BC215" s="77">
        <v>3.1573999999999998E-2</v>
      </c>
      <c r="BD215" s="77">
        <v>2.5044E-2</v>
      </c>
      <c r="BE215" s="77">
        <v>2.6029E-2</v>
      </c>
      <c r="BF215" s="77">
        <v>2.9180999999999999E-2</v>
      </c>
      <c r="BG215" s="77">
        <v>3.5029999999999999E-2</v>
      </c>
      <c r="BH215" s="77">
        <v>3.3791000000000002E-2</v>
      </c>
      <c r="BI215" s="77">
        <v>3.9049E-2</v>
      </c>
      <c r="BJ215" s="77">
        <v>1.5285999999999999E-2</v>
      </c>
      <c r="BK215" s="77">
        <v>1.3043000000000001E-2</v>
      </c>
      <c r="BL215" s="77">
        <v>5.1829E-2</v>
      </c>
      <c r="BM215" s="77">
        <v>8.8207999999999995E-2</v>
      </c>
      <c r="BN215" s="77">
        <v>4.9842999999999998E-2</v>
      </c>
      <c r="BO215" s="77">
        <v>3.6193999999999997E-2</v>
      </c>
      <c r="BP215" s="77"/>
      <c r="BQ215" s="77">
        <v>96.816900000000004</v>
      </c>
      <c r="BR215" s="77">
        <v>0.40475800000000001</v>
      </c>
      <c r="BS215" s="77">
        <v>24.7102</v>
      </c>
      <c r="BT215" s="77">
        <v>0.39660699999999999</v>
      </c>
      <c r="BU215" s="77">
        <v>0.77886200000000005</v>
      </c>
      <c r="BV215" s="77">
        <v>9.6245499999999993</v>
      </c>
      <c r="BW215" s="77">
        <v>15.3027</v>
      </c>
      <c r="BX215" s="77">
        <v>3.6727300000000001</v>
      </c>
      <c r="BY215" s="77">
        <v>51.806600000000003</v>
      </c>
      <c r="BZ215" s="77">
        <v>68.139099999999999</v>
      </c>
      <c r="CA215" s="77">
        <v>1121040</v>
      </c>
      <c r="CB215" s="77">
        <v>-173.18</v>
      </c>
      <c r="CC215" s="77">
        <v>123.30200000000001</v>
      </c>
      <c r="CE215" s="3">
        <v>20</v>
      </c>
      <c r="CF215" s="3">
        <v>20</v>
      </c>
      <c r="CG215" s="3">
        <v>20</v>
      </c>
      <c r="CH215" s="3">
        <v>20</v>
      </c>
      <c r="CI215" s="3">
        <v>20</v>
      </c>
      <c r="CJ215" s="3">
        <v>20</v>
      </c>
      <c r="CK215" s="3">
        <v>20</v>
      </c>
      <c r="CL215" s="3">
        <v>20</v>
      </c>
      <c r="CM215" s="3">
        <v>20</v>
      </c>
      <c r="CN215" s="3">
        <v>20</v>
      </c>
      <c r="CO215" s="3">
        <v>20</v>
      </c>
      <c r="CP215" s="3">
        <v>20</v>
      </c>
      <c r="CQ215" s="3">
        <v>20</v>
      </c>
      <c r="CS215" s="3">
        <v>10</v>
      </c>
      <c r="CT215" s="3">
        <v>10</v>
      </c>
      <c r="CU215" s="3">
        <v>10</v>
      </c>
      <c r="CV215" s="3">
        <v>10</v>
      </c>
      <c r="CW215" s="3">
        <v>10</v>
      </c>
      <c r="CX215" s="3">
        <v>10</v>
      </c>
      <c r="CY215" s="3">
        <v>10</v>
      </c>
      <c r="CZ215" s="3">
        <v>10</v>
      </c>
      <c r="DA215" s="3">
        <v>10</v>
      </c>
      <c r="DB215" s="3">
        <v>10</v>
      </c>
      <c r="DC215" s="3">
        <v>10</v>
      </c>
      <c r="DD215" s="3">
        <v>10</v>
      </c>
      <c r="DE215" s="3">
        <v>10</v>
      </c>
      <c r="DF215" s="3">
        <v>10</v>
      </c>
      <c r="DG215" s="3">
        <v>10</v>
      </c>
      <c r="DH215" s="3">
        <v>10</v>
      </c>
      <c r="DI215" s="3">
        <v>10</v>
      </c>
      <c r="DJ215" s="3">
        <v>10</v>
      </c>
      <c r="DK215" s="3">
        <v>10</v>
      </c>
      <c r="DL215" s="3">
        <v>10</v>
      </c>
      <c r="DM215" s="3">
        <v>10</v>
      </c>
      <c r="DN215" s="3">
        <v>10</v>
      </c>
      <c r="DO215" s="3">
        <v>10</v>
      </c>
      <c r="DP215" s="3">
        <v>10</v>
      </c>
      <c r="DQ215" s="3">
        <v>10</v>
      </c>
      <c r="DR215" s="3">
        <v>10</v>
      </c>
      <c r="DT215" s="3">
        <v>9.2100000000000005E-4</v>
      </c>
      <c r="DU215" s="3">
        <v>0.693712</v>
      </c>
      <c r="DV215" s="3">
        <v>1.7520000000000001E-3</v>
      </c>
      <c r="DW215" s="3">
        <v>0.85914599999999997</v>
      </c>
      <c r="DX215" s="3">
        <v>0.20760899999999999</v>
      </c>
      <c r="DY215" s="3">
        <v>3.1319999999999998E-3</v>
      </c>
      <c r="DZ215" s="3">
        <v>1.2340000000000001E-3</v>
      </c>
      <c r="EA215" s="3">
        <v>1.7474E-2</v>
      </c>
      <c r="EB215" s="3">
        <v>7.9799999999999999E-4</v>
      </c>
      <c r="EC215" s="3">
        <v>3.6400000000000001E-4</v>
      </c>
      <c r="ED215" s="3">
        <v>0</v>
      </c>
      <c r="EE215" s="3">
        <v>-2.5000000000000001E-4</v>
      </c>
      <c r="EF215" s="3">
        <v>9.1000000000000003E-5</v>
      </c>
    </row>
    <row r="216" spans="2:136" x14ac:dyDescent="0.25">
      <c r="B216" s="1" t="s">
        <v>193</v>
      </c>
      <c r="C216" s="3">
        <v>170</v>
      </c>
      <c r="D216" s="3">
        <v>40</v>
      </c>
      <c r="E216" s="3">
        <v>15</v>
      </c>
      <c r="F216" s="3">
        <v>10</v>
      </c>
      <c r="G216" s="3">
        <v>1</v>
      </c>
      <c r="H216" s="105">
        <v>1128</v>
      </c>
      <c r="I216" s="3">
        <v>1</v>
      </c>
      <c r="J216" s="77">
        <v>2.7397000000000001E-2</v>
      </c>
      <c r="K216" s="77">
        <v>26.3504</v>
      </c>
      <c r="L216" s="77">
        <v>1.9786000000000002E-2</v>
      </c>
      <c r="M216" s="77">
        <v>18.4544</v>
      </c>
      <c r="N216" s="77">
        <v>12.424200000000001</v>
      </c>
      <c r="O216" s="77">
        <v>0.17996200000000001</v>
      </c>
      <c r="P216" s="77">
        <v>0.13905400000000001</v>
      </c>
      <c r="Q216" s="77">
        <v>0.23998900000000001</v>
      </c>
      <c r="R216" s="77">
        <v>4.9820000000000003E-3</v>
      </c>
      <c r="S216" s="77">
        <v>1.3152E-2</v>
      </c>
      <c r="T216" s="77">
        <v>5.5954999999999998E-2</v>
      </c>
      <c r="U216" s="77">
        <v>9.9450000000000007E-3</v>
      </c>
      <c r="V216" s="77">
        <v>-6.1700000000000001E-3</v>
      </c>
      <c r="W216" s="77">
        <v>42.184699999999999</v>
      </c>
      <c r="X216" s="77">
        <v>100.098</v>
      </c>
      <c r="Y216" s="77"/>
      <c r="Z216" s="77">
        <v>3.6929999999999998E-2</v>
      </c>
      <c r="AA216" s="77">
        <v>43.696899999999999</v>
      </c>
      <c r="AB216" s="77">
        <v>3.7385000000000002E-2</v>
      </c>
      <c r="AC216" s="77">
        <v>39.480600000000003</v>
      </c>
      <c r="AD216" s="77">
        <v>15.9838</v>
      </c>
      <c r="AE216" s="77">
        <v>0.232374</v>
      </c>
      <c r="AF216" s="77">
        <v>0.17695</v>
      </c>
      <c r="AG216" s="77">
        <v>0.33579300000000001</v>
      </c>
      <c r="AH216" s="77">
        <v>6.0020000000000004E-3</v>
      </c>
      <c r="AI216" s="77">
        <v>2.1937999999999999E-2</v>
      </c>
      <c r="AJ216" s="77">
        <v>8.1782999999999995E-2</v>
      </c>
      <c r="AK216" s="77">
        <v>2.2787000000000002E-2</v>
      </c>
      <c r="AL216" s="77">
        <v>-1.54E-2</v>
      </c>
      <c r="AM216" s="77">
        <v>0</v>
      </c>
      <c r="AN216" s="77">
        <v>100.098</v>
      </c>
      <c r="AO216" s="77"/>
      <c r="AP216" s="77">
        <v>2.0296000000000002E-2</v>
      </c>
      <c r="AQ216" s="77">
        <v>1.4912E-2</v>
      </c>
      <c r="AR216" s="77">
        <v>1.4579999999999999E-2</v>
      </c>
      <c r="AS216" s="77">
        <v>1.3509E-2</v>
      </c>
      <c r="AT216" s="77">
        <v>2.9038999999999999E-2</v>
      </c>
      <c r="AU216" s="77">
        <v>2.8867E-2</v>
      </c>
      <c r="AV216" s="77">
        <v>3.007E-2</v>
      </c>
      <c r="AW216" s="77">
        <v>1.111E-2</v>
      </c>
      <c r="AX216" s="77">
        <v>1.0919999999999999E-2</v>
      </c>
      <c r="AY216" s="77">
        <v>3.1184E-2</v>
      </c>
      <c r="AZ216" s="77">
        <v>5.1388000000000003E-2</v>
      </c>
      <c r="BA216" s="77">
        <v>2.0878000000000001E-2</v>
      </c>
      <c r="BB216" s="77">
        <v>1.5256E-2</v>
      </c>
      <c r="BC216" s="77">
        <v>2.7358E-2</v>
      </c>
      <c r="BD216" s="77">
        <v>2.4729000000000001E-2</v>
      </c>
      <c r="BE216" s="77">
        <v>2.7548E-2</v>
      </c>
      <c r="BF216" s="77">
        <v>2.8901E-2</v>
      </c>
      <c r="BG216" s="77">
        <v>3.7358000000000002E-2</v>
      </c>
      <c r="BH216" s="77">
        <v>3.7274000000000002E-2</v>
      </c>
      <c r="BI216" s="77">
        <v>3.8265E-2</v>
      </c>
      <c r="BJ216" s="77">
        <v>1.5545E-2</v>
      </c>
      <c r="BK216" s="77">
        <v>1.3154000000000001E-2</v>
      </c>
      <c r="BL216" s="77">
        <v>5.2017000000000001E-2</v>
      </c>
      <c r="BM216" s="77">
        <v>7.5106999999999993E-2</v>
      </c>
      <c r="BN216" s="77">
        <v>4.7839E-2</v>
      </c>
      <c r="BO216" s="77">
        <v>3.8094999999999997E-2</v>
      </c>
      <c r="BP216" s="77"/>
      <c r="BQ216" s="77">
        <v>39.690800000000003</v>
      </c>
      <c r="BR216" s="77">
        <v>0.40669</v>
      </c>
      <c r="BS216" s="77">
        <v>37.337699999999998</v>
      </c>
      <c r="BT216" s="77">
        <v>0.39850200000000002</v>
      </c>
      <c r="BU216" s="77">
        <v>0.77325299999999997</v>
      </c>
      <c r="BV216" s="77">
        <v>10.2729</v>
      </c>
      <c r="BW216" s="77">
        <v>12.2384</v>
      </c>
      <c r="BX216" s="77">
        <v>3.65889</v>
      </c>
      <c r="BY216" s="77">
        <v>105.624</v>
      </c>
      <c r="BZ216" s="77">
        <v>117.006</v>
      </c>
      <c r="CA216" s="77">
        <v>49.9908</v>
      </c>
      <c r="CB216" s="77">
        <v>105.935</v>
      </c>
      <c r="CC216" s="77">
        <v>-111.71</v>
      </c>
      <c r="CE216" s="3">
        <v>20</v>
      </c>
      <c r="CF216" s="3">
        <v>20</v>
      </c>
      <c r="CG216" s="3">
        <v>20</v>
      </c>
      <c r="CH216" s="3">
        <v>20</v>
      </c>
      <c r="CI216" s="3">
        <v>20</v>
      </c>
      <c r="CJ216" s="3">
        <v>20</v>
      </c>
      <c r="CK216" s="3">
        <v>20</v>
      </c>
      <c r="CL216" s="3">
        <v>20</v>
      </c>
      <c r="CM216" s="3">
        <v>20</v>
      </c>
      <c r="CN216" s="3">
        <v>20</v>
      </c>
      <c r="CO216" s="3">
        <v>20</v>
      </c>
      <c r="CP216" s="3">
        <v>20</v>
      </c>
      <c r="CQ216" s="3">
        <v>20</v>
      </c>
      <c r="CS216" s="3">
        <v>10</v>
      </c>
      <c r="CT216" s="3">
        <v>10</v>
      </c>
      <c r="CU216" s="3">
        <v>10</v>
      </c>
      <c r="CV216" s="3">
        <v>10</v>
      </c>
      <c r="CW216" s="3">
        <v>10</v>
      </c>
      <c r="CX216" s="3">
        <v>10</v>
      </c>
      <c r="CY216" s="3">
        <v>10</v>
      </c>
      <c r="CZ216" s="3">
        <v>10</v>
      </c>
      <c r="DA216" s="3">
        <v>10</v>
      </c>
      <c r="DB216" s="3">
        <v>10</v>
      </c>
      <c r="DC216" s="3">
        <v>10</v>
      </c>
      <c r="DD216" s="3">
        <v>10</v>
      </c>
      <c r="DE216" s="3">
        <v>10</v>
      </c>
      <c r="DF216" s="3">
        <v>10</v>
      </c>
      <c r="DG216" s="3">
        <v>10</v>
      </c>
      <c r="DH216" s="3">
        <v>10</v>
      </c>
      <c r="DI216" s="3">
        <v>10</v>
      </c>
      <c r="DJ216" s="3">
        <v>10</v>
      </c>
      <c r="DK216" s="3">
        <v>10</v>
      </c>
      <c r="DL216" s="3">
        <v>10</v>
      </c>
      <c r="DM216" s="3">
        <v>10</v>
      </c>
      <c r="DN216" s="3">
        <v>10</v>
      </c>
      <c r="DO216" s="3">
        <v>10</v>
      </c>
      <c r="DP216" s="3">
        <v>10</v>
      </c>
      <c r="DQ216" s="3">
        <v>10</v>
      </c>
      <c r="DR216" s="3">
        <v>10</v>
      </c>
      <c r="DT216" s="3">
        <v>2.1080000000000001E-3</v>
      </c>
      <c r="DU216" s="3">
        <v>0.68707300000000004</v>
      </c>
      <c r="DV216" s="3">
        <v>1.1739999999999999E-3</v>
      </c>
      <c r="DW216" s="3">
        <v>0.85092800000000002</v>
      </c>
      <c r="DX216" s="3">
        <v>0.211091</v>
      </c>
      <c r="DY216" s="3">
        <v>3.0730000000000002E-3</v>
      </c>
      <c r="DZ216" s="3">
        <v>1.573E-3</v>
      </c>
      <c r="EA216" s="3">
        <v>1.7732999999999999E-2</v>
      </c>
      <c r="EB216" s="3">
        <v>3.86E-4</v>
      </c>
      <c r="EC216" s="3">
        <v>2.0599999999999999E-4</v>
      </c>
      <c r="ED216" s="3">
        <v>7.85E-4</v>
      </c>
      <c r="EE216" s="3">
        <v>4.4499999999999997E-4</v>
      </c>
      <c r="EF216" s="3">
        <v>-1E-4</v>
      </c>
    </row>
    <row r="217" spans="2:136" x14ac:dyDescent="0.25">
      <c r="B217" s="1" t="s">
        <v>193</v>
      </c>
      <c r="C217" s="3">
        <v>171</v>
      </c>
      <c r="D217" s="3">
        <v>40</v>
      </c>
      <c r="E217" s="3">
        <v>15</v>
      </c>
      <c r="F217" s="3">
        <v>10</v>
      </c>
      <c r="G217" s="3">
        <v>1</v>
      </c>
      <c r="H217" s="105">
        <v>1129</v>
      </c>
      <c r="I217" s="3">
        <v>1</v>
      </c>
      <c r="J217" s="77">
        <v>3.4891999999999999E-2</v>
      </c>
      <c r="K217" s="77">
        <v>25.4526</v>
      </c>
      <c r="L217" s="77">
        <v>1.967E-3</v>
      </c>
      <c r="M217" s="77">
        <v>18.251000000000001</v>
      </c>
      <c r="N217" s="77">
        <v>13.6241</v>
      </c>
      <c r="O217" s="77">
        <v>0.20769399999999999</v>
      </c>
      <c r="P217" s="77">
        <v>0.114685</v>
      </c>
      <c r="Q217" s="77">
        <v>0.265289</v>
      </c>
      <c r="R217" s="77">
        <v>6.43E-3</v>
      </c>
      <c r="S217" s="77">
        <v>-9.9600000000000001E-3</v>
      </c>
      <c r="T217" s="77">
        <v>1.0421E-2</v>
      </c>
      <c r="U217" s="77">
        <v>2.2686000000000001E-2</v>
      </c>
      <c r="V217" s="77">
        <v>4.9379999999999997E-3</v>
      </c>
      <c r="W217" s="77">
        <v>41.700899999999997</v>
      </c>
      <c r="X217" s="77">
        <v>99.687600000000003</v>
      </c>
      <c r="Y217" s="77"/>
      <c r="Z217" s="77">
        <v>4.7032999999999998E-2</v>
      </c>
      <c r="AA217" s="77">
        <v>42.208100000000002</v>
      </c>
      <c r="AB217" s="77">
        <v>3.7160000000000001E-3</v>
      </c>
      <c r="AC217" s="77">
        <v>39.045400000000001</v>
      </c>
      <c r="AD217" s="77">
        <v>17.5274</v>
      </c>
      <c r="AE217" s="77">
        <v>0.26818199999999998</v>
      </c>
      <c r="AF217" s="77">
        <v>0.14593999999999999</v>
      </c>
      <c r="AG217" s="77">
        <v>0.371193</v>
      </c>
      <c r="AH217" s="77">
        <v>7.7460000000000003E-3</v>
      </c>
      <c r="AI217" s="77">
        <v>-1.661E-2</v>
      </c>
      <c r="AJ217" s="77">
        <v>1.5232000000000001E-2</v>
      </c>
      <c r="AK217" s="77">
        <v>5.1982E-2</v>
      </c>
      <c r="AL217" s="77">
        <v>1.2330000000000001E-2</v>
      </c>
      <c r="AM217" s="77">
        <v>-1.0000000000000001E-5</v>
      </c>
      <c r="AN217" s="77">
        <v>99.687600000000003</v>
      </c>
      <c r="AO217" s="77"/>
      <c r="AP217" s="77">
        <v>2.3342000000000002E-2</v>
      </c>
      <c r="AQ217" s="77">
        <v>1.4069999999999999E-2</v>
      </c>
      <c r="AR217" s="77">
        <v>1.5436999999999999E-2</v>
      </c>
      <c r="AS217" s="77">
        <v>1.4139000000000001E-2</v>
      </c>
      <c r="AT217" s="77">
        <v>2.6238000000000001E-2</v>
      </c>
      <c r="AU217" s="77">
        <v>2.8521999999999999E-2</v>
      </c>
      <c r="AV217" s="77">
        <v>2.9423000000000001E-2</v>
      </c>
      <c r="AW217" s="77">
        <v>1.1443999999999999E-2</v>
      </c>
      <c r="AX217" s="77">
        <v>1.1108E-2</v>
      </c>
      <c r="AY217" s="77">
        <v>3.5042999999999998E-2</v>
      </c>
      <c r="AZ217" s="77">
        <v>5.706E-2</v>
      </c>
      <c r="BA217" s="77">
        <v>1.9491000000000001E-2</v>
      </c>
      <c r="BB217" s="77">
        <v>1.4489E-2</v>
      </c>
      <c r="BC217" s="77">
        <v>3.1463999999999999E-2</v>
      </c>
      <c r="BD217" s="77">
        <v>2.3333E-2</v>
      </c>
      <c r="BE217" s="77">
        <v>2.9166999999999998E-2</v>
      </c>
      <c r="BF217" s="77">
        <v>3.0248000000000001E-2</v>
      </c>
      <c r="BG217" s="77">
        <v>3.3755E-2</v>
      </c>
      <c r="BH217" s="77">
        <v>3.6829000000000001E-2</v>
      </c>
      <c r="BI217" s="77">
        <v>3.7442000000000003E-2</v>
      </c>
      <c r="BJ217" s="77">
        <v>1.6011999999999998E-2</v>
      </c>
      <c r="BK217" s="77">
        <v>1.3381000000000001E-2</v>
      </c>
      <c r="BL217" s="77">
        <v>5.8453999999999999E-2</v>
      </c>
      <c r="BM217" s="77">
        <v>8.3398E-2</v>
      </c>
      <c r="BN217" s="77">
        <v>4.4663000000000001E-2</v>
      </c>
      <c r="BO217" s="77">
        <v>3.6179999999999997E-2</v>
      </c>
      <c r="BP217" s="77"/>
      <c r="BQ217" s="77">
        <v>35.751399999999997</v>
      </c>
      <c r="BR217" s="77">
        <v>0.41595500000000002</v>
      </c>
      <c r="BS217" s="77">
        <v>372.50400000000002</v>
      </c>
      <c r="BT217" s="77">
        <v>0.40067700000000001</v>
      </c>
      <c r="BU217" s="77">
        <v>0.73589899999999997</v>
      </c>
      <c r="BV217" s="77">
        <v>9.1497799999999998</v>
      </c>
      <c r="BW217" s="77">
        <v>14.206300000000001</v>
      </c>
      <c r="BX217" s="77">
        <v>3.4527299999999999</v>
      </c>
      <c r="BY217" s="77">
        <v>83.695099999999996</v>
      </c>
      <c r="BZ217" s="77">
        <v>-160.94999999999999</v>
      </c>
      <c r="CA217" s="77">
        <v>264.483</v>
      </c>
      <c r="CB217" s="77">
        <v>47.5961</v>
      </c>
      <c r="CC217" s="77">
        <v>143.29599999999999</v>
      </c>
      <c r="CE217" s="3">
        <v>20</v>
      </c>
      <c r="CF217" s="3">
        <v>20</v>
      </c>
      <c r="CG217" s="3">
        <v>20</v>
      </c>
      <c r="CH217" s="3">
        <v>20</v>
      </c>
      <c r="CI217" s="3">
        <v>20</v>
      </c>
      <c r="CJ217" s="3">
        <v>20</v>
      </c>
      <c r="CK217" s="3">
        <v>20</v>
      </c>
      <c r="CL217" s="3">
        <v>20</v>
      </c>
      <c r="CM217" s="3">
        <v>20</v>
      </c>
      <c r="CN217" s="3">
        <v>20</v>
      </c>
      <c r="CO217" s="3">
        <v>20</v>
      </c>
      <c r="CP217" s="3">
        <v>20</v>
      </c>
      <c r="CQ217" s="3">
        <v>20</v>
      </c>
      <c r="CS217" s="3">
        <v>10</v>
      </c>
      <c r="CT217" s="3">
        <v>10</v>
      </c>
      <c r="CU217" s="3">
        <v>10</v>
      </c>
      <c r="CV217" s="3">
        <v>10</v>
      </c>
      <c r="CW217" s="3">
        <v>10</v>
      </c>
      <c r="CX217" s="3">
        <v>10</v>
      </c>
      <c r="CY217" s="3">
        <v>10</v>
      </c>
      <c r="CZ217" s="3">
        <v>10</v>
      </c>
      <c r="DA217" s="3">
        <v>10</v>
      </c>
      <c r="DB217" s="3">
        <v>10</v>
      </c>
      <c r="DC217" s="3">
        <v>10</v>
      </c>
      <c r="DD217" s="3">
        <v>10</v>
      </c>
      <c r="DE217" s="3">
        <v>10</v>
      </c>
      <c r="DF217" s="3">
        <v>10</v>
      </c>
      <c r="DG217" s="3">
        <v>10</v>
      </c>
      <c r="DH217" s="3">
        <v>10</v>
      </c>
      <c r="DI217" s="3">
        <v>10</v>
      </c>
      <c r="DJ217" s="3">
        <v>10</v>
      </c>
      <c r="DK217" s="3">
        <v>10</v>
      </c>
      <c r="DL217" s="3">
        <v>10</v>
      </c>
      <c r="DM217" s="3">
        <v>10</v>
      </c>
      <c r="DN217" s="3">
        <v>10</v>
      </c>
      <c r="DO217" s="3">
        <v>10</v>
      </c>
      <c r="DP217" s="3">
        <v>10</v>
      </c>
      <c r="DQ217" s="3">
        <v>10</v>
      </c>
      <c r="DR217" s="3">
        <v>10</v>
      </c>
      <c r="DT217" s="3">
        <v>2.6450000000000002E-3</v>
      </c>
      <c r="DU217" s="3">
        <v>0.65675300000000003</v>
      </c>
      <c r="DV217" s="3">
        <v>1.17E-4</v>
      </c>
      <c r="DW217" s="3">
        <v>0.84265400000000001</v>
      </c>
      <c r="DX217" s="3">
        <v>0.231931</v>
      </c>
      <c r="DY217" s="3">
        <v>3.555E-3</v>
      </c>
      <c r="DZ217" s="3">
        <v>1.299E-3</v>
      </c>
      <c r="EA217" s="3">
        <v>1.9649E-2</v>
      </c>
      <c r="EB217" s="3">
        <v>4.9899999999999999E-4</v>
      </c>
      <c r="EC217" s="3">
        <v>-1.4999999999999999E-4</v>
      </c>
      <c r="ED217" s="3">
        <v>1.47E-4</v>
      </c>
      <c r="EE217" s="3">
        <v>1.018E-3</v>
      </c>
      <c r="EF217" s="3">
        <v>7.7999999999999999E-5</v>
      </c>
    </row>
    <row r="218" spans="2:136" x14ac:dyDescent="0.25">
      <c r="B218" s="1" t="s">
        <v>193</v>
      </c>
      <c r="C218" s="3">
        <v>187</v>
      </c>
      <c r="D218" s="3">
        <v>40</v>
      </c>
      <c r="E218" s="3">
        <v>15</v>
      </c>
      <c r="F218" s="3">
        <v>10</v>
      </c>
      <c r="G218" s="3">
        <v>1</v>
      </c>
      <c r="H218" s="105">
        <v>1145</v>
      </c>
      <c r="I218" s="3">
        <v>1</v>
      </c>
      <c r="J218" s="77">
        <v>1.4309000000000001E-2</v>
      </c>
      <c r="K218" s="77">
        <v>26.682400000000001</v>
      </c>
      <c r="L218" s="77">
        <v>1.8211999999999999E-2</v>
      </c>
      <c r="M218" s="77">
        <v>18.6052</v>
      </c>
      <c r="N218" s="77">
        <v>12.264200000000001</v>
      </c>
      <c r="O218" s="77">
        <v>0.14982000000000001</v>
      </c>
      <c r="P218" s="77">
        <v>0.13611500000000001</v>
      </c>
      <c r="Q218" s="77">
        <v>0.231932</v>
      </c>
      <c r="R218" s="77">
        <v>-4.2199999999999998E-3</v>
      </c>
      <c r="S218" s="77">
        <v>2.1713E-2</v>
      </c>
      <c r="T218" s="77">
        <v>3.4913E-2</v>
      </c>
      <c r="U218" s="77">
        <v>7.0850000000000002E-3</v>
      </c>
      <c r="V218" s="77">
        <v>5.0650000000000001E-3</v>
      </c>
      <c r="W218" s="77">
        <v>42.517600000000002</v>
      </c>
      <c r="X218" s="77">
        <v>100.684</v>
      </c>
      <c r="Y218" s="77"/>
      <c r="Z218" s="77">
        <v>1.9289000000000001E-2</v>
      </c>
      <c r="AA218" s="77">
        <v>44.247399999999999</v>
      </c>
      <c r="AB218" s="77">
        <v>3.4410999999999997E-2</v>
      </c>
      <c r="AC218" s="77">
        <v>39.803199999999997</v>
      </c>
      <c r="AD218" s="77">
        <v>15.777900000000001</v>
      </c>
      <c r="AE218" s="77">
        <v>0.19345300000000001</v>
      </c>
      <c r="AF218" s="77">
        <v>0.17321</v>
      </c>
      <c r="AG218" s="77">
        <v>0.32451999999999998</v>
      </c>
      <c r="AH218" s="77">
        <v>-5.0800000000000003E-3</v>
      </c>
      <c r="AI218" s="77">
        <v>3.6218E-2</v>
      </c>
      <c r="AJ218" s="77">
        <v>5.1027999999999997E-2</v>
      </c>
      <c r="AK218" s="77">
        <v>1.6233999999999998E-2</v>
      </c>
      <c r="AL218" s="77">
        <v>1.2645999999999999E-2</v>
      </c>
      <c r="AM218" s="77">
        <v>-1.0000000000000001E-5</v>
      </c>
      <c r="AN218" s="77">
        <v>100.684</v>
      </c>
      <c r="AO218" s="77"/>
      <c r="AP218" s="77">
        <v>2.3363999999999999E-2</v>
      </c>
      <c r="AQ218" s="77">
        <v>1.4975E-2</v>
      </c>
      <c r="AR218" s="77">
        <v>1.4707E-2</v>
      </c>
      <c r="AS218" s="77">
        <v>1.3565000000000001E-2</v>
      </c>
      <c r="AT218" s="77">
        <v>2.5555999999999999E-2</v>
      </c>
      <c r="AU218" s="77">
        <v>2.8694000000000001E-2</v>
      </c>
      <c r="AV218" s="77">
        <v>2.887E-2</v>
      </c>
      <c r="AW218" s="77">
        <v>1.1183999999999999E-2</v>
      </c>
      <c r="AX218" s="77">
        <v>1.1086E-2</v>
      </c>
      <c r="AY218" s="77">
        <v>3.3022999999999997E-2</v>
      </c>
      <c r="AZ218" s="77">
        <v>4.9110000000000001E-2</v>
      </c>
      <c r="BA218" s="77">
        <v>2.0820999999999999E-2</v>
      </c>
      <c r="BB218" s="77">
        <v>1.3840999999999999E-2</v>
      </c>
      <c r="BC218" s="77">
        <v>3.1495000000000002E-2</v>
      </c>
      <c r="BD218" s="77">
        <v>2.4833999999999998E-2</v>
      </c>
      <c r="BE218" s="77">
        <v>2.7788E-2</v>
      </c>
      <c r="BF218" s="77">
        <v>2.9021000000000002E-2</v>
      </c>
      <c r="BG218" s="77">
        <v>3.2877999999999998E-2</v>
      </c>
      <c r="BH218" s="77">
        <v>3.705E-2</v>
      </c>
      <c r="BI218" s="77">
        <v>3.6738E-2</v>
      </c>
      <c r="BJ218" s="77">
        <v>1.5647999999999999E-2</v>
      </c>
      <c r="BK218" s="77">
        <v>1.3355000000000001E-2</v>
      </c>
      <c r="BL218" s="77">
        <v>5.5084000000000001E-2</v>
      </c>
      <c r="BM218" s="77">
        <v>7.1776999999999994E-2</v>
      </c>
      <c r="BN218" s="77">
        <v>4.7709000000000001E-2</v>
      </c>
      <c r="BO218" s="77">
        <v>3.456E-2</v>
      </c>
      <c r="BP218" s="77"/>
      <c r="BQ218" s="77">
        <v>81.247900000000001</v>
      </c>
      <c r="BR218" s="77">
        <v>0.40299400000000002</v>
      </c>
      <c r="BS218" s="77">
        <v>40.647100000000002</v>
      </c>
      <c r="BT218" s="77">
        <v>0.39628099999999999</v>
      </c>
      <c r="BU218" s="77">
        <v>0.77551300000000001</v>
      </c>
      <c r="BV218" s="77">
        <v>11.808400000000001</v>
      </c>
      <c r="BW218" s="77">
        <v>12.1113</v>
      </c>
      <c r="BX218" s="77">
        <v>3.7507199999999998</v>
      </c>
      <c r="BY218" s="77">
        <v>-121.51</v>
      </c>
      <c r="BZ218" s="77">
        <v>76.5715</v>
      </c>
      <c r="CA218" s="77">
        <v>73.459699999999998</v>
      </c>
      <c r="CB218" s="77">
        <v>145.58000000000001</v>
      </c>
      <c r="CC218" s="77">
        <v>134.011</v>
      </c>
      <c r="CE218" s="3">
        <v>20</v>
      </c>
      <c r="CF218" s="3">
        <v>20</v>
      </c>
      <c r="CG218" s="3">
        <v>20</v>
      </c>
      <c r="CH218" s="3">
        <v>20</v>
      </c>
      <c r="CI218" s="3">
        <v>20</v>
      </c>
      <c r="CJ218" s="3">
        <v>20</v>
      </c>
      <c r="CK218" s="3">
        <v>20</v>
      </c>
      <c r="CL218" s="3">
        <v>20</v>
      </c>
      <c r="CM218" s="3">
        <v>20</v>
      </c>
      <c r="CN218" s="3">
        <v>20</v>
      </c>
      <c r="CO218" s="3">
        <v>20</v>
      </c>
      <c r="CP218" s="3">
        <v>20</v>
      </c>
      <c r="CQ218" s="3">
        <v>20</v>
      </c>
      <c r="CS218" s="3">
        <v>10</v>
      </c>
      <c r="CT218" s="3">
        <v>10</v>
      </c>
      <c r="CU218" s="3">
        <v>10</v>
      </c>
      <c r="CV218" s="3">
        <v>10</v>
      </c>
      <c r="CW218" s="3">
        <v>10</v>
      </c>
      <c r="CX218" s="3">
        <v>10</v>
      </c>
      <c r="CY218" s="3">
        <v>10</v>
      </c>
      <c r="CZ218" s="3">
        <v>10</v>
      </c>
      <c r="DA218" s="3">
        <v>10</v>
      </c>
      <c r="DB218" s="3">
        <v>10</v>
      </c>
      <c r="DC218" s="3">
        <v>10</v>
      </c>
      <c r="DD218" s="3">
        <v>10</v>
      </c>
      <c r="DE218" s="3">
        <v>10</v>
      </c>
      <c r="DF218" s="3">
        <v>10</v>
      </c>
      <c r="DG218" s="3">
        <v>10</v>
      </c>
      <c r="DH218" s="3">
        <v>10</v>
      </c>
      <c r="DI218" s="3">
        <v>10</v>
      </c>
      <c r="DJ218" s="3">
        <v>10</v>
      </c>
      <c r="DK218" s="3">
        <v>10</v>
      </c>
      <c r="DL218" s="3">
        <v>10</v>
      </c>
      <c r="DM218" s="3">
        <v>10</v>
      </c>
      <c r="DN218" s="3">
        <v>10</v>
      </c>
      <c r="DO218" s="3">
        <v>10</v>
      </c>
      <c r="DP218" s="3">
        <v>10</v>
      </c>
      <c r="DQ218" s="3">
        <v>10</v>
      </c>
      <c r="DR218" s="3">
        <v>10</v>
      </c>
      <c r="DT218" s="3">
        <v>1.1039999999999999E-3</v>
      </c>
      <c r="DU218" s="3">
        <v>0.69745000000000001</v>
      </c>
      <c r="DV218" s="3">
        <v>1.0809999999999999E-3</v>
      </c>
      <c r="DW218" s="3">
        <v>0.85770000000000002</v>
      </c>
      <c r="DX218" s="3">
        <v>0.20827100000000001</v>
      </c>
      <c r="DY218" s="3">
        <v>2.5569999999999998E-3</v>
      </c>
      <c r="DZ218" s="3">
        <v>1.539E-3</v>
      </c>
      <c r="EA218" s="3">
        <v>1.7127E-2</v>
      </c>
      <c r="EB218" s="3">
        <v>-3.3E-4</v>
      </c>
      <c r="EC218" s="3">
        <v>3.4000000000000002E-4</v>
      </c>
      <c r="ED218" s="3">
        <v>4.8899999999999996E-4</v>
      </c>
      <c r="EE218" s="3">
        <v>3.1700000000000001E-4</v>
      </c>
      <c r="EF218" s="3">
        <v>7.8999999999999996E-5</v>
      </c>
    </row>
    <row r="219" spans="2:136" x14ac:dyDescent="0.25">
      <c r="B219" s="1" t="s">
        <v>193</v>
      </c>
      <c r="C219" s="3">
        <v>188</v>
      </c>
      <c r="D219" s="3">
        <v>40</v>
      </c>
      <c r="E219" s="3">
        <v>15</v>
      </c>
      <c r="F219" s="3">
        <v>10</v>
      </c>
      <c r="G219" s="3">
        <v>1</v>
      </c>
      <c r="H219" s="105">
        <v>1146</v>
      </c>
      <c r="I219" s="3">
        <v>1</v>
      </c>
      <c r="J219" s="77">
        <v>1.6001000000000001E-2</v>
      </c>
      <c r="K219" s="77">
        <v>26.453099999999999</v>
      </c>
      <c r="L219" s="77">
        <v>2.0625000000000001E-2</v>
      </c>
      <c r="M219" s="77">
        <v>18.523900000000001</v>
      </c>
      <c r="N219" s="77">
        <v>12.6464</v>
      </c>
      <c r="O219" s="77">
        <v>0.16511500000000001</v>
      </c>
      <c r="P219" s="77">
        <v>0.14682500000000001</v>
      </c>
      <c r="Q219" s="77">
        <v>0.23478299999999999</v>
      </c>
      <c r="R219" s="77">
        <v>6.45E-3</v>
      </c>
      <c r="S219" s="77">
        <v>3.2632000000000001E-2</v>
      </c>
      <c r="T219" s="77">
        <v>1.0451E-2</v>
      </c>
      <c r="U219" s="77">
        <v>8.4930000000000005E-3</v>
      </c>
      <c r="V219" s="77">
        <v>5.8479999999999999E-3</v>
      </c>
      <c r="W219" s="77">
        <v>42.396000000000001</v>
      </c>
      <c r="X219" s="77">
        <v>100.667</v>
      </c>
      <c r="Y219" s="77"/>
      <c r="Z219" s="77">
        <v>2.1569000000000001E-2</v>
      </c>
      <c r="AA219" s="77">
        <v>43.867199999999997</v>
      </c>
      <c r="AB219" s="77">
        <v>3.8969999999999998E-2</v>
      </c>
      <c r="AC219" s="77">
        <v>39.629100000000001</v>
      </c>
      <c r="AD219" s="77">
        <v>16.269600000000001</v>
      </c>
      <c r="AE219" s="77">
        <v>0.213203</v>
      </c>
      <c r="AF219" s="77">
        <v>0.186838</v>
      </c>
      <c r="AG219" s="77">
        <v>0.32850800000000002</v>
      </c>
      <c r="AH219" s="77">
        <v>7.7689999999999999E-3</v>
      </c>
      <c r="AI219" s="77">
        <v>5.4432000000000001E-2</v>
      </c>
      <c r="AJ219" s="77">
        <v>1.5275E-2</v>
      </c>
      <c r="AK219" s="77">
        <v>1.9460999999999999E-2</v>
      </c>
      <c r="AL219" s="77">
        <v>1.4602E-2</v>
      </c>
      <c r="AM219" s="77">
        <v>-1.0000000000000001E-5</v>
      </c>
      <c r="AN219" s="77">
        <v>100.667</v>
      </c>
      <c r="AO219" s="77"/>
      <c r="AP219" s="77">
        <v>2.3268E-2</v>
      </c>
      <c r="AQ219" s="77">
        <v>1.5720999999999999E-2</v>
      </c>
      <c r="AR219" s="77">
        <v>1.4387E-2</v>
      </c>
      <c r="AS219" s="77">
        <v>1.3759E-2</v>
      </c>
      <c r="AT219" s="77">
        <v>2.9420000000000002E-2</v>
      </c>
      <c r="AU219" s="77">
        <v>2.9959E-2</v>
      </c>
      <c r="AV219" s="77">
        <v>3.0388999999999999E-2</v>
      </c>
      <c r="AW219" s="77">
        <v>1.1512E-2</v>
      </c>
      <c r="AX219" s="77">
        <v>1.0637000000000001E-2</v>
      </c>
      <c r="AY219" s="77">
        <v>2.7900999999999999E-2</v>
      </c>
      <c r="AZ219" s="77">
        <v>5.2232000000000001E-2</v>
      </c>
      <c r="BA219" s="77">
        <v>2.0365999999999999E-2</v>
      </c>
      <c r="BB219" s="77">
        <v>1.3009E-2</v>
      </c>
      <c r="BC219" s="77">
        <v>3.1364000000000003E-2</v>
      </c>
      <c r="BD219" s="77">
        <v>2.6071E-2</v>
      </c>
      <c r="BE219" s="77">
        <v>2.7184E-2</v>
      </c>
      <c r="BF219" s="77">
        <v>2.9436E-2</v>
      </c>
      <c r="BG219" s="77">
        <v>3.7849000000000001E-2</v>
      </c>
      <c r="BH219" s="77">
        <v>3.8684000000000003E-2</v>
      </c>
      <c r="BI219" s="77">
        <v>3.8670999999999997E-2</v>
      </c>
      <c r="BJ219" s="77">
        <v>1.6107E-2</v>
      </c>
      <c r="BK219" s="77">
        <v>1.2813E-2</v>
      </c>
      <c r="BL219" s="77">
        <v>4.6540999999999999E-2</v>
      </c>
      <c r="BM219" s="77">
        <v>7.6341000000000006E-2</v>
      </c>
      <c r="BN219" s="77">
        <v>4.6665999999999999E-2</v>
      </c>
      <c r="BO219" s="77">
        <v>3.2483999999999999E-2</v>
      </c>
      <c r="BP219" s="77"/>
      <c r="BQ219" s="77">
        <v>72.849299999999999</v>
      </c>
      <c r="BR219" s="77">
        <v>0.40553699999999998</v>
      </c>
      <c r="BS219" s="77">
        <v>35.504899999999999</v>
      </c>
      <c r="BT219" s="77">
        <v>0.39718700000000001</v>
      </c>
      <c r="BU219" s="77">
        <v>0.76521499999999998</v>
      </c>
      <c r="BV219" s="77">
        <v>11.210800000000001</v>
      </c>
      <c r="BW219" s="77">
        <v>11.768000000000001</v>
      </c>
      <c r="BX219" s="77">
        <v>3.7588599999999999</v>
      </c>
      <c r="BY219" s="77">
        <v>80.098200000000006</v>
      </c>
      <c r="BZ219" s="77">
        <v>45.881599999999999</v>
      </c>
      <c r="CA219" s="77">
        <v>242.56700000000001</v>
      </c>
      <c r="CB219" s="77">
        <v>120.188</v>
      </c>
      <c r="CC219" s="77">
        <v>110.35299999999999</v>
      </c>
      <c r="CE219" s="3">
        <v>20</v>
      </c>
      <c r="CF219" s="3">
        <v>20</v>
      </c>
      <c r="CG219" s="3">
        <v>20</v>
      </c>
      <c r="CH219" s="3">
        <v>20</v>
      </c>
      <c r="CI219" s="3">
        <v>20</v>
      </c>
      <c r="CJ219" s="3">
        <v>20</v>
      </c>
      <c r="CK219" s="3">
        <v>20</v>
      </c>
      <c r="CL219" s="3">
        <v>20</v>
      </c>
      <c r="CM219" s="3">
        <v>20</v>
      </c>
      <c r="CN219" s="3">
        <v>20</v>
      </c>
      <c r="CO219" s="3">
        <v>20</v>
      </c>
      <c r="CP219" s="3">
        <v>20</v>
      </c>
      <c r="CQ219" s="3">
        <v>20</v>
      </c>
      <c r="CS219" s="3">
        <v>10</v>
      </c>
      <c r="CT219" s="3">
        <v>10</v>
      </c>
      <c r="CU219" s="3">
        <v>10</v>
      </c>
      <c r="CV219" s="3">
        <v>10</v>
      </c>
      <c r="CW219" s="3">
        <v>10</v>
      </c>
      <c r="CX219" s="3">
        <v>10</v>
      </c>
      <c r="CY219" s="3">
        <v>10</v>
      </c>
      <c r="CZ219" s="3">
        <v>10</v>
      </c>
      <c r="DA219" s="3">
        <v>10</v>
      </c>
      <c r="DB219" s="3">
        <v>10</v>
      </c>
      <c r="DC219" s="3">
        <v>10</v>
      </c>
      <c r="DD219" s="3">
        <v>10</v>
      </c>
      <c r="DE219" s="3">
        <v>10</v>
      </c>
      <c r="DF219" s="3">
        <v>10</v>
      </c>
      <c r="DG219" s="3">
        <v>10</v>
      </c>
      <c r="DH219" s="3">
        <v>10</v>
      </c>
      <c r="DI219" s="3">
        <v>10</v>
      </c>
      <c r="DJ219" s="3">
        <v>10</v>
      </c>
      <c r="DK219" s="3">
        <v>10</v>
      </c>
      <c r="DL219" s="3">
        <v>10</v>
      </c>
      <c r="DM219" s="3">
        <v>10</v>
      </c>
      <c r="DN219" s="3">
        <v>10</v>
      </c>
      <c r="DO219" s="3">
        <v>10</v>
      </c>
      <c r="DP219" s="3">
        <v>10</v>
      </c>
      <c r="DQ219" s="3">
        <v>10</v>
      </c>
      <c r="DR219" s="3">
        <v>10</v>
      </c>
      <c r="DT219" s="3">
        <v>1.2290000000000001E-3</v>
      </c>
      <c r="DU219" s="3">
        <v>0.68911999999999995</v>
      </c>
      <c r="DV219" s="3">
        <v>1.224E-3</v>
      </c>
      <c r="DW219" s="3">
        <v>0.85409000000000002</v>
      </c>
      <c r="DX219" s="3">
        <v>0.214917</v>
      </c>
      <c r="DY219" s="3">
        <v>2.82E-3</v>
      </c>
      <c r="DZ219" s="3">
        <v>1.6609999999999999E-3</v>
      </c>
      <c r="EA219" s="3">
        <v>1.7351999999999999E-2</v>
      </c>
      <c r="EB219" s="3">
        <v>4.9899999999999999E-4</v>
      </c>
      <c r="EC219" s="3">
        <v>5.1199999999999998E-4</v>
      </c>
      <c r="ED219" s="3">
        <v>1.47E-4</v>
      </c>
      <c r="EE219" s="3">
        <v>3.8099999999999999E-4</v>
      </c>
      <c r="EF219" s="3">
        <v>9.2E-5</v>
      </c>
    </row>
    <row r="220" spans="2:136" x14ac:dyDescent="0.25">
      <c r="B220" s="1" t="s">
        <v>193</v>
      </c>
      <c r="C220" s="3">
        <v>189</v>
      </c>
      <c r="D220" s="3">
        <v>40</v>
      </c>
      <c r="E220" s="3">
        <v>15</v>
      </c>
      <c r="F220" s="3">
        <v>10</v>
      </c>
      <c r="G220" s="3">
        <v>1</v>
      </c>
      <c r="H220" s="105">
        <v>1147</v>
      </c>
      <c r="I220" s="3">
        <v>1</v>
      </c>
      <c r="J220" s="77">
        <v>1.5254999999999999E-2</v>
      </c>
      <c r="K220" s="77">
        <v>25.403199999999998</v>
      </c>
      <c r="L220" s="77">
        <v>7.5259999999999997E-3</v>
      </c>
      <c r="M220" s="77">
        <v>18.170200000000001</v>
      </c>
      <c r="N220" s="77">
        <v>14.282299999999999</v>
      </c>
      <c r="O220" s="77">
        <v>0.22639999999999999</v>
      </c>
      <c r="P220" s="77">
        <v>0.111051</v>
      </c>
      <c r="Q220" s="77">
        <v>0.29941600000000002</v>
      </c>
      <c r="R220" s="77">
        <v>1.0428E-2</v>
      </c>
      <c r="S220" s="77">
        <v>3.1206999999999999E-2</v>
      </c>
      <c r="T220" s="77">
        <v>1.9999999999999999E-6</v>
      </c>
      <c r="U220" s="77">
        <v>1.4109999999999999E-3</v>
      </c>
      <c r="V220" s="77">
        <v>5.7340000000000004E-3</v>
      </c>
      <c r="W220" s="77">
        <v>41.778300000000002</v>
      </c>
      <c r="X220" s="77">
        <v>100.343</v>
      </c>
      <c r="Y220" s="77"/>
      <c r="Z220" s="77">
        <v>2.0563000000000001E-2</v>
      </c>
      <c r="AA220" s="77">
        <v>42.126199999999997</v>
      </c>
      <c r="AB220" s="77">
        <v>1.422E-2</v>
      </c>
      <c r="AC220" s="77">
        <v>38.872599999999998</v>
      </c>
      <c r="AD220" s="77">
        <v>18.374099999999999</v>
      </c>
      <c r="AE220" s="77">
        <v>0.29233599999999998</v>
      </c>
      <c r="AF220" s="77">
        <v>0.141316</v>
      </c>
      <c r="AG220" s="77">
        <v>0.41894300000000001</v>
      </c>
      <c r="AH220" s="77">
        <v>1.2562E-2</v>
      </c>
      <c r="AI220" s="77">
        <v>5.2054999999999997E-2</v>
      </c>
      <c r="AJ220" s="77">
        <v>3.9999999999999998E-6</v>
      </c>
      <c r="AK220" s="77">
        <v>3.2339999999999999E-3</v>
      </c>
      <c r="AL220" s="77">
        <v>1.4317E-2</v>
      </c>
      <c r="AM220" s="77">
        <v>0</v>
      </c>
      <c r="AN220" s="77">
        <v>100.343</v>
      </c>
      <c r="AO220" s="77"/>
      <c r="AP220" s="77">
        <v>2.3584999999999998E-2</v>
      </c>
      <c r="AQ220" s="77">
        <v>1.4057E-2</v>
      </c>
      <c r="AR220" s="77">
        <v>1.4404E-2</v>
      </c>
      <c r="AS220" s="77">
        <v>1.3606E-2</v>
      </c>
      <c r="AT220" s="77">
        <v>2.8125000000000001E-2</v>
      </c>
      <c r="AU220" s="77">
        <v>2.6466E-2</v>
      </c>
      <c r="AV220" s="77">
        <v>3.0751000000000001E-2</v>
      </c>
      <c r="AW220" s="77">
        <v>1.1169999999999999E-2</v>
      </c>
      <c r="AX220" s="77">
        <v>1.0872E-2</v>
      </c>
      <c r="AY220" s="77">
        <v>2.9602E-2</v>
      </c>
      <c r="AZ220" s="77">
        <v>4.9636E-2</v>
      </c>
      <c r="BA220" s="77">
        <v>2.0303999999999999E-2</v>
      </c>
      <c r="BB220" s="77">
        <v>1.4685999999999999E-2</v>
      </c>
      <c r="BC220" s="77">
        <v>3.1792000000000001E-2</v>
      </c>
      <c r="BD220" s="77">
        <v>2.3310999999999998E-2</v>
      </c>
      <c r="BE220" s="77">
        <v>2.7217000000000002E-2</v>
      </c>
      <c r="BF220" s="77">
        <v>2.9107000000000001E-2</v>
      </c>
      <c r="BG220" s="77">
        <v>3.6183E-2</v>
      </c>
      <c r="BH220" s="77">
        <v>3.4174000000000003E-2</v>
      </c>
      <c r="BI220" s="77">
        <v>3.9130999999999999E-2</v>
      </c>
      <c r="BJ220" s="77">
        <v>1.5629000000000001E-2</v>
      </c>
      <c r="BK220" s="77">
        <v>1.3096E-2</v>
      </c>
      <c r="BL220" s="77">
        <v>4.9376999999999997E-2</v>
      </c>
      <c r="BM220" s="77">
        <v>7.2547E-2</v>
      </c>
      <c r="BN220" s="77">
        <v>4.6524999999999997E-2</v>
      </c>
      <c r="BO220" s="77">
        <v>3.6672000000000003E-2</v>
      </c>
      <c r="BP220" s="77"/>
      <c r="BQ220" s="77">
        <v>77.219800000000006</v>
      </c>
      <c r="BR220" s="77">
        <v>0.41660199999999997</v>
      </c>
      <c r="BS220" s="77">
        <v>92.908100000000005</v>
      </c>
      <c r="BT220" s="77">
        <v>0.40082899999999999</v>
      </c>
      <c r="BU220" s="77">
        <v>0.71769000000000005</v>
      </c>
      <c r="BV220" s="77">
        <v>8.2792200000000005</v>
      </c>
      <c r="BW220" s="77">
        <v>15.0837</v>
      </c>
      <c r="BX220" s="77">
        <v>3.1556500000000001</v>
      </c>
      <c r="BY220" s="77">
        <v>51.420999999999999</v>
      </c>
      <c r="BZ220" s="77">
        <v>49.993499999999997</v>
      </c>
      <c r="CA220" s="77">
        <v>938960</v>
      </c>
      <c r="CB220" s="77">
        <v>685.48199999999997</v>
      </c>
      <c r="CC220" s="77">
        <v>125.617</v>
      </c>
      <c r="CE220" s="3">
        <v>20</v>
      </c>
      <c r="CF220" s="3">
        <v>20</v>
      </c>
      <c r="CG220" s="3">
        <v>20</v>
      </c>
      <c r="CH220" s="3">
        <v>20</v>
      </c>
      <c r="CI220" s="3">
        <v>20</v>
      </c>
      <c r="CJ220" s="3">
        <v>20</v>
      </c>
      <c r="CK220" s="3">
        <v>20</v>
      </c>
      <c r="CL220" s="3">
        <v>20</v>
      </c>
      <c r="CM220" s="3">
        <v>20</v>
      </c>
      <c r="CN220" s="3">
        <v>20</v>
      </c>
      <c r="CO220" s="3">
        <v>20</v>
      </c>
      <c r="CP220" s="3">
        <v>20</v>
      </c>
      <c r="CQ220" s="3">
        <v>20</v>
      </c>
      <c r="CS220" s="3">
        <v>10</v>
      </c>
      <c r="CT220" s="3">
        <v>10</v>
      </c>
      <c r="CU220" s="3">
        <v>10</v>
      </c>
      <c r="CV220" s="3">
        <v>10</v>
      </c>
      <c r="CW220" s="3">
        <v>10</v>
      </c>
      <c r="CX220" s="3">
        <v>10</v>
      </c>
      <c r="CY220" s="3">
        <v>10</v>
      </c>
      <c r="CZ220" s="3">
        <v>10</v>
      </c>
      <c r="DA220" s="3">
        <v>10</v>
      </c>
      <c r="DB220" s="3">
        <v>10</v>
      </c>
      <c r="DC220" s="3">
        <v>10</v>
      </c>
      <c r="DD220" s="3">
        <v>10</v>
      </c>
      <c r="DE220" s="3">
        <v>10</v>
      </c>
      <c r="DF220" s="3">
        <v>10</v>
      </c>
      <c r="DG220" s="3">
        <v>10</v>
      </c>
      <c r="DH220" s="3">
        <v>10</v>
      </c>
      <c r="DI220" s="3">
        <v>10</v>
      </c>
      <c r="DJ220" s="3">
        <v>10</v>
      </c>
      <c r="DK220" s="3">
        <v>10</v>
      </c>
      <c r="DL220" s="3">
        <v>10</v>
      </c>
      <c r="DM220" s="3">
        <v>10</v>
      </c>
      <c r="DN220" s="3">
        <v>10</v>
      </c>
      <c r="DO220" s="3">
        <v>10</v>
      </c>
      <c r="DP220" s="3">
        <v>10</v>
      </c>
      <c r="DQ220" s="3">
        <v>10</v>
      </c>
      <c r="DR220" s="3">
        <v>10</v>
      </c>
      <c r="DT220" s="3">
        <v>1.1479999999999999E-3</v>
      </c>
      <c r="DU220" s="3">
        <v>0.65244000000000002</v>
      </c>
      <c r="DV220" s="3">
        <v>4.4700000000000002E-4</v>
      </c>
      <c r="DW220" s="3">
        <v>0.83862599999999998</v>
      </c>
      <c r="DX220" s="3">
        <v>0.24337600000000001</v>
      </c>
      <c r="DY220" s="3">
        <v>3.8800000000000002E-3</v>
      </c>
      <c r="DZ220" s="3">
        <v>1.2589999999999999E-3</v>
      </c>
      <c r="EA220" s="3">
        <v>2.2207999999999999E-2</v>
      </c>
      <c r="EB220" s="3">
        <v>8.0999999999999996E-4</v>
      </c>
      <c r="EC220" s="3">
        <v>4.9200000000000003E-4</v>
      </c>
      <c r="ED220" s="3">
        <v>0</v>
      </c>
      <c r="EE220" s="3">
        <v>6.3E-5</v>
      </c>
      <c r="EF220" s="3">
        <v>9.0000000000000006E-5</v>
      </c>
    </row>
    <row r="221" spans="2:136" x14ac:dyDescent="0.25"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77"/>
      <c r="Y221" s="77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7"/>
      <c r="AO221" s="104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4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103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  <c r="EE221" s="79"/>
      <c r="EF221" s="79"/>
    </row>
    <row r="222" spans="2:136" x14ac:dyDescent="0.25">
      <c r="B222" s="1" t="s">
        <v>194</v>
      </c>
      <c r="C222" s="3">
        <v>87</v>
      </c>
      <c r="D222" s="3">
        <v>40</v>
      </c>
      <c r="E222" s="3">
        <v>15</v>
      </c>
      <c r="F222" s="3">
        <v>10</v>
      </c>
      <c r="G222" s="3">
        <v>1</v>
      </c>
      <c r="H222" s="105">
        <v>1045</v>
      </c>
      <c r="I222" s="3">
        <v>1</v>
      </c>
      <c r="J222" s="77">
        <v>2.8909500000000001</v>
      </c>
      <c r="K222" s="77">
        <v>5.3662000000000001E-2</v>
      </c>
      <c r="L222" s="77">
        <v>15.5145</v>
      </c>
      <c r="M222" s="77">
        <v>23.629200000000001</v>
      </c>
      <c r="N222" s="77">
        <v>0.63166199999999995</v>
      </c>
      <c r="O222" s="77">
        <v>3.1753000000000003E-2</v>
      </c>
      <c r="P222" s="77">
        <v>8.3400000000000002E-3</v>
      </c>
      <c r="Q222" s="77">
        <v>9.3061799999999995</v>
      </c>
      <c r="R222" s="77">
        <v>0.243926</v>
      </c>
      <c r="S222" s="77">
        <v>0.13398399999999999</v>
      </c>
      <c r="T222" s="77">
        <v>7.4960000000000001E-3</v>
      </c>
      <c r="U222" s="77">
        <v>2.8170000000000001E-3</v>
      </c>
      <c r="V222" s="77">
        <v>-6.3899999999999998E-3</v>
      </c>
      <c r="W222" s="77">
        <v>45.8078</v>
      </c>
      <c r="X222" s="77">
        <v>98.255899999999997</v>
      </c>
      <c r="Y222" s="77"/>
      <c r="Z222" s="77">
        <v>3.8969299999999998</v>
      </c>
      <c r="AA222" s="77">
        <v>8.8987999999999998E-2</v>
      </c>
      <c r="AB222" s="77">
        <v>29.314399999999999</v>
      </c>
      <c r="AC222" s="77">
        <v>50.551299999999998</v>
      </c>
      <c r="AD222" s="77">
        <v>0.81263200000000002</v>
      </c>
      <c r="AE222" s="77">
        <v>4.1000000000000002E-2</v>
      </c>
      <c r="AF222" s="77">
        <v>1.0612999999999999E-2</v>
      </c>
      <c r="AG222" s="77">
        <v>13.0212</v>
      </c>
      <c r="AH222" s="77">
        <v>0.29383199999999998</v>
      </c>
      <c r="AI222" s="77">
        <v>0.223493</v>
      </c>
      <c r="AJ222" s="77">
        <v>1.0956E-2</v>
      </c>
      <c r="AK222" s="77">
        <v>6.4539999999999997E-3</v>
      </c>
      <c r="AL222" s="77">
        <v>-1.5949999999999999E-2</v>
      </c>
      <c r="AM222" s="77">
        <v>3.9999999999999998E-6</v>
      </c>
      <c r="AN222" s="77">
        <v>98.255899999999997</v>
      </c>
      <c r="AO222" s="77"/>
      <c r="AP222" s="77">
        <v>2.1663000000000002E-2</v>
      </c>
      <c r="AQ222" s="77">
        <v>1.3927E-2</v>
      </c>
      <c r="AR222" s="77">
        <v>1.3232000000000001E-2</v>
      </c>
      <c r="AS222" s="77">
        <v>1.3079E-2</v>
      </c>
      <c r="AT222" s="77">
        <v>2.7508999999999999E-2</v>
      </c>
      <c r="AU222" s="77">
        <v>2.5624999999999998E-2</v>
      </c>
      <c r="AV222" s="77">
        <v>2.9878999999999999E-2</v>
      </c>
      <c r="AW222" s="77">
        <v>1.0624E-2</v>
      </c>
      <c r="AX222" s="77">
        <v>1.0281999999999999E-2</v>
      </c>
      <c r="AY222" s="77">
        <v>2.8896999999999999E-2</v>
      </c>
      <c r="AZ222" s="77">
        <v>5.5069E-2</v>
      </c>
      <c r="BA222" s="77">
        <v>1.8896E-2</v>
      </c>
      <c r="BB222" s="77">
        <v>1.4256E-2</v>
      </c>
      <c r="BC222" s="77">
        <v>2.9201999999999999E-2</v>
      </c>
      <c r="BD222" s="77">
        <v>2.3095000000000001E-2</v>
      </c>
      <c r="BE222" s="77">
        <v>2.5002E-2</v>
      </c>
      <c r="BF222" s="77">
        <v>2.7980999999999999E-2</v>
      </c>
      <c r="BG222" s="77">
        <v>3.5390999999999999E-2</v>
      </c>
      <c r="BH222" s="77">
        <v>3.3089E-2</v>
      </c>
      <c r="BI222" s="77">
        <v>3.8022E-2</v>
      </c>
      <c r="BJ222" s="77">
        <v>1.4865E-2</v>
      </c>
      <c r="BK222" s="77">
        <v>1.2385999999999999E-2</v>
      </c>
      <c r="BL222" s="77">
        <v>4.8201000000000001E-2</v>
      </c>
      <c r="BM222" s="77">
        <v>8.0487000000000003E-2</v>
      </c>
      <c r="BN222" s="77">
        <v>4.3297000000000002E-2</v>
      </c>
      <c r="BO222" s="77">
        <v>3.5596000000000003E-2</v>
      </c>
      <c r="BP222" s="77"/>
      <c r="BQ222" s="77">
        <v>1.8177700000000001</v>
      </c>
      <c r="BR222" s="77">
        <v>15.1187</v>
      </c>
      <c r="BS222" s="77">
        <v>0.43037500000000001</v>
      </c>
      <c r="BT222" s="77">
        <v>0.340507</v>
      </c>
      <c r="BU222" s="77">
        <v>3.9901200000000001</v>
      </c>
      <c r="BV222" s="77">
        <v>41.561500000000002</v>
      </c>
      <c r="BW222" s="77">
        <v>171.142</v>
      </c>
      <c r="BX222" s="77">
        <v>0.47781800000000002</v>
      </c>
      <c r="BY222" s="77">
        <v>3.6950699999999999</v>
      </c>
      <c r="BZ222" s="77">
        <v>15.030900000000001</v>
      </c>
      <c r="CA222" s="77">
        <v>353.45699999999999</v>
      </c>
      <c r="CB222" s="77">
        <v>324.048</v>
      </c>
      <c r="CC222" s="77">
        <v>-99.948999999999998</v>
      </c>
      <c r="CE222" s="3">
        <v>20</v>
      </c>
      <c r="CF222" s="3">
        <v>20</v>
      </c>
      <c r="CG222" s="3">
        <v>20</v>
      </c>
      <c r="CH222" s="3">
        <v>20</v>
      </c>
      <c r="CI222" s="3">
        <v>20</v>
      </c>
      <c r="CJ222" s="3">
        <v>20</v>
      </c>
      <c r="CK222" s="3">
        <v>20</v>
      </c>
      <c r="CL222" s="3">
        <v>20</v>
      </c>
      <c r="CM222" s="3">
        <v>20</v>
      </c>
      <c r="CN222" s="3">
        <v>20</v>
      </c>
      <c r="CO222" s="3">
        <v>20</v>
      </c>
      <c r="CP222" s="3">
        <v>20</v>
      </c>
      <c r="CQ222" s="3">
        <v>20</v>
      </c>
      <c r="CS222" s="3">
        <v>10</v>
      </c>
      <c r="CT222" s="3">
        <v>10</v>
      </c>
      <c r="CU222" s="3">
        <v>10</v>
      </c>
      <c r="CV222" s="3">
        <v>10</v>
      </c>
      <c r="CW222" s="3">
        <v>10</v>
      </c>
      <c r="CX222" s="3">
        <v>10</v>
      </c>
      <c r="CY222" s="3">
        <v>10</v>
      </c>
      <c r="CZ222" s="3">
        <v>10</v>
      </c>
      <c r="DA222" s="3">
        <v>10</v>
      </c>
      <c r="DB222" s="3">
        <v>10</v>
      </c>
      <c r="DC222" s="3">
        <v>10</v>
      </c>
      <c r="DD222" s="3">
        <v>10</v>
      </c>
      <c r="DE222" s="3">
        <v>10</v>
      </c>
      <c r="DF222" s="3">
        <v>10</v>
      </c>
      <c r="DG222" s="3">
        <v>10</v>
      </c>
      <c r="DH222" s="3">
        <v>10</v>
      </c>
      <c r="DI222" s="3">
        <v>10</v>
      </c>
      <c r="DJ222" s="3">
        <v>10</v>
      </c>
      <c r="DK222" s="3">
        <v>10</v>
      </c>
      <c r="DL222" s="3">
        <v>10</v>
      </c>
      <c r="DM222" s="3">
        <v>10</v>
      </c>
      <c r="DN222" s="3">
        <v>10</v>
      </c>
      <c r="DO222" s="3">
        <v>10</v>
      </c>
      <c r="DP222" s="3">
        <v>10</v>
      </c>
      <c r="DQ222" s="3">
        <v>10</v>
      </c>
      <c r="DR222" s="3">
        <v>10</v>
      </c>
      <c r="DT222" s="3">
        <v>0.23604800000000001</v>
      </c>
      <c r="DU222" s="3">
        <v>1.4350000000000001E-3</v>
      </c>
      <c r="DV222" s="3">
        <v>1.2000200000000001</v>
      </c>
      <c r="DW222" s="3">
        <v>1.1645000000000001</v>
      </c>
      <c r="DX222" s="3">
        <v>1.0571000000000001E-2</v>
      </c>
      <c r="DY222" s="3">
        <v>5.31E-4</v>
      </c>
      <c r="DZ222" s="3">
        <v>9.3999999999999994E-5</v>
      </c>
      <c r="EA222" s="3">
        <v>0.67906100000000003</v>
      </c>
      <c r="EB222" s="3">
        <v>1.9191E-2</v>
      </c>
      <c r="EC222" s="3">
        <v>2.0140000000000002E-3</v>
      </c>
      <c r="ED222" s="3">
        <v>9.7999999999999997E-5</v>
      </c>
      <c r="EE222" s="3">
        <v>1.27E-4</v>
      </c>
      <c r="EF222" s="3">
        <v>-1E-4</v>
      </c>
    </row>
    <row r="223" spans="2:136" x14ac:dyDescent="0.25">
      <c r="B223" s="1" t="s">
        <v>194</v>
      </c>
      <c r="C223" s="3">
        <v>89</v>
      </c>
      <c r="D223" s="3">
        <v>40</v>
      </c>
      <c r="E223" s="3">
        <v>15</v>
      </c>
      <c r="F223" s="3">
        <v>10</v>
      </c>
      <c r="G223" s="3">
        <v>1</v>
      </c>
      <c r="H223" s="105">
        <v>1046</v>
      </c>
      <c r="I223" s="3">
        <v>1</v>
      </c>
      <c r="J223" s="77">
        <v>2.6964700000000001</v>
      </c>
      <c r="K223" s="77">
        <v>6.9290000000000004E-2</v>
      </c>
      <c r="L223" s="77">
        <v>15.834199999999999</v>
      </c>
      <c r="M223" s="77">
        <v>23.548100000000002</v>
      </c>
      <c r="N223" s="77">
        <v>0.70618599999999998</v>
      </c>
      <c r="O223" s="77">
        <v>-2.29E-2</v>
      </c>
      <c r="P223" s="77">
        <v>9.6249999999999999E-3</v>
      </c>
      <c r="Q223" s="77">
        <v>9.7578999999999994</v>
      </c>
      <c r="R223" s="77">
        <v>0.248778</v>
      </c>
      <c r="S223" s="77">
        <v>0.111441</v>
      </c>
      <c r="T223" s="77">
        <v>-4.8820000000000002E-2</v>
      </c>
      <c r="U223" s="77">
        <v>0</v>
      </c>
      <c r="V223" s="77">
        <v>-8.2900000000000005E-3</v>
      </c>
      <c r="W223" s="77">
        <v>46.081899999999997</v>
      </c>
      <c r="X223" s="77">
        <v>98.983800000000002</v>
      </c>
      <c r="Y223" s="77"/>
      <c r="Z223" s="77">
        <v>3.6347700000000001</v>
      </c>
      <c r="AA223" s="77">
        <v>0.11490400000000001</v>
      </c>
      <c r="AB223" s="77">
        <v>29.918299999999999</v>
      </c>
      <c r="AC223" s="77">
        <v>50.377899999999997</v>
      </c>
      <c r="AD223" s="77">
        <v>0.90850600000000004</v>
      </c>
      <c r="AE223" s="77">
        <v>-2.9559999999999999E-2</v>
      </c>
      <c r="AF223" s="77">
        <v>1.2248E-2</v>
      </c>
      <c r="AG223" s="77">
        <v>13.6533</v>
      </c>
      <c r="AH223" s="77">
        <v>0.299676</v>
      </c>
      <c r="AI223" s="77">
        <v>0.185891</v>
      </c>
      <c r="AJ223" s="77">
        <v>-7.1360000000000007E-2</v>
      </c>
      <c r="AK223" s="77">
        <v>0</v>
      </c>
      <c r="AL223" s="77">
        <v>-2.07E-2</v>
      </c>
      <c r="AM223" s="77">
        <v>0</v>
      </c>
      <c r="AN223" s="77">
        <v>98.983800000000002</v>
      </c>
      <c r="AO223" s="77"/>
      <c r="AP223" s="77">
        <v>2.3494000000000001E-2</v>
      </c>
      <c r="AQ223" s="77">
        <v>1.452E-2</v>
      </c>
      <c r="AR223" s="77">
        <v>1.2031E-2</v>
      </c>
      <c r="AS223" s="77">
        <v>1.3051999999999999E-2</v>
      </c>
      <c r="AT223" s="77">
        <v>2.5308000000000001E-2</v>
      </c>
      <c r="AU223" s="77">
        <v>3.2648999999999997E-2</v>
      </c>
      <c r="AV223" s="77">
        <v>2.9874999999999999E-2</v>
      </c>
      <c r="AW223" s="77">
        <v>1.1446E-2</v>
      </c>
      <c r="AX223" s="77">
        <v>1.0000999999999999E-2</v>
      </c>
      <c r="AY223" s="77">
        <v>3.1632E-2</v>
      </c>
      <c r="AZ223" s="77">
        <v>6.7590999999999998E-2</v>
      </c>
      <c r="BA223" s="77">
        <v>2.3875E-2</v>
      </c>
      <c r="BB223" s="77">
        <v>1.4357999999999999E-2</v>
      </c>
      <c r="BC223" s="77">
        <v>3.1669999999999997E-2</v>
      </c>
      <c r="BD223" s="77">
        <v>2.4079E-2</v>
      </c>
      <c r="BE223" s="77">
        <v>2.2733E-2</v>
      </c>
      <c r="BF223" s="77">
        <v>2.7923E-2</v>
      </c>
      <c r="BG223" s="77">
        <v>3.2557999999999997E-2</v>
      </c>
      <c r="BH223" s="77">
        <v>4.2157E-2</v>
      </c>
      <c r="BI223" s="77">
        <v>3.8017000000000002E-2</v>
      </c>
      <c r="BJ223" s="77">
        <v>1.6015999999999999E-2</v>
      </c>
      <c r="BK223" s="77">
        <v>1.2047E-2</v>
      </c>
      <c r="BL223" s="77">
        <v>5.2764999999999999E-2</v>
      </c>
      <c r="BM223" s="77">
        <v>9.8789000000000002E-2</v>
      </c>
      <c r="BN223" s="77">
        <v>5.4705999999999998E-2</v>
      </c>
      <c r="BO223" s="77">
        <v>3.5853000000000003E-2</v>
      </c>
      <c r="BP223" s="77"/>
      <c r="BQ223" s="77">
        <v>1.89256</v>
      </c>
      <c r="BR223" s="77">
        <v>12.5928</v>
      </c>
      <c r="BS223" s="77">
        <v>0.42544500000000002</v>
      </c>
      <c r="BT223" s="77">
        <v>0.34118599999999999</v>
      </c>
      <c r="BU223" s="77">
        <v>3.6498699999999999</v>
      </c>
      <c r="BV223" s="77">
        <v>-64.266000000000005</v>
      </c>
      <c r="BW223" s="77">
        <v>148.58600000000001</v>
      </c>
      <c r="BX223" s="77">
        <v>0.46682400000000002</v>
      </c>
      <c r="BY223" s="77">
        <v>3.6181299999999998</v>
      </c>
      <c r="BZ223" s="77">
        <v>18.067699999999999</v>
      </c>
      <c r="CA223" s="77">
        <v>-59.076000000000001</v>
      </c>
      <c r="CB223" s="77">
        <v>0</v>
      </c>
      <c r="CC223" s="77">
        <v>-76.358999999999995</v>
      </c>
      <c r="CE223" s="3">
        <v>20</v>
      </c>
      <c r="CF223" s="3">
        <v>20</v>
      </c>
      <c r="CG223" s="3">
        <v>20</v>
      </c>
      <c r="CH223" s="3">
        <v>20</v>
      </c>
      <c r="CI223" s="3">
        <v>20</v>
      </c>
      <c r="CJ223" s="3">
        <v>20</v>
      </c>
      <c r="CK223" s="3">
        <v>20</v>
      </c>
      <c r="CL223" s="3">
        <v>20</v>
      </c>
      <c r="CM223" s="3">
        <v>20</v>
      </c>
      <c r="CN223" s="3">
        <v>20</v>
      </c>
      <c r="CO223" s="3">
        <v>20</v>
      </c>
      <c r="CP223" s="3">
        <v>20</v>
      </c>
      <c r="CQ223" s="3">
        <v>20</v>
      </c>
      <c r="CS223" s="3">
        <v>10</v>
      </c>
      <c r="CT223" s="3">
        <v>10</v>
      </c>
      <c r="CU223" s="3">
        <v>10</v>
      </c>
      <c r="CV223" s="3">
        <v>10</v>
      </c>
      <c r="CW223" s="3">
        <v>10</v>
      </c>
      <c r="CX223" s="3">
        <v>10</v>
      </c>
      <c r="CY223" s="3">
        <v>10</v>
      </c>
      <c r="CZ223" s="3">
        <v>10</v>
      </c>
      <c r="DA223" s="3">
        <v>10</v>
      </c>
      <c r="DB223" s="3">
        <v>10</v>
      </c>
      <c r="DC223" s="3">
        <v>10</v>
      </c>
      <c r="DD223" s="3">
        <v>10</v>
      </c>
      <c r="DE223" s="3">
        <v>10</v>
      </c>
      <c r="DF223" s="3">
        <v>10</v>
      </c>
      <c r="DG223" s="3">
        <v>10</v>
      </c>
      <c r="DH223" s="3">
        <v>10</v>
      </c>
      <c r="DI223" s="3">
        <v>10</v>
      </c>
      <c r="DJ223" s="3">
        <v>10</v>
      </c>
      <c r="DK223" s="3">
        <v>10</v>
      </c>
      <c r="DL223" s="3">
        <v>10</v>
      </c>
      <c r="DM223" s="3">
        <v>10</v>
      </c>
      <c r="DN223" s="3">
        <v>10</v>
      </c>
      <c r="DO223" s="3">
        <v>10</v>
      </c>
      <c r="DP223" s="3">
        <v>10</v>
      </c>
      <c r="DQ223" s="3">
        <v>10</v>
      </c>
      <c r="DR223" s="3">
        <v>10</v>
      </c>
      <c r="DT223" s="3">
        <v>0.219828</v>
      </c>
      <c r="DU223" s="3">
        <v>1.856E-3</v>
      </c>
      <c r="DV223" s="3">
        <v>1.2256</v>
      </c>
      <c r="DW223" s="3">
        <v>1.15951</v>
      </c>
      <c r="DX223" s="3">
        <v>1.1819E-2</v>
      </c>
      <c r="DY223" s="3">
        <v>-3.8000000000000002E-4</v>
      </c>
      <c r="DZ223" s="3">
        <v>1.08E-4</v>
      </c>
      <c r="EA223" s="3">
        <v>0.71218000000000004</v>
      </c>
      <c r="EB223" s="3">
        <v>1.9598999999999998E-2</v>
      </c>
      <c r="EC223" s="3">
        <v>1.6739999999999999E-3</v>
      </c>
      <c r="ED223" s="3">
        <v>-6.4000000000000005E-4</v>
      </c>
      <c r="EE223" s="3">
        <v>0</v>
      </c>
      <c r="EF223" s="3">
        <v>-1.2999999999999999E-4</v>
      </c>
    </row>
    <row r="224" spans="2:136" x14ac:dyDescent="0.25">
      <c r="B224" s="1" t="s">
        <v>194</v>
      </c>
      <c r="C224" s="3">
        <v>90</v>
      </c>
      <c r="D224" s="3">
        <v>40</v>
      </c>
      <c r="E224" s="3">
        <v>15</v>
      </c>
      <c r="F224" s="3">
        <v>10</v>
      </c>
      <c r="G224" s="3">
        <v>1</v>
      </c>
      <c r="H224" s="105">
        <v>1047</v>
      </c>
      <c r="I224" s="3">
        <v>1</v>
      </c>
      <c r="J224" s="77">
        <v>2.6967500000000002</v>
      </c>
      <c r="K224" s="77">
        <v>7.3661000000000004E-2</v>
      </c>
      <c r="L224" s="77">
        <v>15.968400000000001</v>
      </c>
      <c r="M224" s="77">
        <v>23.247499999999999</v>
      </c>
      <c r="N224" s="77">
        <v>0.66946799999999995</v>
      </c>
      <c r="O224" s="77">
        <v>2.2910000000000001E-3</v>
      </c>
      <c r="P224" s="77">
        <v>-1.2800000000000001E-3</v>
      </c>
      <c r="Q224" s="77">
        <v>9.7821400000000001</v>
      </c>
      <c r="R224" s="77">
        <v>0.21989400000000001</v>
      </c>
      <c r="S224" s="77">
        <v>0.10247100000000001</v>
      </c>
      <c r="T224" s="77">
        <v>-7.5100000000000002E-3</v>
      </c>
      <c r="U224" s="77">
        <v>2.1092E-2</v>
      </c>
      <c r="V224" s="77">
        <v>1.1479999999999999E-3</v>
      </c>
      <c r="W224" s="77">
        <v>45.913800000000002</v>
      </c>
      <c r="X224" s="77">
        <v>98.689800000000005</v>
      </c>
      <c r="Y224" s="77"/>
      <c r="Z224" s="77">
        <v>3.6351599999999999</v>
      </c>
      <c r="AA224" s="77">
        <v>0.122151</v>
      </c>
      <c r="AB224" s="77">
        <v>30.171900000000001</v>
      </c>
      <c r="AC224" s="77">
        <v>49.734699999999997</v>
      </c>
      <c r="AD224" s="77">
        <v>0.86126899999999995</v>
      </c>
      <c r="AE224" s="77">
        <v>2.9580000000000001E-3</v>
      </c>
      <c r="AF224" s="77">
        <v>-1.6299999999999999E-3</v>
      </c>
      <c r="AG224" s="77">
        <v>13.687200000000001</v>
      </c>
      <c r="AH224" s="77">
        <v>0.26488299999999998</v>
      </c>
      <c r="AI224" s="77">
        <v>0.170927</v>
      </c>
      <c r="AJ224" s="77">
        <v>-1.0970000000000001E-2</v>
      </c>
      <c r="AK224" s="77">
        <v>4.8330999999999999E-2</v>
      </c>
      <c r="AL224" s="77">
        <v>2.8660000000000001E-3</v>
      </c>
      <c r="AM224" s="77">
        <v>3.9999999999999998E-6</v>
      </c>
      <c r="AN224" s="77">
        <v>98.689800000000005</v>
      </c>
      <c r="AO224" s="77"/>
      <c r="AP224" s="77">
        <v>2.0753000000000001E-2</v>
      </c>
      <c r="AQ224" s="77">
        <v>1.4160000000000001E-2</v>
      </c>
      <c r="AR224" s="77">
        <v>1.2688E-2</v>
      </c>
      <c r="AS224" s="77">
        <v>1.2591E-2</v>
      </c>
      <c r="AT224" s="77">
        <v>2.7313E-2</v>
      </c>
      <c r="AU224" s="77">
        <v>2.6324E-2</v>
      </c>
      <c r="AV224" s="77">
        <v>3.0421E-2</v>
      </c>
      <c r="AW224" s="77">
        <v>1.1561999999999999E-2</v>
      </c>
      <c r="AX224" s="77">
        <v>9.9120000000000007E-3</v>
      </c>
      <c r="AY224" s="77">
        <v>2.9411E-2</v>
      </c>
      <c r="AZ224" s="77">
        <v>5.7428E-2</v>
      </c>
      <c r="BA224" s="77">
        <v>1.8384000000000001E-2</v>
      </c>
      <c r="BB224" s="77">
        <v>1.4201E-2</v>
      </c>
      <c r="BC224" s="77">
        <v>2.7975E-2</v>
      </c>
      <c r="BD224" s="77">
        <v>2.3481999999999999E-2</v>
      </c>
      <c r="BE224" s="77">
        <v>2.3975E-2</v>
      </c>
      <c r="BF224" s="77">
        <v>2.6936999999999999E-2</v>
      </c>
      <c r="BG224" s="77">
        <v>3.5138000000000003E-2</v>
      </c>
      <c r="BH224" s="77">
        <v>3.3991E-2</v>
      </c>
      <c r="BI224" s="77">
        <v>3.8712000000000003E-2</v>
      </c>
      <c r="BJ224" s="77">
        <v>1.6178000000000001E-2</v>
      </c>
      <c r="BK224" s="77">
        <v>1.1939999999999999E-2</v>
      </c>
      <c r="BL224" s="77">
        <v>4.9059999999999999E-2</v>
      </c>
      <c r="BM224" s="77">
        <v>8.3935999999999997E-2</v>
      </c>
      <c r="BN224" s="77">
        <v>4.2125999999999997E-2</v>
      </c>
      <c r="BO224" s="77">
        <v>3.5459999999999998E-2</v>
      </c>
      <c r="BP224" s="77"/>
      <c r="BQ224" s="77">
        <v>1.8824000000000001</v>
      </c>
      <c r="BR224" s="77">
        <v>11.8102</v>
      </c>
      <c r="BS224" s="77">
        <v>0.42382199999999998</v>
      </c>
      <c r="BT224" s="77">
        <v>0.34353299999999998</v>
      </c>
      <c r="BU224" s="77">
        <v>3.8391700000000002</v>
      </c>
      <c r="BV224" s="77">
        <v>545.19000000000005</v>
      </c>
      <c r="BW224" s="77">
        <v>-1115.5</v>
      </c>
      <c r="BX224" s="77">
        <v>0.466225</v>
      </c>
      <c r="BY224" s="77">
        <v>3.9061599999999999</v>
      </c>
      <c r="BZ224" s="77">
        <v>18.5291</v>
      </c>
      <c r="CA224" s="77">
        <v>-353.58</v>
      </c>
      <c r="CB224" s="77">
        <v>48.524299999999997</v>
      </c>
      <c r="CC224" s="77">
        <v>588.40300000000002</v>
      </c>
      <c r="CE224" s="3">
        <v>20</v>
      </c>
      <c r="CF224" s="3">
        <v>20</v>
      </c>
      <c r="CG224" s="3">
        <v>20</v>
      </c>
      <c r="CH224" s="3">
        <v>20</v>
      </c>
      <c r="CI224" s="3">
        <v>20</v>
      </c>
      <c r="CJ224" s="3">
        <v>20</v>
      </c>
      <c r="CK224" s="3">
        <v>20</v>
      </c>
      <c r="CL224" s="3">
        <v>20</v>
      </c>
      <c r="CM224" s="3">
        <v>20</v>
      </c>
      <c r="CN224" s="3">
        <v>20</v>
      </c>
      <c r="CO224" s="3">
        <v>20</v>
      </c>
      <c r="CP224" s="3">
        <v>20</v>
      </c>
      <c r="CQ224" s="3">
        <v>20</v>
      </c>
      <c r="CS224" s="3">
        <v>10</v>
      </c>
      <c r="CT224" s="3">
        <v>10</v>
      </c>
      <c r="CU224" s="3">
        <v>10</v>
      </c>
      <c r="CV224" s="3">
        <v>10</v>
      </c>
      <c r="CW224" s="3">
        <v>10</v>
      </c>
      <c r="CX224" s="3">
        <v>10</v>
      </c>
      <c r="CY224" s="3">
        <v>10</v>
      </c>
      <c r="CZ224" s="3">
        <v>10</v>
      </c>
      <c r="DA224" s="3">
        <v>10</v>
      </c>
      <c r="DB224" s="3">
        <v>10</v>
      </c>
      <c r="DC224" s="3">
        <v>10</v>
      </c>
      <c r="DD224" s="3">
        <v>10</v>
      </c>
      <c r="DE224" s="3">
        <v>10</v>
      </c>
      <c r="DF224" s="3">
        <v>10</v>
      </c>
      <c r="DG224" s="3">
        <v>10</v>
      </c>
      <c r="DH224" s="3">
        <v>10</v>
      </c>
      <c r="DI224" s="3">
        <v>10</v>
      </c>
      <c r="DJ224" s="3">
        <v>10</v>
      </c>
      <c r="DK224" s="3">
        <v>10</v>
      </c>
      <c r="DL224" s="3">
        <v>10</v>
      </c>
      <c r="DM224" s="3">
        <v>10</v>
      </c>
      <c r="DN224" s="3">
        <v>10</v>
      </c>
      <c r="DO224" s="3">
        <v>10</v>
      </c>
      <c r="DP224" s="3">
        <v>10</v>
      </c>
      <c r="DQ224" s="3">
        <v>10</v>
      </c>
      <c r="DR224" s="3">
        <v>10</v>
      </c>
      <c r="DT224" s="3">
        <v>0.219887</v>
      </c>
      <c r="DU224" s="3">
        <v>1.9729999999999999E-3</v>
      </c>
      <c r="DV224" s="3">
        <v>1.2357800000000001</v>
      </c>
      <c r="DW224" s="3">
        <v>1.1432100000000001</v>
      </c>
      <c r="DX224" s="3">
        <v>1.1205E-2</v>
      </c>
      <c r="DY224" s="3">
        <v>3.8000000000000002E-5</v>
      </c>
      <c r="DZ224" s="3">
        <v>-1.0000000000000001E-5</v>
      </c>
      <c r="EA224" s="3">
        <v>0.71412399999999998</v>
      </c>
      <c r="EB224" s="3">
        <v>1.7330000000000002E-2</v>
      </c>
      <c r="EC224" s="3">
        <v>1.5399999999999999E-3</v>
      </c>
      <c r="ED224" s="3">
        <v>-1E-4</v>
      </c>
      <c r="EE224" s="3">
        <v>9.5500000000000001E-4</v>
      </c>
      <c r="EF224" s="3">
        <v>1.8E-5</v>
      </c>
    </row>
    <row r="225" spans="2:136" x14ac:dyDescent="0.25">
      <c r="B225" s="1" t="s">
        <v>194</v>
      </c>
      <c r="C225" s="3">
        <v>103</v>
      </c>
      <c r="D225" s="3">
        <v>40</v>
      </c>
      <c r="E225" s="3">
        <v>15</v>
      </c>
      <c r="F225" s="3">
        <v>10</v>
      </c>
      <c r="G225" s="3">
        <v>1</v>
      </c>
      <c r="H225" s="105">
        <v>1061</v>
      </c>
      <c r="I225" s="3">
        <v>1</v>
      </c>
      <c r="J225" s="77">
        <v>2.9524699999999999</v>
      </c>
      <c r="K225" s="77">
        <v>5.3346999999999999E-2</v>
      </c>
      <c r="L225" s="77">
        <v>16.053999999999998</v>
      </c>
      <c r="M225" s="77">
        <v>23.8337</v>
      </c>
      <c r="N225" s="77">
        <v>0.63635699999999995</v>
      </c>
      <c r="O225" s="77">
        <v>-5.0200000000000002E-3</v>
      </c>
      <c r="P225" s="77">
        <v>-1.2899999999999999E-3</v>
      </c>
      <c r="Q225" s="77">
        <v>9.5287500000000005</v>
      </c>
      <c r="R225" s="77">
        <v>0.26638699999999998</v>
      </c>
      <c r="S225" s="77">
        <v>0.10524699999999999</v>
      </c>
      <c r="T225" s="77">
        <v>-1.128E-2</v>
      </c>
      <c r="U225" s="77">
        <v>1.6924999999999999E-2</v>
      </c>
      <c r="V225" s="77">
        <v>-1.0499999999999999E-3</v>
      </c>
      <c r="W225" s="77">
        <v>46.621600000000001</v>
      </c>
      <c r="X225" s="77">
        <v>100.05</v>
      </c>
      <c r="Y225" s="77"/>
      <c r="Z225" s="77">
        <v>3.97986</v>
      </c>
      <c r="AA225" s="77">
        <v>8.8465000000000002E-2</v>
      </c>
      <c r="AB225" s="77">
        <v>30.3337</v>
      </c>
      <c r="AC225" s="77">
        <v>50.988700000000001</v>
      </c>
      <c r="AD225" s="77">
        <v>0.81867100000000004</v>
      </c>
      <c r="AE225" s="77">
        <v>-6.4900000000000001E-3</v>
      </c>
      <c r="AF225" s="77">
        <v>-1.64E-3</v>
      </c>
      <c r="AG225" s="77">
        <v>13.332700000000001</v>
      </c>
      <c r="AH225" s="77">
        <v>0.32088800000000001</v>
      </c>
      <c r="AI225" s="77">
        <v>0.17555899999999999</v>
      </c>
      <c r="AJ225" s="77">
        <v>-1.6480000000000002E-2</v>
      </c>
      <c r="AK225" s="77">
        <v>3.8781999999999997E-2</v>
      </c>
      <c r="AL225" s="77">
        <v>-2.63E-3</v>
      </c>
      <c r="AM225" s="77">
        <v>3.9999999999999998E-6</v>
      </c>
      <c r="AN225" s="77">
        <v>100.05</v>
      </c>
      <c r="AO225" s="77"/>
      <c r="AP225" s="77">
        <v>2.2020999999999999E-2</v>
      </c>
      <c r="AQ225" s="77">
        <v>1.4442999999999999E-2</v>
      </c>
      <c r="AR225" s="77">
        <v>1.3442000000000001E-2</v>
      </c>
      <c r="AS225" s="77">
        <v>1.3344E-2</v>
      </c>
      <c r="AT225" s="77">
        <v>2.7302E-2</v>
      </c>
      <c r="AU225" s="77">
        <v>2.9228000000000001E-2</v>
      </c>
      <c r="AV225" s="77">
        <v>3.0110000000000001E-2</v>
      </c>
      <c r="AW225" s="77">
        <v>1.1062000000000001E-2</v>
      </c>
      <c r="AX225" s="77">
        <v>1.0633999999999999E-2</v>
      </c>
      <c r="AY225" s="77">
        <v>3.3481999999999998E-2</v>
      </c>
      <c r="AZ225" s="77">
        <v>6.0752E-2</v>
      </c>
      <c r="BA225" s="77">
        <v>2.3553999999999999E-2</v>
      </c>
      <c r="BB225" s="77">
        <v>1.4909E-2</v>
      </c>
      <c r="BC225" s="77">
        <v>2.9683999999999999E-2</v>
      </c>
      <c r="BD225" s="77">
        <v>2.3951E-2</v>
      </c>
      <c r="BE225" s="77">
        <v>2.5398E-2</v>
      </c>
      <c r="BF225" s="77">
        <v>2.8546999999999999E-2</v>
      </c>
      <c r="BG225" s="77">
        <v>3.5123000000000001E-2</v>
      </c>
      <c r="BH225" s="77">
        <v>3.7740000000000003E-2</v>
      </c>
      <c r="BI225" s="77">
        <v>3.8316000000000003E-2</v>
      </c>
      <c r="BJ225" s="77">
        <v>1.5479E-2</v>
      </c>
      <c r="BK225" s="77">
        <v>1.2808999999999999E-2</v>
      </c>
      <c r="BL225" s="77">
        <v>5.5850999999999998E-2</v>
      </c>
      <c r="BM225" s="77">
        <v>8.8792999999999997E-2</v>
      </c>
      <c r="BN225" s="77">
        <v>5.3970999999999998E-2</v>
      </c>
      <c r="BO225" s="77">
        <v>3.7227000000000003E-2</v>
      </c>
      <c r="BP225" s="77"/>
      <c r="BQ225" s="77">
        <v>1.79931</v>
      </c>
      <c r="BR225" s="77">
        <v>15.5657</v>
      </c>
      <c r="BS225" s="77">
        <v>0.42328500000000002</v>
      </c>
      <c r="BT225" s="77">
        <v>0.33955800000000003</v>
      </c>
      <c r="BU225" s="77">
        <v>3.9656099999999999</v>
      </c>
      <c r="BV225" s="77">
        <v>-270.98</v>
      </c>
      <c r="BW225" s="77">
        <v>-1102</v>
      </c>
      <c r="BX225" s="77">
        <v>0.47271099999999999</v>
      </c>
      <c r="BY225" s="77">
        <v>3.5267599999999999</v>
      </c>
      <c r="BZ225" s="77">
        <v>19.523599999999998</v>
      </c>
      <c r="CA225" s="77">
        <v>-247.28</v>
      </c>
      <c r="CB225" s="77">
        <v>71.671499999999995</v>
      </c>
      <c r="CC225" s="77">
        <v>-661.8</v>
      </c>
      <c r="CE225" s="3">
        <v>20</v>
      </c>
      <c r="CF225" s="3">
        <v>20</v>
      </c>
      <c r="CG225" s="3">
        <v>20</v>
      </c>
      <c r="CH225" s="3">
        <v>20</v>
      </c>
      <c r="CI225" s="3">
        <v>20</v>
      </c>
      <c r="CJ225" s="3">
        <v>20</v>
      </c>
      <c r="CK225" s="3">
        <v>20</v>
      </c>
      <c r="CL225" s="3">
        <v>20</v>
      </c>
      <c r="CM225" s="3">
        <v>20</v>
      </c>
      <c r="CN225" s="3">
        <v>20</v>
      </c>
      <c r="CO225" s="3">
        <v>20</v>
      </c>
      <c r="CP225" s="3">
        <v>20</v>
      </c>
      <c r="CQ225" s="3">
        <v>20</v>
      </c>
      <c r="CS225" s="3">
        <v>10</v>
      </c>
      <c r="CT225" s="3">
        <v>10</v>
      </c>
      <c r="CU225" s="3">
        <v>10</v>
      </c>
      <c r="CV225" s="3">
        <v>10</v>
      </c>
      <c r="CW225" s="3">
        <v>10</v>
      </c>
      <c r="CX225" s="3">
        <v>10</v>
      </c>
      <c r="CY225" s="3">
        <v>10</v>
      </c>
      <c r="CZ225" s="3">
        <v>10</v>
      </c>
      <c r="DA225" s="3">
        <v>10</v>
      </c>
      <c r="DB225" s="3">
        <v>10</v>
      </c>
      <c r="DC225" s="3">
        <v>10</v>
      </c>
      <c r="DD225" s="3">
        <v>10</v>
      </c>
      <c r="DE225" s="3">
        <v>10</v>
      </c>
      <c r="DF225" s="3">
        <v>10</v>
      </c>
      <c r="DG225" s="3">
        <v>10</v>
      </c>
      <c r="DH225" s="3">
        <v>10</v>
      </c>
      <c r="DI225" s="3">
        <v>10</v>
      </c>
      <c r="DJ225" s="3">
        <v>10</v>
      </c>
      <c r="DK225" s="3">
        <v>10</v>
      </c>
      <c r="DL225" s="3">
        <v>10</v>
      </c>
      <c r="DM225" s="3">
        <v>10</v>
      </c>
      <c r="DN225" s="3">
        <v>10</v>
      </c>
      <c r="DO225" s="3">
        <v>10</v>
      </c>
      <c r="DP225" s="3">
        <v>10</v>
      </c>
      <c r="DQ225" s="3">
        <v>10</v>
      </c>
      <c r="DR225" s="3">
        <v>10</v>
      </c>
      <c r="DT225" s="3">
        <v>0.24133199999999999</v>
      </c>
      <c r="DU225" s="3">
        <v>1.428E-3</v>
      </c>
      <c r="DV225" s="3">
        <v>1.2421199999999999</v>
      </c>
      <c r="DW225" s="3">
        <v>1.1727300000000001</v>
      </c>
      <c r="DX225" s="3">
        <v>1.0649E-2</v>
      </c>
      <c r="DY225" s="3">
        <v>-8.0000000000000007E-5</v>
      </c>
      <c r="DZ225" s="3">
        <v>-1.0000000000000001E-5</v>
      </c>
      <c r="EA225" s="3">
        <v>0.695218</v>
      </c>
      <c r="EB225" s="3">
        <v>2.0959999999999999E-2</v>
      </c>
      <c r="EC225" s="3">
        <v>1.5820000000000001E-3</v>
      </c>
      <c r="ED225" s="3">
        <v>-1.4999999999999999E-4</v>
      </c>
      <c r="EE225" s="3">
        <v>7.6499999999999995E-4</v>
      </c>
      <c r="EF225" s="3">
        <v>-2.0000000000000002E-5</v>
      </c>
    </row>
    <row r="226" spans="2:136" x14ac:dyDescent="0.25">
      <c r="B226" s="1" t="s">
        <v>194</v>
      </c>
      <c r="C226" s="3">
        <v>104</v>
      </c>
      <c r="D226" s="3">
        <v>40</v>
      </c>
      <c r="E226" s="3">
        <v>15</v>
      </c>
      <c r="F226" s="3">
        <v>10</v>
      </c>
      <c r="G226" s="3">
        <v>1</v>
      </c>
      <c r="H226" s="105">
        <v>1062</v>
      </c>
      <c r="I226" s="3">
        <v>1</v>
      </c>
      <c r="J226" s="77">
        <v>3.1221299999999998</v>
      </c>
      <c r="K226" s="77">
        <v>0.10012799999999999</v>
      </c>
      <c r="L226" s="77">
        <v>15.5329</v>
      </c>
      <c r="M226" s="77">
        <v>23.848600000000001</v>
      </c>
      <c r="N226" s="77">
        <v>0.85738999999999999</v>
      </c>
      <c r="O226" s="77">
        <v>3.2490000000000002E-3</v>
      </c>
      <c r="P226" s="77">
        <v>-1.9300000000000001E-3</v>
      </c>
      <c r="Q226" s="77">
        <v>8.9468599999999991</v>
      </c>
      <c r="R226" s="77">
        <v>0.32361499999999999</v>
      </c>
      <c r="S226" s="77">
        <v>0.193908</v>
      </c>
      <c r="T226" s="77">
        <v>-1.8800000000000001E-2</v>
      </c>
      <c r="U226" s="77">
        <v>3.6695999999999999E-2</v>
      </c>
      <c r="V226" s="77">
        <v>-2.1099999999999999E-3</v>
      </c>
      <c r="W226" s="77">
        <v>46.189700000000002</v>
      </c>
      <c r="X226" s="77">
        <v>99.132300000000001</v>
      </c>
      <c r="Y226" s="77"/>
      <c r="Z226" s="77">
        <v>4.2085499999999998</v>
      </c>
      <c r="AA226" s="77">
        <v>0.166042</v>
      </c>
      <c r="AB226" s="77">
        <v>29.3492</v>
      </c>
      <c r="AC226" s="77">
        <v>51.020699999999998</v>
      </c>
      <c r="AD226" s="77">
        <v>1.10303</v>
      </c>
      <c r="AE226" s="77">
        <v>4.1949999999999999E-3</v>
      </c>
      <c r="AF226" s="77">
        <v>-2.4499999999999999E-3</v>
      </c>
      <c r="AG226" s="77">
        <v>12.5185</v>
      </c>
      <c r="AH226" s="77">
        <v>0.389824</v>
      </c>
      <c r="AI226" s="77">
        <v>0.32344899999999999</v>
      </c>
      <c r="AJ226" s="77">
        <v>-2.7470000000000001E-2</v>
      </c>
      <c r="AK226" s="77">
        <v>8.4085999999999994E-2</v>
      </c>
      <c r="AL226" s="77">
        <v>-5.2700000000000004E-3</v>
      </c>
      <c r="AM226" s="77">
        <v>0</v>
      </c>
      <c r="AN226" s="77">
        <v>99.132300000000001</v>
      </c>
      <c r="AO226" s="77"/>
      <c r="AP226" s="77">
        <v>2.3615000000000001E-2</v>
      </c>
      <c r="AQ226" s="77">
        <v>1.5436999999999999E-2</v>
      </c>
      <c r="AR226" s="77">
        <v>1.2595E-2</v>
      </c>
      <c r="AS226" s="77">
        <v>1.3217E-2</v>
      </c>
      <c r="AT226" s="77">
        <v>2.6401000000000001E-2</v>
      </c>
      <c r="AU226" s="77">
        <v>2.9180999999999999E-2</v>
      </c>
      <c r="AV226" s="77">
        <v>3.0542E-2</v>
      </c>
      <c r="AW226" s="77">
        <v>1.1278E-2</v>
      </c>
      <c r="AX226" s="77">
        <v>9.6109999999999998E-3</v>
      </c>
      <c r="AY226" s="77">
        <v>3.2712999999999999E-2</v>
      </c>
      <c r="AZ226" s="77">
        <v>5.5256E-2</v>
      </c>
      <c r="BA226" s="77">
        <v>1.9861E-2</v>
      </c>
      <c r="BB226" s="77">
        <v>1.3317000000000001E-2</v>
      </c>
      <c r="BC226" s="77">
        <v>3.1833E-2</v>
      </c>
      <c r="BD226" s="77">
        <v>2.5600000000000001E-2</v>
      </c>
      <c r="BE226" s="77">
        <v>2.3798E-2</v>
      </c>
      <c r="BF226" s="77">
        <v>2.8275999999999999E-2</v>
      </c>
      <c r="BG226" s="77">
        <v>3.3965000000000002E-2</v>
      </c>
      <c r="BH226" s="77">
        <v>3.7679999999999998E-2</v>
      </c>
      <c r="BI226" s="77">
        <v>3.8865999999999998E-2</v>
      </c>
      <c r="BJ226" s="77">
        <v>1.5779999999999999E-2</v>
      </c>
      <c r="BK226" s="77">
        <v>1.1577E-2</v>
      </c>
      <c r="BL226" s="77">
        <v>5.4566999999999997E-2</v>
      </c>
      <c r="BM226" s="77">
        <v>8.0760999999999999E-2</v>
      </c>
      <c r="BN226" s="77">
        <v>4.5509000000000001E-2</v>
      </c>
      <c r="BO226" s="77">
        <v>3.3253999999999999E-2</v>
      </c>
      <c r="BP226" s="77"/>
      <c r="BQ226" s="77">
        <v>1.7539800000000001</v>
      </c>
      <c r="BR226" s="77">
        <v>9.7615499999999997</v>
      </c>
      <c r="BS226" s="77">
        <v>0.43077799999999999</v>
      </c>
      <c r="BT226" s="77">
        <v>0.339335</v>
      </c>
      <c r="BU226" s="77">
        <v>3.2778499999999999</v>
      </c>
      <c r="BV226" s="77">
        <v>426.67200000000003</v>
      </c>
      <c r="BW226" s="77">
        <v>-744.62</v>
      </c>
      <c r="BX226" s="77">
        <v>0.488292</v>
      </c>
      <c r="BY226" s="77">
        <v>3.04908</v>
      </c>
      <c r="BZ226" s="77">
        <v>12.166</v>
      </c>
      <c r="CA226" s="77">
        <v>-131.16</v>
      </c>
      <c r="CB226" s="77">
        <v>32.180700000000002</v>
      </c>
      <c r="CC226" s="77">
        <v>-291.76</v>
      </c>
      <c r="CE226" s="3">
        <v>20</v>
      </c>
      <c r="CF226" s="3">
        <v>20</v>
      </c>
      <c r="CG226" s="3">
        <v>20</v>
      </c>
      <c r="CH226" s="3">
        <v>20</v>
      </c>
      <c r="CI226" s="3">
        <v>20</v>
      </c>
      <c r="CJ226" s="3">
        <v>20</v>
      </c>
      <c r="CK226" s="3">
        <v>20</v>
      </c>
      <c r="CL226" s="3">
        <v>20</v>
      </c>
      <c r="CM226" s="3">
        <v>20</v>
      </c>
      <c r="CN226" s="3">
        <v>20</v>
      </c>
      <c r="CO226" s="3">
        <v>20</v>
      </c>
      <c r="CP226" s="3">
        <v>20</v>
      </c>
      <c r="CQ226" s="3">
        <v>20</v>
      </c>
      <c r="CS226" s="3">
        <v>10</v>
      </c>
      <c r="CT226" s="3">
        <v>10</v>
      </c>
      <c r="CU226" s="3">
        <v>10</v>
      </c>
      <c r="CV226" s="3">
        <v>10</v>
      </c>
      <c r="CW226" s="3">
        <v>10</v>
      </c>
      <c r="CX226" s="3">
        <v>10</v>
      </c>
      <c r="CY226" s="3">
        <v>10</v>
      </c>
      <c r="CZ226" s="3">
        <v>10</v>
      </c>
      <c r="DA226" s="3">
        <v>10</v>
      </c>
      <c r="DB226" s="3">
        <v>10</v>
      </c>
      <c r="DC226" s="3">
        <v>10</v>
      </c>
      <c r="DD226" s="3">
        <v>10</v>
      </c>
      <c r="DE226" s="3">
        <v>10</v>
      </c>
      <c r="DF226" s="3">
        <v>10</v>
      </c>
      <c r="DG226" s="3">
        <v>10</v>
      </c>
      <c r="DH226" s="3">
        <v>10</v>
      </c>
      <c r="DI226" s="3">
        <v>10</v>
      </c>
      <c r="DJ226" s="3">
        <v>10</v>
      </c>
      <c r="DK226" s="3">
        <v>10</v>
      </c>
      <c r="DL226" s="3">
        <v>10</v>
      </c>
      <c r="DM226" s="3">
        <v>10</v>
      </c>
      <c r="DN226" s="3">
        <v>10</v>
      </c>
      <c r="DO226" s="3">
        <v>10</v>
      </c>
      <c r="DP226" s="3">
        <v>10</v>
      </c>
      <c r="DQ226" s="3">
        <v>10</v>
      </c>
      <c r="DR226" s="3">
        <v>10</v>
      </c>
      <c r="DT226" s="3">
        <v>0.25492900000000002</v>
      </c>
      <c r="DU226" s="3">
        <v>2.6719999999999999E-3</v>
      </c>
      <c r="DV226" s="3">
        <v>1.19889</v>
      </c>
      <c r="DW226" s="3">
        <v>1.17472</v>
      </c>
      <c r="DX226" s="3">
        <v>1.4352999999999999E-2</v>
      </c>
      <c r="DY226" s="3">
        <v>5.3999999999999998E-5</v>
      </c>
      <c r="DZ226" s="3">
        <v>-2.0000000000000002E-5</v>
      </c>
      <c r="EA226" s="3">
        <v>0.65281400000000001</v>
      </c>
      <c r="EB226" s="3">
        <v>2.5430000000000001E-2</v>
      </c>
      <c r="EC226" s="3">
        <v>2.9169999999999999E-3</v>
      </c>
      <c r="ED226" s="3">
        <v>-2.5000000000000001E-4</v>
      </c>
      <c r="EE226" s="3">
        <v>1.658E-3</v>
      </c>
      <c r="EF226" s="3">
        <v>-3.0000000000000001E-5</v>
      </c>
    </row>
    <row r="227" spans="2:136" x14ac:dyDescent="0.25">
      <c r="B227" s="1" t="s">
        <v>194</v>
      </c>
      <c r="C227" s="3">
        <v>105</v>
      </c>
      <c r="D227" s="3">
        <v>40</v>
      </c>
      <c r="E227" s="3">
        <v>15</v>
      </c>
      <c r="F227" s="3">
        <v>10</v>
      </c>
      <c r="G227" s="3">
        <v>1</v>
      </c>
      <c r="H227" s="105">
        <v>1063</v>
      </c>
      <c r="I227" s="3">
        <v>1</v>
      </c>
      <c r="J227" s="77">
        <v>2.6183999999999998</v>
      </c>
      <c r="K227" s="77">
        <v>8.2413E-2</v>
      </c>
      <c r="L227" s="77">
        <v>16.156199999999998</v>
      </c>
      <c r="M227" s="77">
        <v>23.561900000000001</v>
      </c>
      <c r="N227" s="77">
        <v>0.69797299999999995</v>
      </c>
      <c r="O227" s="77">
        <v>-6.96E-3</v>
      </c>
      <c r="P227" s="77">
        <v>7.0689999999999998E-3</v>
      </c>
      <c r="Q227" s="77">
        <v>10.0527</v>
      </c>
      <c r="R227" s="77">
        <v>0.21029100000000001</v>
      </c>
      <c r="S227" s="77">
        <v>9.0855000000000005E-2</v>
      </c>
      <c r="T227" s="77">
        <v>-4.8899999999999999E-2</v>
      </c>
      <c r="U227" s="77">
        <v>1.8308999999999999E-2</v>
      </c>
      <c r="V227" s="77">
        <v>7.2880000000000002E-3</v>
      </c>
      <c r="W227" s="77">
        <v>46.510199999999998</v>
      </c>
      <c r="X227" s="77">
        <v>99.957800000000006</v>
      </c>
      <c r="Y227" s="77"/>
      <c r="Z227" s="77">
        <v>3.52955</v>
      </c>
      <c r="AA227" s="77">
        <v>0.13666600000000001</v>
      </c>
      <c r="AB227" s="77">
        <v>30.526900000000001</v>
      </c>
      <c r="AC227" s="77">
        <v>50.407400000000003</v>
      </c>
      <c r="AD227" s="77">
        <v>0.89793999999999996</v>
      </c>
      <c r="AE227" s="77">
        <v>-8.9899999999999997E-3</v>
      </c>
      <c r="AF227" s="77">
        <v>8.9960000000000005E-3</v>
      </c>
      <c r="AG227" s="77">
        <v>14.065799999999999</v>
      </c>
      <c r="AH227" s="77">
        <v>0.25331599999999999</v>
      </c>
      <c r="AI227" s="77">
        <v>0.15155099999999999</v>
      </c>
      <c r="AJ227" s="77">
        <v>-7.1480000000000002E-2</v>
      </c>
      <c r="AK227" s="77">
        <v>4.1952999999999997E-2</v>
      </c>
      <c r="AL227" s="77">
        <v>1.8197999999999999E-2</v>
      </c>
      <c r="AM227" s="77">
        <v>0</v>
      </c>
      <c r="AN227" s="77">
        <v>99.957800000000006</v>
      </c>
      <c r="AO227" s="77"/>
      <c r="AP227" s="77">
        <v>2.1343999999999998E-2</v>
      </c>
      <c r="AQ227" s="77">
        <v>1.4707E-2</v>
      </c>
      <c r="AR227" s="77">
        <v>1.3115999999999999E-2</v>
      </c>
      <c r="AS227" s="77">
        <v>1.3094E-2</v>
      </c>
      <c r="AT227" s="77">
        <v>2.6834E-2</v>
      </c>
      <c r="AU227" s="77">
        <v>2.9256999999999998E-2</v>
      </c>
      <c r="AV227" s="77">
        <v>2.9928E-2</v>
      </c>
      <c r="AW227" s="77">
        <v>1.1200999999999999E-2</v>
      </c>
      <c r="AX227" s="77">
        <v>1.0565E-2</v>
      </c>
      <c r="AY227" s="77">
        <v>2.9964999999999999E-2</v>
      </c>
      <c r="AZ227" s="77">
        <v>5.9719000000000001E-2</v>
      </c>
      <c r="BA227" s="77">
        <v>2.1543E-2</v>
      </c>
      <c r="BB227" s="77">
        <v>1.2984000000000001E-2</v>
      </c>
      <c r="BC227" s="77">
        <v>2.8771000000000001E-2</v>
      </c>
      <c r="BD227" s="77">
        <v>2.4388E-2</v>
      </c>
      <c r="BE227" s="77">
        <v>2.4781999999999998E-2</v>
      </c>
      <c r="BF227" s="77">
        <v>2.8013E-2</v>
      </c>
      <c r="BG227" s="77">
        <v>3.4521999999999997E-2</v>
      </c>
      <c r="BH227" s="77">
        <v>3.7777999999999999E-2</v>
      </c>
      <c r="BI227" s="77">
        <v>3.8084E-2</v>
      </c>
      <c r="BJ227" s="77">
        <v>1.5672999999999999E-2</v>
      </c>
      <c r="BK227" s="77">
        <v>1.2725999999999999E-2</v>
      </c>
      <c r="BL227" s="77">
        <v>4.9983E-2</v>
      </c>
      <c r="BM227" s="77">
        <v>8.7284E-2</v>
      </c>
      <c r="BN227" s="77">
        <v>4.9363999999999998E-2</v>
      </c>
      <c r="BO227" s="77">
        <v>3.2420999999999998E-2</v>
      </c>
      <c r="BP227" s="77"/>
      <c r="BQ227" s="77">
        <v>1.9161699999999999</v>
      </c>
      <c r="BR227" s="77">
        <v>11.0502</v>
      </c>
      <c r="BS227" s="77">
        <v>0.42178599999999999</v>
      </c>
      <c r="BT227" s="77">
        <v>0.34157900000000002</v>
      </c>
      <c r="BU227" s="77">
        <v>3.72776</v>
      </c>
      <c r="BV227" s="77">
        <v>-194.92</v>
      </c>
      <c r="BW227" s="77">
        <v>201.83600000000001</v>
      </c>
      <c r="BX227" s="77">
        <v>0.46009899999999998</v>
      </c>
      <c r="BY227" s="77">
        <v>4.1061699999999997</v>
      </c>
      <c r="BZ227" s="77">
        <v>20.564599999999999</v>
      </c>
      <c r="CA227" s="77">
        <v>-50.442999999999998</v>
      </c>
      <c r="CB227" s="77">
        <v>62.014200000000002</v>
      </c>
      <c r="CC227" s="77">
        <v>89.438000000000002</v>
      </c>
      <c r="CE227" s="3">
        <v>20</v>
      </c>
      <c r="CF227" s="3">
        <v>20</v>
      </c>
      <c r="CG227" s="3">
        <v>20</v>
      </c>
      <c r="CH227" s="3">
        <v>20</v>
      </c>
      <c r="CI227" s="3">
        <v>20</v>
      </c>
      <c r="CJ227" s="3">
        <v>20</v>
      </c>
      <c r="CK227" s="3">
        <v>20</v>
      </c>
      <c r="CL227" s="3">
        <v>20</v>
      </c>
      <c r="CM227" s="3">
        <v>20</v>
      </c>
      <c r="CN227" s="3">
        <v>20</v>
      </c>
      <c r="CO227" s="3">
        <v>20</v>
      </c>
      <c r="CP227" s="3">
        <v>20</v>
      </c>
      <c r="CQ227" s="3">
        <v>20</v>
      </c>
      <c r="CS227" s="3">
        <v>10</v>
      </c>
      <c r="CT227" s="3">
        <v>10</v>
      </c>
      <c r="CU227" s="3">
        <v>10</v>
      </c>
      <c r="CV227" s="3">
        <v>10</v>
      </c>
      <c r="CW227" s="3">
        <v>10</v>
      </c>
      <c r="CX227" s="3">
        <v>10</v>
      </c>
      <c r="CY227" s="3">
        <v>10</v>
      </c>
      <c r="CZ227" s="3">
        <v>10</v>
      </c>
      <c r="DA227" s="3">
        <v>10</v>
      </c>
      <c r="DB227" s="3">
        <v>10</v>
      </c>
      <c r="DC227" s="3">
        <v>10</v>
      </c>
      <c r="DD227" s="3">
        <v>10</v>
      </c>
      <c r="DE227" s="3">
        <v>10</v>
      </c>
      <c r="DF227" s="3">
        <v>10</v>
      </c>
      <c r="DG227" s="3">
        <v>10</v>
      </c>
      <c r="DH227" s="3">
        <v>10</v>
      </c>
      <c r="DI227" s="3">
        <v>10</v>
      </c>
      <c r="DJ227" s="3">
        <v>10</v>
      </c>
      <c r="DK227" s="3">
        <v>10</v>
      </c>
      <c r="DL227" s="3">
        <v>10</v>
      </c>
      <c r="DM227" s="3">
        <v>10</v>
      </c>
      <c r="DN227" s="3">
        <v>10</v>
      </c>
      <c r="DO227" s="3">
        <v>10</v>
      </c>
      <c r="DP227" s="3">
        <v>10</v>
      </c>
      <c r="DQ227" s="3">
        <v>10</v>
      </c>
      <c r="DR227" s="3">
        <v>10</v>
      </c>
      <c r="DT227" s="3">
        <v>0.21332899999999999</v>
      </c>
      <c r="DU227" s="3">
        <v>2.2100000000000002E-3</v>
      </c>
      <c r="DV227" s="3">
        <v>1.25088</v>
      </c>
      <c r="DW227" s="3">
        <v>1.15917</v>
      </c>
      <c r="DX227" s="3">
        <v>1.1682E-2</v>
      </c>
      <c r="DY227" s="3">
        <v>-1.2E-4</v>
      </c>
      <c r="DZ227" s="3">
        <v>8.0000000000000007E-5</v>
      </c>
      <c r="EA227" s="3">
        <v>0.73387000000000002</v>
      </c>
      <c r="EB227" s="3">
        <v>1.6580000000000001E-2</v>
      </c>
      <c r="EC227" s="3">
        <v>1.3649999999999999E-3</v>
      </c>
      <c r="ED227" s="3">
        <v>-6.4000000000000005E-4</v>
      </c>
      <c r="EE227" s="3">
        <v>8.2899999999999998E-4</v>
      </c>
      <c r="EF227" s="3">
        <v>1.15E-4</v>
      </c>
    </row>
    <row r="228" spans="2:136" x14ac:dyDescent="0.25">
      <c r="B228" s="1" t="s">
        <v>194</v>
      </c>
      <c r="C228" s="3">
        <v>106</v>
      </c>
      <c r="D228" s="3">
        <v>40</v>
      </c>
      <c r="E228" s="3">
        <v>15</v>
      </c>
      <c r="F228" s="3">
        <v>10</v>
      </c>
      <c r="G228" s="3">
        <v>1</v>
      </c>
      <c r="H228" s="105">
        <v>1064</v>
      </c>
      <c r="I228" s="3">
        <v>1</v>
      </c>
      <c r="J228" s="77">
        <v>2.6617799999999998</v>
      </c>
      <c r="K228" s="77">
        <v>6.6991999999999996E-2</v>
      </c>
      <c r="L228" s="77">
        <v>16.055499999999999</v>
      </c>
      <c r="M228" s="77">
        <v>23.627400000000002</v>
      </c>
      <c r="N228" s="77">
        <v>0.69948500000000002</v>
      </c>
      <c r="O228" s="77">
        <v>2.0582E-2</v>
      </c>
      <c r="P228" s="77">
        <v>7.0679999999999996E-3</v>
      </c>
      <c r="Q228" s="77">
        <v>9.9784299999999995</v>
      </c>
      <c r="R228" s="77">
        <v>0.21776300000000001</v>
      </c>
      <c r="S228" s="77">
        <v>8.6861999999999995E-2</v>
      </c>
      <c r="T228" s="77">
        <v>3.0000000000000001E-6</v>
      </c>
      <c r="U228" s="77">
        <v>-5.6499999999999996E-3</v>
      </c>
      <c r="V228" s="77">
        <v>3.8409999999999998E-3</v>
      </c>
      <c r="W228" s="77">
        <v>46.464300000000001</v>
      </c>
      <c r="X228" s="77">
        <v>99.884399999999999</v>
      </c>
      <c r="Y228" s="77"/>
      <c r="Z228" s="77">
        <v>3.5880200000000002</v>
      </c>
      <c r="AA228" s="77">
        <v>0.111093</v>
      </c>
      <c r="AB228" s="77">
        <v>30.336600000000001</v>
      </c>
      <c r="AC228" s="77">
        <v>50.547499999999999</v>
      </c>
      <c r="AD228" s="77">
        <v>0.89988500000000005</v>
      </c>
      <c r="AE228" s="77">
        <v>2.6577E-2</v>
      </c>
      <c r="AF228" s="77">
        <v>8.9949999999999995E-3</v>
      </c>
      <c r="AG228" s="77">
        <v>13.9618</v>
      </c>
      <c r="AH228" s="77">
        <v>0.26231599999999999</v>
      </c>
      <c r="AI228" s="77">
        <v>0.14488999999999999</v>
      </c>
      <c r="AJ228" s="77">
        <v>3.9999999999999998E-6</v>
      </c>
      <c r="AK228" s="77">
        <v>-1.294E-2</v>
      </c>
      <c r="AL228" s="77">
        <v>9.5919999999999998E-3</v>
      </c>
      <c r="AM228" s="77">
        <v>3.9999999999999998E-6</v>
      </c>
      <c r="AN228" s="77">
        <v>99.884399999999999</v>
      </c>
      <c r="AO228" s="77"/>
      <c r="AP228" s="77">
        <v>2.1832000000000001E-2</v>
      </c>
      <c r="AQ228" s="77">
        <v>1.4966E-2</v>
      </c>
      <c r="AR228" s="77">
        <v>1.3387E-2</v>
      </c>
      <c r="AS228" s="77">
        <v>1.3416000000000001E-2</v>
      </c>
      <c r="AT228" s="77">
        <v>2.6539E-2</v>
      </c>
      <c r="AU228" s="77">
        <v>2.7102000000000001E-2</v>
      </c>
      <c r="AV228" s="77">
        <v>2.8978E-2</v>
      </c>
      <c r="AW228" s="77">
        <v>1.1129E-2</v>
      </c>
      <c r="AX228" s="77">
        <v>1.0695E-2</v>
      </c>
      <c r="AY228" s="77">
        <v>3.2454999999999998E-2</v>
      </c>
      <c r="AZ228" s="77">
        <v>5.6294999999999998E-2</v>
      </c>
      <c r="BA228" s="77">
        <v>2.3189999999999999E-2</v>
      </c>
      <c r="BB228" s="77">
        <v>1.3625999999999999E-2</v>
      </c>
      <c r="BC228" s="77">
        <v>2.9429E-2</v>
      </c>
      <c r="BD228" s="77">
        <v>2.4819000000000001E-2</v>
      </c>
      <c r="BE228" s="77">
        <v>2.5295000000000002E-2</v>
      </c>
      <c r="BF228" s="77">
        <v>2.8701000000000001E-2</v>
      </c>
      <c r="BG228" s="77">
        <v>3.4141999999999999E-2</v>
      </c>
      <c r="BH228" s="77">
        <v>3.4994999999999998E-2</v>
      </c>
      <c r="BI228" s="77">
        <v>3.6874999999999998E-2</v>
      </c>
      <c r="BJ228" s="77">
        <v>1.5571E-2</v>
      </c>
      <c r="BK228" s="77">
        <v>1.2883E-2</v>
      </c>
      <c r="BL228" s="77">
        <v>5.4136999999999998E-2</v>
      </c>
      <c r="BM228" s="77">
        <v>8.2279000000000005E-2</v>
      </c>
      <c r="BN228" s="77">
        <v>5.3137999999999998E-2</v>
      </c>
      <c r="BO228" s="77">
        <v>3.4023999999999999E-2</v>
      </c>
      <c r="BP228" s="77"/>
      <c r="BQ228" s="77">
        <v>1.90188</v>
      </c>
      <c r="BR228" s="77">
        <v>13.1952</v>
      </c>
      <c r="BS228" s="77">
        <v>0.42324000000000001</v>
      </c>
      <c r="BT228" s="77">
        <v>0.34106799999999998</v>
      </c>
      <c r="BU228" s="77">
        <v>3.7129400000000001</v>
      </c>
      <c r="BV228" s="77">
        <v>65.465500000000006</v>
      </c>
      <c r="BW228" s="77">
        <v>195.595</v>
      </c>
      <c r="BX228" s="77">
        <v>0.46175100000000002</v>
      </c>
      <c r="BY228" s="77">
        <v>4.0281900000000004</v>
      </c>
      <c r="BZ228" s="77">
        <v>22.353300000000001</v>
      </c>
      <c r="CA228" s="77">
        <v>975666</v>
      </c>
      <c r="CB228" s="77">
        <v>-187.07</v>
      </c>
      <c r="CC228" s="77">
        <v>172.50200000000001</v>
      </c>
      <c r="CE228" s="3">
        <v>20</v>
      </c>
      <c r="CF228" s="3">
        <v>20</v>
      </c>
      <c r="CG228" s="3">
        <v>20</v>
      </c>
      <c r="CH228" s="3">
        <v>20</v>
      </c>
      <c r="CI228" s="3">
        <v>20</v>
      </c>
      <c r="CJ228" s="3">
        <v>20</v>
      </c>
      <c r="CK228" s="3">
        <v>20</v>
      </c>
      <c r="CL228" s="3">
        <v>20</v>
      </c>
      <c r="CM228" s="3">
        <v>20</v>
      </c>
      <c r="CN228" s="3">
        <v>20</v>
      </c>
      <c r="CO228" s="3">
        <v>20</v>
      </c>
      <c r="CP228" s="3">
        <v>20</v>
      </c>
      <c r="CQ228" s="3">
        <v>20</v>
      </c>
      <c r="CS228" s="3">
        <v>10</v>
      </c>
      <c r="CT228" s="3">
        <v>10</v>
      </c>
      <c r="CU228" s="3">
        <v>10</v>
      </c>
      <c r="CV228" s="3">
        <v>10</v>
      </c>
      <c r="CW228" s="3">
        <v>10</v>
      </c>
      <c r="CX228" s="3">
        <v>10</v>
      </c>
      <c r="CY228" s="3">
        <v>10</v>
      </c>
      <c r="CZ228" s="3">
        <v>10</v>
      </c>
      <c r="DA228" s="3">
        <v>10</v>
      </c>
      <c r="DB228" s="3">
        <v>10</v>
      </c>
      <c r="DC228" s="3">
        <v>10</v>
      </c>
      <c r="DD228" s="3">
        <v>10</v>
      </c>
      <c r="DE228" s="3">
        <v>10</v>
      </c>
      <c r="DF228" s="3">
        <v>10</v>
      </c>
      <c r="DG228" s="3">
        <v>10</v>
      </c>
      <c r="DH228" s="3">
        <v>10</v>
      </c>
      <c r="DI228" s="3">
        <v>10</v>
      </c>
      <c r="DJ228" s="3">
        <v>10</v>
      </c>
      <c r="DK228" s="3">
        <v>10</v>
      </c>
      <c r="DL228" s="3">
        <v>10</v>
      </c>
      <c r="DM228" s="3">
        <v>10</v>
      </c>
      <c r="DN228" s="3">
        <v>10</v>
      </c>
      <c r="DO228" s="3">
        <v>10</v>
      </c>
      <c r="DP228" s="3">
        <v>10</v>
      </c>
      <c r="DQ228" s="3">
        <v>10</v>
      </c>
      <c r="DR228" s="3">
        <v>10</v>
      </c>
      <c r="DT228" s="3">
        <v>0.216777</v>
      </c>
      <c r="DU228" s="3">
        <v>1.7949999999999999E-3</v>
      </c>
      <c r="DV228" s="3">
        <v>1.2426699999999999</v>
      </c>
      <c r="DW228" s="3">
        <v>1.1628499999999999</v>
      </c>
      <c r="DX228" s="3">
        <v>1.1708E-2</v>
      </c>
      <c r="DY228" s="3">
        <v>3.4400000000000001E-4</v>
      </c>
      <c r="DZ228" s="3">
        <v>8.0000000000000007E-5</v>
      </c>
      <c r="EA228" s="3">
        <v>0.72850599999999999</v>
      </c>
      <c r="EB228" s="3">
        <v>1.7167000000000002E-2</v>
      </c>
      <c r="EC228" s="3">
        <v>1.305E-3</v>
      </c>
      <c r="ED228" s="3">
        <v>0</v>
      </c>
      <c r="EE228" s="3">
        <v>-2.5999999999999998E-4</v>
      </c>
      <c r="EF228" s="3">
        <v>6.0999999999999999E-5</v>
      </c>
    </row>
    <row r="229" spans="2:136" x14ac:dyDescent="0.25">
      <c r="B229" s="1" t="s">
        <v>194</v>
      </c>
      <c r="C229" s="3">
        <v>121</v>
      </c>
      <c r="D229" s="3">
        <v>40</v>
      </c>
      <c r="E229" s="3">
        <v>15</v>
      </c>
      <c r="F229" s="3">
        <v>10</v>
      </c>
      <c r="G229" s="3">
        <v>1</v>
      </c>
      <c r="H229" s="105">
        <v>1079</v>
      </c>
      <c r="I229" s="3">
        <v>1</v>
      </c>
      <c r="J229" s="77">
        <v>2.9811000000000001</v>
      </c>
      <c r="K229" s="77">
        <v>7.2637999999999994E-2</v>
      </c>
      <c r="L229" s="77">
        <v>16.2347</v>
      </c>
      <c r="M229" s="77">
        <v>23.783100000000001</v>
      </c>
      <c r="N229" s="77">
        <v>0.71723400000000004</v>
      </c>
      <c r="O229" s="77">
        <v>1.0019E-2</v>
      </c>
      <c r="P229" s="77">
        <v>-6.4200000000000004E-3</v>
      </c>
      <c r="Q229" s="77">
        <v>9.6690100000000001</v>
      </c>
      <c r="R229" s="77">
        <v>0.213759</v>
      </c>
      <c r="S229" s="77">
        <v>0.12159399999999999</v>
      </c>
      <c r="T229" s="77">
        <v>-1.1270000000000001E-2</v>
      </c>
      <c r="U229" s="77">
        <v>1.2675000000000001E-2</v>
      </c>
      <c r="V229" s="77">
        <v>-9.6100000000000005E-3</v>
      </c>
      <c r="W229" s="77">
        <v>46.811399999999999</v>
      </c>
      <c r="X229" s="77">
        <v>100.6</v>
      </c>
      <c r="Y229" s="77"/>
      <c r="Z229" s="77">
        <v>4.0184600000000001</v>
      </c>
      <c r="AA229" s="77">
        <v>0.12045599999999999</v>
      </c>
      <c r="AB229" s="77">
        <v>30.6752</v>
      </c>
      <c r="AC229" s="77">
        <v>50.880499999999998</v>
      </c>
      <c r="AD229" s="77">
        <v>0.92271899999999996</v>
      </c>
      <c r="AE229" s="77">
        <v>1.2937000000000001E-2</v>
      </c>
      <c r="AF229" s="77">
        <v>-8.1700000000000002E-3</v>
      </c>
      <c r="AG229" s="77">
        <v>13.5289</v>
      </c>
      <c r="AH229" s="77">
        <v>0.257492</v>
      </c>
      <c r="AI229" s="77">
        <v>0.20282500000000001</v>
      </c>
      <c r="AJ229" s="77">
        <v>-1.6469999999999999E-2</v>
      </c>
      <c r="AK229" s="77">
        <v>2.9044E-2</v>
      </c>
      <c r="AL229" s="77">
        <v>-2.4E-2</v>
      </c>
      <c r="AM229" s="77">
        <v>3.9999999999999998E-6</v>
      </c>
      <c r="AN229" s="77">
        <v>100.6</v>
      </c>
      <c r="AO229" s="77"/>
      <c r="AP229" s="77">
        <v>2.2166999999999999E-2</v>
      </c>
      <c r="AQ229" s="77">
        <v>1.4904000000000001E-2</v>
      </c>
      <c r="AR229" s="77">
        <v>1.2305999999999999E-2</v>
      </c>
      <c r="AS229" s="77">
        <v>1.3032E-2</v>
      </c>
      <c r="AT229" s="77">
        <v>2.5267999999999999E-2</v>
      </c>
      <c r="AU229" s="77">
        <v>2.7178999999999998E-2</v>
      </c>
      <c r="AV229" s="77">
        <v>2.964E-2</v>
      </c>
      <c r="AW229" s="77">
        <v>1.0900999999999999E-2</v>
      </c>
      <c r="AX229" s="77">
        <v>1.0885000000000001E-2</v>
      </c>
      <c r="AY229" s="77">
        <v>3.2691999999999999E-2</v>
      </c>
      <c r="AZ229" s="77">
        <v>5.1637000000000002E-2</v>
      </c>
      <c r="BA229" s="77">
        <v>1.9358E-2</v>
      </c>
      <c r="BB229" s="77">
        <v>1.6053000000000001E-2</v>
      </c>
      <c r="BC229" s="77">
        <v>2.9881000000000001E-2</v>
      </c>
      <c r="BD229" s="77">
        <v>2.4715000000000001E-2</v>
      </c>
      <c r="BE229" s="77">
        <v>2.3252999999999999E-2</v>
      </c>
      <c r="BF229" s="77">
        <v>2.7879999999999999E-2</v>
      </c>
      <c r="BG229" s="77">
        <v>3.2507000000000001E-2</v>
      </c>
      <c r="BH229" s="77">
        <v>3.5094E-2</v>
      </c>
      <c r="BI229" s="77">
        <v>3.7718000000000002E-2</v>
      </c>
      <c r="BJ229" s="77">
        <v>1.5252999999999999E-2</v>
      </c>
      <c r="BK229" s="77">
        <v>1.3112E-2</v>
      </c>
      <c r="BL229" s="77">
        <v>5.4532999999999998E-2</v>
      </c>
      <c r="BM229" s="77">
        <v>7.5470999999999996E-2</v>
      </c>
      <c r="BN229" s="77">
        <v>4.4358000000000002E-2</v>
      </c>
      <c r="BO229" s="77">
        <v>4.0084000000000002E-2</v>
      </c>
      <c r="BP229" s="77"/>
      <c r="BQ229" s="77">
        <v>1.7907200000000001</v>
      </c>
      <c r="BR229" s="77">
        <v>12.3231</v>
      </c>
      <c r="BS229" s="77">
        <v>0.42058099999999998</v>
      </c>
      <c r="BT229" s="77">
        <v>0.339889</v>
      </c>
      <c r="BU229" s="77">
        <v>3.6152000000000002</v>
      </c>
      <c r="BV229" s="77">
        <v>131.30699999999999</v>
      </c>
      <c r="BW229" s="77">
        <v>-215.36</v>
      </c>
      <c r="BX229" s="77">
        <v>0.46879199999999999</v>
      </c>
      <c r="BY229" s="77">
        <v>4.1026300000000004</v>
      </c>
      <c r="BZ229" s="77">
        <v>17.1968</v>
      </c>
      <c r="CA229" s="77">
        <v>-208.14</v>
      </c>
      <c r="CB229" s="77">
        <v>79.335099999999997</v>
      </c>
      <c r="CC229" s="77">
        <v>-74.010999999999996</v>
      </c>
      <c r="CE229" s="3">
        <v>20</v>
      </c>
      <c r="CF229" s="3">
        <v>20</v>
      </c>
      <c r="CG229" s="3">
        <v>20</v>
      </c>
      <c r="CH229" s="3">
        <v>20</v>
      </c>
      <c r="CI229" s="3">
        <v>20</v>
      </c>
      <c r="CJ229" s="3">
        <v>20</v>
      </c>
      <c r="CK229" s="3">
        <v>20</v>
      </c>
      <c r="CL229" s="3">
        <v>20</v>
      </c>
      <c r="CM229" s="3">
        <v>20</v>
      </c>
      <c r="CN229" s="3">
        <v>20</v>
      </c>
      <c r="CO229" s="3">
        <v>20</v>
      </c>
      <c r="CP229" s="3">
        <v>20</v>
      </c>
      <c r="CQ229" s="3">
        <v>20</v>
      </c>
      <c r="CS229" s="3">
        <v>10</v>
      </c>
      <c r="CT229" s="3">
        <v>10</v>
      </c>
      <c r="CU229" s="3">
        <v>10</v>
      </c>
      <c r="CV229" s="3">
        <v>10</v>
      </c>
      <c r="CW229" s="3">
        <v>10</v>
      </c>
      <c r="CX229" s="3">
        <v>10</v>
      </c>
      <c r="CY229" s="3">
        <v>10</v>
      </c>
      <c r="CZ229" s="3">
        <v>10</v>
      </c>
      <c r="DA229" s="3">
        <v>10</v>
      </c>
      <c r="DB229" s="3">
        <v>10</v>
      </c>
      <c r="DC229" s="3">
        <v>10</v>
      </c>
      <c r="DD229" s="3">
        <v>10</v>
      </c>
      <c r="DE229" s="3">
        <v>10</v>
      </c>
      <c r="DF229" s="3">
        <v>10</v>
      </c>
      <c r="DG229" s="3">
        <v>10</v>
      </c>
      <c r="DH229" s="3">
        <v>10</v>
      </c>
      <c r="DI229" s="3">
        <v>10</v>
      </c>
      <c r="DJ229" s="3">
        <v>10</v>
      </c>
      <c r="DK229" s="3">
        <v>10</v>
      </c>
      <c r="DL229" s="3">
        <v>10</v>
      </c>
      <c r="DM229" s="3">
        <v>10</v>
      </c>
      <c r="DN229" s="3">
        <v>10</v>
      </c>
      <c r="DO229" s="3">
        <v>10</v>
      </c>
      <c r="DP229" s="3">
        <v>10</v>
      </c>
      <c r="DQ229" s="3">
        <v>10</v>
      </c>
      <c r="DR229" s="3">
        <v>10</v>
      </c>
      <c r="DT229" s="3">
        <v>0.24344499999999999</v>
      </c>
      <c r="DU229" s="3">
        <v>1.9430000000000001E-3</v>
      </c>
      <c r="DV229" s="3">
        <v>1.2550300000000001</v>
      </c>
      <c r="DW229" s="3">
        <v>1.1689700000000001</v>
      </c>
      <c r="DX229" s="3">
        <v>1.2005E-2</v>
      </c>
      <c r="DY229" s="3">
        <v>1.6799999999999999E-4</v>
      </c>
      <c r="DZ229" s="3">
        <v>-6.9999999999999994E-5</v>
      </c>
      <c r="EA229" s="3">
        <v>0.705793</v>
      </c>
      <c r="EB229" s="3">
        <v>1.6830000000000001E-2</v>
      </c>
      <c r="EC229" s="3">
        <v>1.828E-3</v>
      </c>
      <c r="ED229" s="3">
        <v>-1.4999999999999999E-4</v>
      </c>
      <c r="EE229" s="3">
        <v>5.7300000000000005E-4</v>
      </c>
      <c r="EF229" s="3">
        <v>-1.4999999999999999E-4</v>
      </c>
    </row>
    <row r="230" spans="2:136" x14ac:dyDescent="0.25">
      <c r="B230" s="1" t="s">
        <v>194</v>
      </c>
      <c r="C230" s="3">
        <v>122</v>
      </c>
      <c r="D230" s="3">
        <v>40</v>
      </c>
      <c r="E230" s="3">
        <v>15</v>
      </c>
      <c r="F230" s="3">
        <v>10</v>
      </c>
      <c r="G230" s="3">
        <v>1</v>
      </c>
      <c r="H230" s="105">
        <v>1080</v>
      </c>
      <c r="I230" s="3">
        <v>1</v>
      </c>
      <c r="J230" s="77">
        <v>2.8496299999999999</v>
      </c>
      <c r="K230" s="77">
        <v>7.1754999999999999E-2</v>
      </c>
      <c r="L230" s="77">
        <v>16.160499999999999</v>
      </c>
      <c r="M230" s="77">
        <v>23.8537</v>
      </c>
      <c r="N230" s="77">
        <v>0.60853299999999999</v>
      </c>
      <c r="O230" s="77">
        <v>1.225E-2</v>
      </c>
      <c r="P230" s="77">
        <v>-1.1560000000000001E-2</v>
      </c>
      <c r="Q230" s="77">
        <v>9.8876600000000003</v>
      </c>
      <c r="R230" s="77">
        <v>0.246535</v>
      </c>
      <c r="S230" s="77">
        <v>9.2811000000000005E-2</v>
      </c>
      <c r="T230" s="77">
        <v>-6.0159999999999998E-2</v>
      </c>
      <c r="U230" s="77">
        <v>1.8314E-2</v>
      </c>
      <c r="V230" s="77">
        <v>-1.43E-2</v>
      </c>
      <c r="W230" s="77">
        <v>46.8001</v>
      </c>
      <c r="X230" s="77">
        <v>100.51600000000001</v>
      </c>
      <c r="Y230" s="77"/>
      <c r="Z230" s="77">
        <v>3.84124</v>
      </c>
      <c r="AA230" s="77">
        <v>0.118991</v>
      </c>
      <c r="AB230" s="77">
        <v>30.5349</v>
      </c>
      <c r="AC230" s="77">
        <v>51.031700000000001</v>
      </c>
      <c r="AD230" s="77">
        <v>0.78287600000000002</v>
      </c>
      <c r="AE230" s="77">
        <v>1.5817999999999999E-2</v>
      </c>
      <c r="AF230" s="77">
        <v>-1.4710000000000001E-2</v>
      </c>
      <c r="AG230" s="77">
        <v>13.8348</v>
      </c>
      <c r="AH230" s="77">
        <v>0.29697499999999999</v>
      </c>
      <c r="AI230" s="77">
        <v>0.15481400000000001</v>
      </c>
      <c r="AJ230" s="77">
        <v>-8.7929999999999994E-2</v>
      </c>
      <c r="AK230" s="77">
        <v>4.1964000000000001E-2</v>
      </c>
      <c r="AL230" s="77">
        <v>-3.5700000000000003E-2</v>
      </c>
      <c r="AM230" s="77">
        <v>3.9999999999999998E-6</v>
      </c>
      <c r="AN230" s="77">
        <v>100.51600000000001</v>
      </c>
      <c r="AO230" s="77"/>
      <c r="AP230" s="77">
        <v>1.9484000000000001E-2</v>
      </c>
      <c r="AQ230" s="77">
        <v>1.4770999999999999E-2</v>
      </c>
      <c r="AR230" s="77">
        <v>1.3351E-2</v>
      </c>
      <c r="AS230" s="77">
        <v>1.3081000000000001E-2</v>
      </c>
      <c r="AT230" s="77">
        <v>2.7671999999999999E-2</v>
      </c>
      <c r="AU230" s="77">
        <v>2.7008000000000001E-2</v>
      </c>
      <c r="AV230" s="77">
        <v>2.9787000000000001E-2</v>
      </c>
      <c r="AW230" s="77">
        <v>1.1002E-2</v>
      </c>
      <c r="AX230" s="77">
        <v>1.0159E-2</v>
      </c>
      <c r="AY230" s="77">
        <v>2.9444999999999999E-2</v>
      </c>
      <c r="AZ230" s="77">
        <v>6.8606E-2</v>
      </c>
      <c r="BA230" s="77">
        <v>2.2360000000000001E-2</v>
      </c>
      <c r="BB230" s="77">
        <v>1.5343000000000001E-2</v>
      </c>
      <c r="BC230" s="77">
        <v>2.6263999999999999E-2</v>
      </c>
      <c r="BD230" s="77">
        <v>2.4494999999999999E-2</v>
      </c>
      <c r="BE230" s="77">
        <v>2.5225999999999998E-2</v>
      </c>
      <c r="BF230" s="77">
        <v>2.7984999999999999E-2</v>
      </c>
      <c r="BG230" s="77">
        <v>3.5601000000000001E-2</v>
      </c>
      <c r="BH230" s="77">
        <v>3.4873000000000001E-2</v>
      </c>
      <c r="BI230" s="77">
        <v>3.7905000000000001E-2</v>
      </c>
      <c r="BJ230" s="77">
        <v>1.5394E-2</v>
      </c>
      <c r="BK230" s="77">
        <v>1.2238000000000001E-2</v>
      </c>
      <c r="BL230" s="77">
        <v>4.9114999999999999E-2</v>
      </c>
      <c r="BM230" s="77">
        <v>0.100272</v>
      </c>
      <c r="BN230" s="77">
        <v>5.1235999999999997E-2</v>
      </c>
      <c r="BO230" s="77">
        <v>3.8310999999999998E-2</v>
      </c>
      <c r="BP230" s="77"/>
      <c r="BQ230" s="77">
        <v>1.82504</v>
      </c>
      <c r="BR230" s="77">
        <v>12.3744</v>
      </c>
      <c r="BS230" s="77">
        <v>0.421678</v>
      </c>
      <c r="BT230" s="77">
        <v>0.339285</v>
      </c>
      <c r="BU230" s="77">
        <v>4.0938400000000001</v>
      </c>
      <c r="BV230" s="77">
        <v>107.37</v>
      </c>
      <c r="BW230" s="77">
        <v>-119.13</v>
      </c>
      <c r="BX230" s="77">
        <v>0.463779</v>
      </c>
      <c r="BY230" s="77">
        <v>3.65693</v>
      </c>
      <c r="BZ230" s="77">
        <v>20.022400000000001</v>
      </c>
      <c r="CA230" s="77">
        <v>-47.594999999999999</v>
      </c>
      <c r="CB230" s="77">
        <v>63.887300000000003</v>
      </c>
      <c r="CC230" s="77">
        <v>-45.56</v>
      </c>
      <c r="CE230" s="3">
        <v>20</v>
      </c>
      <c r="CF230" s="3">
        <v>20</v>
      </c>
      <c r="CG230" s="3">
        <v>20</v>
      </c>
      <c r="CH230" s="3">
        <v>20</v>
      </c>
      <c r="CI230" s="3">
        <v>20</v>
      </c>
      <c r="CJ230" s="3">
        <v>20</v>
      </c>
      <c r="CK230" s="3">
        <v>20</v>
      </c>
      <c r="CL230" s="3">
        <v>20</v>
      </c>
      <c r="CM230" s="3">
        <v>20</v>
      </c>
      <c r="CN230" s="3">
        <v>20</v>
      </c>
      <c r="CO230" s="3">
        <v>20</v>
      </c>
      <c r="CP230" s="3">
        <v>20</v>
      </c>
      <c r="CQ230" s="3">
        <v>20</v>
      </c>
      <c r="CS230" s="3">
        <v>10</v>
      </c>
      <c r="CT230" s="3">
        <v>10</v>
      </c>
      <c r="CU230" s="3">
        <v>10</v>
      </c>
      <c r="CV230" s="3">
        <v>10</v>
      </c>
      <c r="CW230" s="3">
        <v>10</v>
      </c>
      <c r="CX230" s="3">
        <v>10</v>
      </c>
      <c r="CY230" s="3">
        <v>10</v>
      </c>
      <c r="CZ230" s="3">
        <v>10</v>
      </c>
      <c r="DA230" s="3">
        <v>10</v>
      </c>
      <c r="DB230" s="3">
        <v>10</v>
      </c>
      <c r="DC230" s="3">
        <v>10</v>
      </c>
      <c r="DD230" s="3">
        <v>10</v>
      </c>
      <c r="DE230" s="3">
        <v>10</v>
      </c>
      <c r="DF230" s="3">
        <v>10</v>
      </c>
      <c r="DG230" s="3">
        <v>10</v>
      </c>
      <c r="DH230" s="3">
        <v>10</v>
      </c>
      <c r="DI230" s="3">
        <v>10</v>
      </c>
      <c r="DJ230" s="3">
        <v>10</v>
      </c>
      <c r="DK230" s="3">
        <v>10</v>
      </c>
      <c r="DL230" s="3">
        <v>10</v>
      </c>
      <c r="DM230" s="3">
        <v>10</v>
      </c>
      <c r="DN230" s="3">
        <v>10</v>
      </c>
      <c r="DO230" s="3">
        <v>10</v>
      </c>
      <c r="DP230" s="3">
        <v>10</v>
      </c>
      <c r="DQ230" s="3">
        <v>10</v>
      </c>
      <c r="DR230" s="3">
        <v>10</v>
      </c>
      <c r="DT230" s="3">
        <v>0.23279</v>
      </c>
      <c r="DU230" s="3">
        <v>1.923E-3</v>
      </c>
      <c r="DV230" s="3">
        <v>1.2508999999999999</v>
      </c>
      <c r="DW230" s="3">
        <v>1.17387</v>
      </c>
      <c r="DX230" s="3">
        <v>1.0182999999999999E-2</v>
      </c>
      <c r="DY230" s="3">
        <v>2.05E-4</v>
      </c>
      <c r="DZ230" s="3">
        <v>-1.2999999999999999E-4</v>
      </c>
      <c r="EA230" s="3">
        <v>0.72151699999999996</v>
      </c>
      <c r="EB230" s="3">
        <v>1.9418999999999999E-2</v>
      </c>
      <c r="EC230" s="3">
        <v>1.3940000000000001E-3</v>
      </c>
      <c r="ED230" s="3">
        <v>-7.9000000000000001E-4</v>
      </c>
      <c r="EE230" s="3">
        <v>8.2899999999999998E-4</v>
      </c>
      <c r="EF230" s="3">
        <v>-2.2000000000000001E-4</v>
      </c>
    </row>
    <row r="231" spans="2:136" x14ac:dyDescent="0.25">
      <c r="B231" s="1" t="s">
        <v>194</v>
      </c>
      <c r="C231" s="3">
        <v>123</v>
      </c>
      <c r="D231" s="3">
        <v>40</v>
      </c>
      <c r="E231" s="3">
        <v>15</v>
      </c>
      <c r="F231" s="3">
        <v>10</v>
      </c>
      <c r="G231" s="3">
        <v>1</v>
      </c>
      <c r="H231" s="105">
        <v>1081</v>
      </c>
      <c r="I231" s="3">
        <v>1</v>
      </c>
      <c r="J231" s="77">
        <v>2.7313399999999999</v>
      </c>
      <c r="K231" s="77">
        <v>4.9473000000000003E-2</v>
      </c>
      <c r="L231" s="77">
        <v>16.244199999999999</v>
      </c>
      <c r="M231" s="77">
        <v>23.960999999999999</v>
      </c>
      <c r="N231" s="77">
        <v>0.70064800000000005</v>
      </c>
      <c r="O231" s="77">
        <v>1.4009000000000001E-2</v>
      </c>
      <c r="P231" s="77">
        <v>-7.7200000000000003E-3</v>
      </c>
      <c r="Q231" s="77">
        <v>9.7501099999999994</v>
      </c>
      <c r="R231" s="77">
        <v>0.25335600000000003</v>
      </c>
      <c r="S231" s="77">
        <v>9.5436000000000007E-2</v>
      </c>
      <c r="T231" s="77">
        <v>3.0041999999999999E-2</v>
      </c>
      <c r="U231" s="77">
        <v>2.8210000000000002E-3</v>
      </c>
      <c r="V231" s="77">
        <v>-3.7299999999999998E-3</v>
      </c>
      <c r="W231" s="77">
        <v>46.954500000000003</v>
      </c>
      <c r="X231" s="77">
        <v>100.776</v>
      </c>
      <c r="Y231" s="77"/>
      <c r="Z231" s="77">
        <v>3.6817899999999999</v>
      </c>
      <c r="AA231" s="77">
        <v>8.2041000000000003E-2</v>
      </c>
      <c r="AB231" s="77">
        <v>30.693100000000001</v>
      </c>
      <c r="AC231" s="77">
        <v>51.261099999999999</v>
      </c>
      <c r="AD231" s="77">
        <v>0.90138200000000002</v>
      </c>
      <c r="AE231" s="77">
        <v>1.8089000000000001E-2</v>
      </c>
      <c r="AF231" s="77">
        <v>-9.8200000000000006E-3</v>
      </c>
      <c r="AG231" s="77">
        <v>13.6424</v>
      </c>
      <c r="AH231" s="77">
        <v>0.30519099999999999</v>
      </c>
      <c r="AI231" s="77">
        <v>0.159192</v>
      </c>
      <c r="AJ231" s="77">
        <v>4.3908999999999997E-2</v>
      </c>
      <c r="AK231" s="77">
        <v>6.4640000000000001E-3</v>
      </c>
      <c r="AL231" s="77">
        <v>-9.2999999999999992E-3</v>
      </c>
      <c r="AM231" s="77">
        <v>0</v>
      </c>
      <c r="AN231" s="77">
        <v>100.776</v>
      </c>
      <c r="AO231" s="77"/>
      <c r="AP231" s="77">
        <v>2.3161000000000001E-2</v>
      </c>
      <c r="AQ231" s="77">
        <v>1.5093000000000001E-2</v>
      </c>
      <c r="AR231" s="77">
        <v>1.3030999999999999E-2</v>
      </c>
      <c r="AS231" s="77">
        <v>1.3213000000000001E-2</v>
      </c>
      <c r="AT231" s="77">
        <v>2.6172000000000001E-2</v>
      </c>
      <c r="AU231" s="77">
        <v>2.8197E-2</v>
      </c>
      <c r="AV231" s="77">
        <v>2.9815000000000001E-2</v>
      </c>
      <c r="AW231" s="77">
        <v>1.1762E-2</v>
      </c>
      <c r="AX231" s="77">
        <v>1.0579E-2</v>
      </c>
      <c r="AY231" s="77">
        <v>3.3492000000000001E-2</v>
      </c>
      <c r="AZ231" s="77">
        <v>5.2826999999999999E-2</v>
      </c>
      <c r="BA231" s="77">
        <v>2.2785E-2</v>
      </c>
      <c r="BB231" s="77">
        <v>1.5599E-2</v>
      </c>
      <c r="BC231" s="77">
        <v>3.1220999999999999E-2</v>
      </c>
      <c r="BD231" s="77">
        <v>2.5028999999999999E-2</v>
      </c>
      <c r="BE231" s="77">
        <v>2.4622999999999999E-2</v>
      </c>
      <c r="BF231" s="77">
        <v>2.8267E-2</v>
      </c>
      <c r="BG231" s="77">
        <v>3.3669999999999999E-2</v>
      </c>
      <c r="BH231" s="77">
        <v>3.6408999999999997E-2</v>
      </c>
      <c r="BI231" s="77">
        <v>3.7940000000000002E-2</v>
      </c>
      <c r="BJ231" s="77">
        <v>1.6458E-2</v>
      </c>
      <c r="BK231" s="77">
        <v>1.2743000000000001E-2</v>
      </c>
      <c r="BL231" s="77">
        <v>5.5865999999999999E-2</v>
      </c>
      <c r="BM231" s="77">
        <v>7.7210000000000001E-2</v>
      </c>
      <c r="BN231" s="77">
        <v>5.2211E-2</v>
      </c>
      <c r="BO231" s="77">
        <v>3.8951E-2</v>
      </c>
      <c r="BP231" s="77"/>
      <c r="BQ231" s="77">
        <v>1.8804399999999999</v>
      </c>
      <c r="BR231" s="77">
        <v>17.100100000000001</v>
      </c>
      <c r="BS231" s="77">
        <v>0.42063899999999999</v>
      </c>
      <c r="BT231" s="77">
        <v>0.338729</v>
      </c>
      <c r="BU231" s="77">
        <v>3.6980300000000002</v>
      </c>
      <c r="BV231" s="77">
        <v>98.179000000000002</v>
      </c>
      <c r="BW231" s="77">
        <v>-179.87</v>
      </c>
      <c r="BX231" s="77">
        <v>0.46772799999999998</v>
      </c>
      <c r="BY231" s="77">
        <v>3.63714</v>
      </c>
      <c r="BZ231" s="77">
        <v>21.121099999999998</v>
      </c>
      <c r="CA231" s="77">
        <v>90.115499999999997</v>
      </c>
      <c r="CB231" s="77">
        <v>387.26299999999998</v>
      </c>
      <c r="CC231" s="77">
        <v>-192.6</v>
      </c>
      <c r="CE231" s="3">
        <v>20</v>
      </c>
      <c r="CF231" s="3">
        <v>20</v>
      </c>
      <c r="CG231" s="3">
        <v>20</v>
      </c>
      <c r="CH231" s="3">
        <v>20</v>
      </c>
      <c r="CI231" s="3">
        <v>20</v>
      </c>
      <c r="CJ231" s="3">
        <v>20</v>
      </c>
      <c r="CK231" s="3">
        <v>20</v>
      </c>
      <c r="CL231" s="3">
        <v>20</v>
      </c>
      <c r="CM231" s="3">
        <v>20</v>
      </c>
      <c r="CN231" s="3">
        <v>20</v>
      </c>
      <c r="CO231" s="3">
        <v>20</v>
      </c>
      <c r="CP231" s="3">
        <v>20</v>
      </c>
      <c r="CQ231" s="3">
        <v>20</v>
      </c>
      <c r="CS231" s="3">
        <v>10</v>
      </c>
      <c r="CT231" s="3">
        <v>10</v>
      </c>
      <c r="CU231" s="3">
        <v>10</v>
      </c>
      <c r="CV231" s="3">
        <v>10</v>
      </c>
      <c r="CW231" s="3">
        <v>10</v>
      </c>
      <c r="CX231" s="3">
        <v>10</v>
      </c>
      <c r="CY231" s="3">
        <v>10</v>
      </c>
      <c r="CZ231" s="3">
        <v>10</v>
      </c>
      <c r="DA231" s="3">
        <v>10</v>
      </c>
      <c r="DB231" s="3">
        <v>10</v>
      </c>
      <c r="DC231" s="3">
        <v>10</v>
      </c>
      <c r="DD231" s="3">
        <v>10</v>
      </c>
      <c r="DE231" s="3">
        <v>10</v>
      </c>
      <c r="DF231" s="3">
        <v>10</v>
      </c>
      <c r="DG231" s="3">
        <v>10</v>
      </c>
      <c r="DH231" s="3">
        <v>10</v>
      </c>
      <c r="DI231" s="3">
        <v>10</v>
      </c>
      <c r="DJ231" s="3">
        <v>10</v>
      </c>
      <c r="DK231" s="3">
        <v>10</v>
      </c>
      <c r="DL231" s="3">
        <v>10</v>
      </c>
      <c r="DM231" s="3">
        <v>10</v>
      </c>
      <c r="DN231" s="3">
        <v>10</v>
      </c>
      <c r="DO231" s="3">
        <v>10</v>
      </c>
      <c r="DP231" s="3">
        <v>10</v>
      </c>
      <c r="DQ231" s="3">
        <v>10</v>
      </c>
      <c r="DR231" s="3">
        <v>10</v>
      </c>
      <c r="DT231" s="3">
        <v>0.22273599999999999</v>
      </c>
      <c r="DU231" s="3">
        <v>1.3259999999999999E-3</v>
      </c>
      <c r="DV231" s="3">
        <v>1.2579</v>
      </c>
      <c r="DW231" s="3">
        <v>1.1791199999999999</v>
      </c>
      <c r="DX231" s="3">
        <v>1.1726E-2</v>
      </c>
      <c r="DY231" s="3">
        <v>2.34E-4</v>
      </c>
      <c r="DZ231" s="3">
        <v>-9.0000000000000006E-5</v>
      </c>
      <c r="EA231" s="3">
        <v>0.71160000000000001</v>
      </c>
      <c r="EB231" s="3">
        <v>1.9949000000000001E-2</v>
      </c>
      <c r="EC231" s="3">
        <v>1.4339999999999999E-3</v>
      </c>
      <c r="ED231" s="3">
        <v>3.9399999999999998E-4</v>
      </c>
      <c r="EE231" s="3">
        <v>1.2799999999999999E-4</v>
      </c>
      <c r="EF231" s="3">
        <v>-6.0000000000000002E-5</v>
      </c>
    </row>
    <row r="232" spans="2:136" x14ac:dyDescent="0.25">
      <c r="B232" s="1" t="s">
        <v>194</v>
      </c>
      <c r="C232" s="3">
        <v>144</v>
      </c>
      <c r="D232" s="3">
        <v>40</v>
      </c>
      <c r="E232" s="3">
        <v>15</v>
      </c>
      <c r="F232" s="3">
        <v>10</v>
      </c>
      <c r="G232" s="3">
        <v>1</v>
      </c>
      <c r="H232" s="105">
        <v>1102</v>
      </c>
      <c r="I232" s="3">
        <v>1</v>
      </c>
      <c r="J232" s="77">
        <v>2.9006699999999999</v>
      </c>
      <c r="K232" s="77">
        <v>8.0017000000000005E-2</v>
      </c>
      <c r="L232" s="77">
        <v>16.335699999999999</v>
      </c>
      <c r="M232" s="77">
        <v>23.4788</v>
      </c>
      <c r="N232" s="77">
        <v>0.64426499999999998</v>
      </c>
      <c r="O232" s="77">
        <v>1.3435000000000001E-2</v>
      </c>
      <c r="P232" s="77">
        <v>1.7322000000000001E-2</v>
      </c>
      <c r="Q232" s="77">
        <v>9.8466799999999992</v>
      </c>
      <c r="R232" s="77">
        <v>0.22453300000000001</v>
      </c>
      <c r="S232" s="77">
        <v>0.120603</v>
      </c>
      <c r="T232" s="77">
        <v>-2.2530000000000001E-2</v>
      </c>
      <c r="U232" s="77">
        <v>8.4390000000000003E-3</v>
      </c>
      <c r="V232" s="77">
        <v>5.7349999999999996E-3</v>
      </c>
      <c r="W232" s="77">
        <v>46.602699999999999</v>
      </c>
      <c r="X232" s="77">
        <v>100.256</v>
      </c>
      <c r="Y232" s="77"/>
      <c r="Z232" s="77">
        <v>3.91004</v>
      </c>
      <c r="AA232" s="77">
        <v>0.13269300000000001</v>
      </c>
      <c r="AB232" s="77">
        <v>30.866</v>
      </c>
      <c r="AC232" s="77">
        <v>50.229599999999998</v>
      </c>
      <c r="AD232" s="77">
        <v>0.82884500000000005</v>
      </c>
      <c r="AE232" s="77">
        <v>1.7347999999999999E-2</v>
      </c>
      <c r="AF232" s="77">
        <v>2.2043E-2</v>
      </c>
      <c r="AG232" s="77">
        <v>13.7775</v>
      </c>
      <c r="AH232" s="77">
        <v>0.27047100000000002</v>
      </c>
      <c r="AI232" s="77">
        <v>0.20117299999999999</v>
      </c>
      <c r="AJ232" s="77">
        <v>-3.2930000000000001E-2</v>
      </c>
      <c r="AK232" s="77">
        <v>1.9338000000000001E-2</v>
      </c>
      <c r="AL232" s="77">
        <v>1.4321E-2</v>
      </c>
      <c r="AM232" s="77">
        <v>-1.0000000000000001E-5</v>
      </c>
      <c r="AN232" s="77">
        <v>100.256</v>
      </c>
      <c r="AO232" s="77"/>
      <c r="AP232" s="77">
        <v>2.3916E-2</v>
      </c>
      <c r="AQ232" s="77">
        <v>1.3006E-2</v>
      </c>
      <c r="AR232" s="77">
        <v>1.3917000000000001E-2</v>
      </c>
      <c r="AS232" s="77">
        <v>1.2718999999999999E-2</v>
      </c>
      <c r="AT232" s="77">
        <v>2.8129999999999999E-2</v>
      </c>
      <c r="AU232" s="77">
        <v>2.6796E-2</v>
      </c>
      <c r="AV232" s="77">
        <v>2.9692E-2</v>
      </c>
      <c r="AW232" s="77">
        <v>1.1887E-2</v>
      </c>
      <c r="AX232" s="77">
        <v>1.0113E-2</v>
      </c>
      <c r="AY232" s="77">
        <v>2.9405000000000001E-2</v>
      </c>
      <c r="AZ232" s="77">
        <v>6.5692E-2</v>
      </c>
      <c r="BA232" s="77">
        <v>2.2724000000000001E-2</v>
      </c>
      <c r="BB232" s="77">
        <v>1.1802999999999999E-2</v>
      </c>
      <c r="BC232" s="77">
        <v>3.2238999999999997E-2</v>
      </c>
      <c r="BD232" s="77">
        <v>2.1566999999999999E-2</v>
      </c>
      <c r="BE232" s="77">
        <v>2.6296E-2</v>
      </c>
      <c r="BF232" s="77">
        <v>2.7210000000000002E-2</v>
      </c>
      <c r="BG232" s="77">
        <v>3.6188999999999999E-2</v>
      </c>
      <c r="BH232" s="77">
        <v>3.4599999999999999E-2</v>
      </c>
      <c r="BI232" s="77">
        <v>3.7783999999999998E-2</v>
      </c>
      <c r="BJ232" s="77">
        <v>1.6632999999999998E-2</v>
      </c>
      <c r="BK232" s="77">
        <v>1.2182E-2</v>
      </c>
      <c r="BL232" s="77">
        <v>4.9050000000000003E-2</v>
      </c>
      <c r="BM232" s="77">
        <v>9.6014000000000002E-2</v>
      </c>
      <c r="BN232" s="77">
        <v>5.2068999999999997E-2</v>
      </c>
      <c r="BO232" s="77">
        <v>2.9471000000000001E-2</v>
      </c>
      <c r="BP232" s="77"/>
      <c r="BQ232" s="77">
        <v>1.8224100000000001</v>
      </c>
      <c r="BR232" s="77">
        <v>10.563800000000001</v>
      </c>
      <c r="BS232" s="77">
        <v>0.419626</v>
      </c>
      <c r="BT232" s="77">
        <v>0.34217799999999998</v>
      </c>
      <c r="BU232" s="77">
        <v>3.9640399999999998</v>
      </c>
      <c r="BV232" s="77">
        <v>97.477800000000002</v>
      </c>
      <c r="BW232" s="77">
        <v>83.063000000000002</v>
      </c>
      <c r="BX232" s="77">
        <v>0.46498899999999999</v>
      </c>
      <c r="BY232" s="77">
        <v>3.8777499999999998</v>
      </c>
      <c r="BZ232" s="77">
        <v>16.3809</v>
      </c>
      <c r="CA232" s="77">
        <v>-131.24</v>
      </c>
      <c r="CB232" s="77">
        <v>133.333</v>
      </c>
      <c r="CC232" s="77">
        <v>103.008</v>
      </c>
      <c r="CE232" s="3">
        <v>20</v>
      </c>
      <c r="CF232" s="3">
        <v>20</v>
      </c>
      <c r="CG232" s="3">
        <v>20</v>
      </c>
      <c r="CH232" s="3">
        <v>20</v>
      </c>
      <c r="CI232" s="3">
        <v>20</v>
      </c>
      <c r="CJ232" s="3">
        <v>20</v>
      </c>
      <c r="CK232" s="3">
        <v>20</v>
      </c>
      <c r="CL232" s="3">
        <v>20</v>
      </c>
      <c r="CM232" s="3">
        <v>20</v>
      </c>
      <c r="CN232" s="3">
        <v>20</v>
      </c>
      <c r="CO232" s="3">
        <v>20</v>
      </c>
      <c r="CP232" s="3">
        <v>20</v>
      </c>
      <c r="CQ232" s="3">
        <v>20</v>
      </c>
      <c r="CS232" s="3">
        <v>10</v>
      </c>
      <c r="CT232" s="3">
        <v>10</v>
      </c>
      <c r="CU232" s="3">
        <v>10</v>
      </c>
      <c r="CV232" s="3">
        <v>10</v>
      </c>
      <c r="CW232" s="3">
        <v>10</v>
      </c>
      <c r="CX232" s="3">
        <v>10</v>
      </c>
      <c r="CY232" s="3">
        <v>10</v>
      </c>
      <c r="CZ232" s="3">
        <v>10</v>
      </c>
      <c r="DA232" s="3">
        <v>10</v>
      </c>
      <c r="DB232" s="3">
        <v>10</v>
      </c>
      <c r="DC232" s="3">
        <v>10</v>
      </c>
      <c r="DD232" s="3">
        <v>10</v>
      </c>
      <c r="DE232" s="3">
        <v>10</v>
      </c>
      <c r="DF232" s="3">
        <v>10</v>
      </c>
      <c r="DG232" s="3">
        <v>10</v>
      </c>
      <c r="DH232" s="3">
        <v>10</v>
      </c>
      <c r="DI232" s="3">
        <v>10</v>
      </c>
      <c r="DJ232" s="3">
        <v>10</v>
      </c>
      <c r="DK232" s="3">
        <v>10</v>
      </c>
      <c r="DL232" s="3">
        <v>10</v>
      </c>
      <c r="DM232" s="3">
        <v>10</v>
      </c>
      <c r="DN232" s="3">
        <v>10</v>
      </c>
      <c r="DO232" s="3">
        <v>10</v>
      </c>
      <c r="DP232" s="3">
        <v>10</v>
      </c>
      <c r="DQ232" s="3">
        <v>10</v>
      </c>
      <c r="DR232" s="3">
        <v>10</v>
      </c>
      <c r="DT232" s="3">
        <v>0.23679500000000001</v>
      </c>
      <c r="DU232" s="3">
        <v>2.1419999999999998E-3</v>
      </c>
      <c r="DV232" s="3">
        <v>1.26309</v>
      </c>
      <c r="DW232" s="3">
        <v>1.1530199999999999</v>
      </c>
      <c r="DX232" s="3">
        <v>1.0784E-2</v>
      </c>
      <c r="DY232" s="3">
        <v>2.2499999999999999E-4</v>
      </c>
      <c r="DZ232" s="3">
        <v>1.95E-4</v>
      </c>
      <c r="EA232" s="3">
        <v>0.718862</v>
      </c>
      <c r="EB232" s="3">
        <v>1.7691999999999999E-2</v>
      </c>
      <c r="EC232" s="3">
        <v>1.812E-3</v>
      </c>
      <c r="ED232" s="3">
        <v>-2.9E-4</v>
      </c>
      <c r="EE232" s="3">
        <v>3.8200000000000002E-4</v>
      </c>
      <c r="EF232" s="3">
        <v>9.1000000000000003E-5</v>
      </c>
    </row>
    <row r="233" spans="2:136" x14ac:dyDescent="0.25">
      <c r="B233" s="1" t="s">
        <v>194</v>
      </c>
      <c r="C233" s="3">
        <v>145</v>
      </c>
      <c r="D233" s="3">
        <v>40</v>
      </c>
      <c r="E233" s="3">
        <v>15</v>
      </c>
      <c r="F233" s="3">
        <v>10</v>
      </c>
      <c r="G233" s="3">
        <v>1</v>
      </c>
      <c r="H233" s="105">
        <v>1103</v>
      </c>
      <c r="I233" s="3">
        <v>1</v>
      </c>
      <c r="J233" s="77">
        <v>2.7920799999999999</v>
      </c>
      <c r="K233" s="77">
        <v>6.7337999999999995E-2</v>
      </c>
      <c r="L233" s="77">
        <v>16.386800000000001</v>
      </c>
      <c r="M233" s="77">
        <v>23.598199999999999</v>
      </c>
      <c r="N233" s="77">
        <v>0.60097999999999996</v>
      </c>
      <c r="O233" s="77">
        <v>1.5633000000000001E-2</v>
      </c>
      <c r="P233" s="77">
        <v>1.2830000000000001E-3</v>
      </c>
      <c r="Q233" s="77">
        <v>9.8947900000000004</v>
      </c>
      <c r="R233" s="77">
        <v>0.224634</v>
      </c>
      <c r="S233" s="77">
        <v>0.13050500000000001</v>
      </c>
      <c r="T233" s="77">
        <v>-3.7599999999999999E-3</v>
      </c>
      <c r="U233" s="77">
        <v>1.407E-3</v>
      </c>
      <c r="V233" s="77">
        <v>6.7200000000000003E-3</v>
      </c>
      <c r="W233" s="77">
        <v>46.748800000000003</v>
      </c>
      <c r="X233" s="77">
        <v>100.465</v>
      </c>
      <c r="Y233" s="77"/>
      <c r="Z233" s="77">
        <v>3.7636599999999998</v>
      </c>
      <c r="AA233" s="77">
        <v>0.111666</v>
      </c>
      <c r="AB233" s="77">
        <v>30.962499999999999</v>
      </c>
      <c r="AC233" s="77">
        <v>50.484999999999999</v>
      </c>
      <c r="AD233" s="77">
        <v>0.77315900000000004</v>
      </c>
      <c r="AE233" s="77">
        <v>2.0185999999999999E-2</v>
      </c>
      <c r="AF233" s="77">
        <v>1.6329999999999999E-3</v>
      </c>
      <c r="AG233" s="77">
        <v>13.844799999999999</v>
      </c>
      <c r="AH233" s="77">
        <v>0.27059299999999997</v>
      </c>
      <c r="AI233" s="77">
        <v>0.21768999999999999</v>
      </c>
      <c r="AJ233" s="77">
        <v>-5.4900000000000001E-3</v>
      </c>
      <c r="AK233" s="77">
        <v>3.2230000000000002E-3</v>
      </c>
      <c r="AL233" s="77">
        <v>1.6781000000000001E-2</v>
      </c>
      <c r="AM233" s="77">
        <v>0</v>
      </c>
      <c r="AN233" s="77">
        <v>100.465</v>
      </c>
      <c r="AO233" s="77"/>
      <c r="AP233" s="77">
        <v>2.2032E-2</v>
      </c>
      <c r="AQ233" s="77">
        <v>1.3811E-2</v>
      </c>
      <c r="AR233" s="77">
        <v>1.2789999999999999E-2</v>
      </c>
      <c r="AS233" s="77">
        <v>1.2442999999999999E-2</v>
      </c>
      <c r="AT233" s="77">
        <v>2.7838000000000002E-2</v>
      </c>
      <c r="AU233" s="77">
        <v>2.7650000000000001E-2</v>
      </c>
      <c r="AV233" s="77">
        <v>3.0610999999999999E-2</v>
      </c>
      <c r="AW233" s="77">
        <v>1.1531E-2</v>
      </c>
      <c r="AX233" s="77">
        <v>1.0395E-2</v>
      </c>
      <c r="AY233" s="77">
        <v>2.5883E-2</v>
      </c>
      <c r="AZ233" s="77">
        <v>5.5190999999999997E-2</v>
      </c>
      <c r="BA233" s="77">
        <v>2.3493E-2</v>
      </c>
      <c r="BB233" s="77">
        <v>1.2933999999999999E-2</v>
      </c>
      <c r="BC233" s="77">
        <v>2.9697999999999999E-2</v>
      </c>
      <c r="BD233" s="77">
        <v>2.2903E-2</v>
      </c>
      <c r="BE233" s="77">
        <v>2.4167000000000001E-2</v>
      </c>
      <c r="BF233" s="77">
        <v>2.6620000000000001E-2</v>
      </c>
      <c r="BG233" s="77">
        <v>3.5813999999999999E-2</v>
      </c>
      <c r="BH233" s="77">
        <v>3.5702999999999999E-2</v>
      </c>
      <c r="BI233" s="77">
        <v>3.8954000000000003E-2</v>
      </c>
      <c r="BJ233" s="77">
        <v>1.6135E-2</v>
      </c>
      <c r="BK233" s="77">
        <v>1.2522E-2</v>
      </c>
      <c r="BL233" s="77">
        <v>4.3173999999999997E-2</v>
      </c>
      <c r="BM233" s="77">
        <v>8.0666000000000002E-2</v>
      </c>
      <c r="BN233" s="77">
        <v>5.3830999999999997E-2</v>
      </c>
      <c r="BO233" s="77">
        <v>3.2294999999999997E-2</v>
      </c>
      <c r="BP233" s="77"/>
      <c r="BQ233" s="77">
        <v>1.85229</v>
      </c>
      <c r="BR233" s="77">
        <v>12.4991</v>
      </c>
      <c r="BS233" s="77">
        <v>0.418383</v>
      </c>
      <c r="BT233" s="77">
        <v>0.34112599999999998</v>
      </c>
      <c r="BU233" s="77">
        <v>4.1316600000000001</v>
      </c>
      <c r="BV233" s="77">
        <v>86.722700000000003</v>
      </c>
      <c r="BW233" s="77">
        <v>1126.76</v>
      </c>
      <c r="BX233" s="77">
        <v>0.46358199999999999</v>
      </c>
      <c r="BY233" s="77">
        <v>3.9089399999999999</v>
      </c>
      <c r="BZ233" s="77">
        <v>14.603999999999999</v>
      </c>
      <c r="CA233" s="77">
        <v>-685.26</v>
      </c>
      <c r="CB233" s="77">
        <v>793.6</v>
      </c>
      <c r="CC233" s="77">
        <v>96.203599999999994</v>
      </c>
      <c r="CE233" s="3">
        <v>20</v>
      </c>
      <c r="CF233" s="3">
        <v>20</v>
      </c>
      <c r="CG233" s="3">
        <v>20</v>
      </c>
      <c r="CH233" s="3">
        <v>20</v>
      </c>
      <c r="CI233" s="3">
        <v>20</v>
      </c>
      <c r="CJ233" s="3">
        <v>20</v>
      </c>
      <c r="CK233" s="3">
        <v>20</v>
      </c>
      <c r="CL233" s="3">
        <v>20</v>
      </c>
      <c r="CM233" s="3">
        <v>20</v>
      </c>
      <c r="CN233" s="3">
        <v>20</v>
      </c>
      <c r="CO233" s="3">
        <v>20</v>
      </c>
      <c r="CP233" s="3">
        <v>20</v>
      </c>
      <c r="CQ233" s="3">
        <v>20</v>
      </c>
      <c r="CS233" s="3">
        <v>10</v>
      </c>
      <c r="CT233" s="3">
        <v>10</v>
      </c>
      <c r="CU233" s="3">
        <v>10</v>
      </c>
      <c r="CV233" s="3">
        <v>10</v>
      </c>
      <c r="CW233" s="3">
        <v>10</v>
      </c>
      <c r="CX233" s="3">
        <v>10</v>
      </c>
      <c r="CY233" s="3">
        <v>10</v>
      </c>
      <c r="CZ233" s="3">
        <v>10</v>
      </c>
      <c r="DA233" s="3">
        <v>10</v>
      </c>
      <c r="DB233" s="3">
        <v>10</v>
      </c>
      <c r="DC233" s="3">
        <v>10</v>
      </c>
      <c r="DD233" s="3">
        <v>10</v>
      </c>
      <c r="DE233" s="3">
        <v>10</v>
      </c>
      <c r="DF233" s="3">
        <v>10</v>
      </c>
      <c r="DG233" s="3">
        <v>10</v>
      </c>
      <c r="DH233" s="3">
        <v>10</v>
      </c>
      <c r="DI233" s="3">
        <v>10</v>
      </c>
      <c r="DJ233" s="3">
        <v>10</v>
      </c>
      <c r="DK233" s="3">
        <v>10</v>
      </c>
      <c r="DL233" s="3">
        <v>10</v>
      </c>
      <c r="DM233" s="3">
        <v>10</v>
      </c>
      <c r="DN233" s="3">
        <v>10</v>
      </c>
      <c r="DO233" s="3">
        <v>10</v>
      </c>
      <c r="DP233" s="3">
        <v>10</v>
      </c>
      <c r="DQ233" s="3">
        <v>10</v>
      </c>
      <c r="DR233" s="3">
        <v>10</v>
      </c>
      <c r="DT233" s="3">
        <v>0.22791700000000001</v>
      </c>
      <c r="DU233" s="3">
        <v>1.805E-3</v>
      </c>
      <c r="DV233" s="3">
        <v>1.2684</v>
      </c>
      <c r="DW233" s="3">
        <v>1.1595</v>
      </c>
      <c r="DX233" s="3">
        <v>1.0057999999999999E-2</v>
      </c>
      <c r="DY233" s="3">
        <v>2.61E-4</v>
      </c>
      <c r="DZ233" s="3">
        <v>1.4E-5</v>
      </c>
      <c r="EA233" s="3">
        <v>0.72232799999999997</v>
      </c>
      <c r="EB233" s="3">
        <v>1.77E-2</v>
      </c>
      <c r="EC233" s="3">
        <v>1.9610000000000001E-3</v>
      </c>
      <c r="ED233" s="3">
        <v>-5.0000000000000002E-5</v>
      </c>
      <c r="EE233" s="3">
        <v>6.3999999999999997E-5</v>
      </c>
      <c r="EF233" s="3">
        <v>1.06E-4</v>
      </c>
    </row>
    <row r="234" spans="2:136" x14ac:dyDescent="0.25">
      <c r="B234" s="1" t="s">
        <v>194</v>
      </c>
      <c r="C234" s="3">
        <v>166</v>
      </c>
      <c r="D234" s="3">
        <v>40</v>
      </c>
      <c r="E234" s="3">
        <v>15</v>
      </c>
      <c r="F234" s="3">
        <v>10</v>
      </c>
      <c r="G234" s="3">
        <v>1</v>
      </c>
      <c r="H234" s="105">
        <v>1124</v>
      </c>
      <c r="I234" s="3">
        <v>1</v>
      </c>
      <c r="J234" s="77">
        <v>2.89405</v>
      </c>
      <c r="K234" s="77">
        <v>6.6086000000000006E-2</v>
      </c>
      <c r="L234" s="77">
        <v>16.1358</v>
      </c>
      <c r="M234" s="77">
        <v>23.901299999999999</v>
      </c>
      <c r="N234" s="77">
        <v>0.541995</v>
      </c>
      <c r="O234" s="77">
        <v>-2.0000000000000002E-5</v>
      </c>
      <c r="P234" s="77">
        <v>3.2070000000000002E-3</v>
      </c>
      <c r="Q234" s="77">
        <v>9.6729400000000005</v>
      </c>
      <c r="R234" s="77">
        <v>0.23622000000000001</v>
      </c>
      <c r="S234" s="77">
        <v>0.116337</v>
      </c>
      <c r="T234" s="77">
        <v>1.4994E-2</v>
      </c>
      <c r="U234" s="77">
        <v>-1.128E-2</v>
      </c>
      <c r="V234" s="77">
        <v>8.8699999999999998E-4</v>
      </c>
      <c r="W234" s="77">
        <v>46.772500000000001</v>
      </c>
      <c r="X234" s="77">
        <v>100.345</v>
      </c>
      <c r="Y234" s="77"/>
      <c r="Z234" s="77">
        <v>3.9011100000000001</v>
      </c>
      <c r="AA234" s="77">
        <v>0.10959000000000001</v>
      </c>
      <c r="AB234" s="77">
        <v>30.488199999999999</v>
      </c>
      <c r="AC234" s="77">
        <v>51.133400000000002</v>
      </c>
      <c r="AD234" s="77">
        <v>0.69727499999999998</v>
      </c>
      <c r="AE234" s="77">
        <v>-3.0000000000000001E-5</v>
      </c>
      <c r="AF234" s="77">
        <v>4.0810000000000004E-3</v>
      </c>
      <c r="AG234" s="77">
        <v>13.5344</v>
      </c>
      <c r="AH234" s="77">
        <v>0.284549</v>
      </c>
      <c r="AI234" s="77">
        <v>0.19405700000000001</v>
      </c>
      <c r="AJ234" s="77">
        <v>2.1913999999999999E-2</v>
      </c>
      <c r="AK234" s="77">
        <v>-2.5850000000000001E-2</v>
      </c>
      <c r="AL234" s="77">
        <v>2.215E-3</v>
      </c>
      <c r="AM234" s="77">
        <v>3.9999999999999998E-6</v>
      </c>
      <c r="AN234" s="77">
        <v>100.345</v>
      </c>
      <c r="AO234" s="77"/>
      <c r="AP234" s="77">
        <v>2.1996999999999999E-2</v>
      </c>
      <c r="AQ234" s="77">
        <v>1.4874E-2</v>
      </c>
      <c r="AR234" s="77">
        <v>1.3572000000000001E-2</v>
      </c>
      <c r="AS234" s="77">
        <v>1.3046E-2</v>
      </c>
      <c r="AT234" s="77">
        <v>2.7355000000000001E-2</v>
      </c>
      <c r="AU234" s="77">
        <v>2.8493000000000001E-2</v>
      </c>
      <c r="AV234" s="77">
        <v>2.9567E-2</v>
      </c>
      <c r="AW234" s="77">
        <v>1.1431999999999999E-2</v>
      </c>
      <c r="AX234" s="77">
        <v>1.0248999999999999E-2</v>
      </c>
      <c r="AY234" s="77">
        <v>2.8384E-2</v>
      </c>
      <c r="AZ234" s="77">
        <v>6.1599000000000001E-2</v>
      </c>
      <c r="BA234" s="77">
        <v>2.2787999999999999E-2</v>
      </c>
      <c r="BB234" s="77">
        <v>1.3021E-2</v>
      </c>
      <c r="BC234" s="77">
        <v>2.9651E-2</v>
      </c>
      <c r="BD234" s="77">
        <v>2.4664999999999999E-2</v>
      </c>
      <c r="BE234" s="77">
        <v>2.5644E-2</v>
      </c>
      <c r="BF234" s="77">
        <v>2.7910999999999998E-2</v>
      </c>
      <c r="BG234" s="77">
        <v>3.5192000000000001E-2</v>
      </c>
      <c r="BH234" s="77">
        <v>3.6790999999999997E-2</v>
      </c>
      <c r="BI234" s="77">
        <v>3.7624999999999999E-2</v>
      </c>
      <c r="BJ234" s="77">
        <v>1.5994999999999999E-2</v>
      </c>
      <c r="BK234" s="77">
        <v>1.2345999999999999E-2</v>
      </c>
      <c r="BL234" s="77">
        <v>4.7345999999999999E-2</v>
      </c>
      <c r="BM234" s="77">
        <v>9.0031E-2</v>
      </c>
      <c r="BN234" s="77">
        <v>5.2217E-2</v>
      </c>
      <c r="BO234" s="77">
        <v>3.2514000000000001E-2</v>
      </c>
      <c r="BP234" s="77"/>
      <c r="BQ234" s="77">
        <v>1.81684</v>
      </c>
      <c r="BR234" s="77">
        <v>13.2865</v>
      </c>
      <c r="BS234" s="77">
        <v>0.42188900000000001</v>
      </c>
      <c r="BT234" s="77">
        <v>0.33882000000000001</v>
      </c>
      <c r="BU234" s="77">
        <v>4.3940000000000001</v>
      </c>
      <c r="BV234" s="77">
        <v>-56140</v>
      </c>
      <c r="BW234" s="77">
        <v>436.87400000000002</v>
      </c>
      <c r="BX234" s="77">
        <v>0.46904299999999999</v>
      </c>
      <c r="BY234" s="77">
        <v>3.7684500000000001</v>
      </c>
      <c r="BZ234" s="77">
        <v>16.5382</v>
      </c>
      <c r="CA234" s="77">
        <v>200.01900000000001</v>
      </c>
      <c r="CB234" s="77">
        <v>-88.403999999999996</v>
      </c>
      <c r="CC234" s="77">
        <v>697.66099999999994</v>
      </c>
      <c r="CE234" s="3">
        <v>20</v>
      </c>
      <c r="CF234" s="3">
        <v>20</v>
      </c>
      <c r="CG234" s="3">
        <v>20</v>
      </c>
      <c r="CH234" s="3">
        <v>20</v>
      </c>
      <c r="CI234" s="3">
        <v>20</v>
      </c>
      <c r="CJ234" s="3">
        <v>20</v>
      </c>
      <c r="CK234" s="3">
        <v>20</v>
      </c>
      <c r="CL234" s="3">
        <v>20</v>
      </c>
      <c r="CM234" s="3">
        <v>20</v>
      </c>
      <c r="CN234" s="3">
        <v>20</v>
      </c>
      <c r="CO234" s="3">
        <v>20</v>
      </c>
      <c r="CP234" s="3">
        <v>20</v>
      </c>
      <c r="CQ234" s="3">
        <v>20</v>
      </c>
      <c r="CS234" s="3">
        <v>10</v>
      </c>
      <c r="CT234" s="3">
        <v>10</v>
      </c>
      <c r="CU234" s="3">
        <v>10</v>
      </c>
      <c r="CV234" s="3">
        <v>10</v>
      </c>
      <c r="CW234" s="3">
        <v>10</v>
      </c>
      <c r="CX234" s="3">
        <v>10</v>
      </c>
      <c r="CY234" s="3">
        <v>10</v>
      </c>
      <c r="CZ234" s="3">
        <v>10</v>
      </c>
      <c r="DA234" s="3">
        <v>10</v>
      </c>
      <c r="DB234" s="3">
        <v>10</v>
      </c>
      <c r="DC234" s="3">
        <v>10</v>
      </c>
      <c r="DD234" s="3">
        <v>10</v>
      </c>
      <c r="DE234" s="3">
        <v>10</v>
      </c>
      <c r="DF234" s="3">
        <v>10</v>
      </c>
      <c r="DG234" s="3">
        <v>10</v>
      </c>
      <c r="DH234" s="3">
        <v>10</v>
      </c>
      <c r="DI234" s="3">
        <v>10</v>
      </c>
      <c r="DJ234" s="3">
        <v>10</v>
      </c>
      <c r="DK234" s="3">
        <v>10</v>
      </c>
      <c r="DL234" s="3">
        <v>10</v>
      </c>
      <c r="DM234" s="3">
        <v>10</v>
      </c>
      <c r="DN234" s="3">
        <v>10</v>
      </c>
      <c r="DO234" s="3">
        <v>10</v>
      </c>
      <c r="DP234" s="3">
        <v>10</v>
      </c>
      <c r="DQ234" s="3">
        <v>10</v>
      </c>
      <c r="DR234" s="3">
        <v>10</v>
      </c>
      <c r="DT234" s="3">
        <v>0.236591</v>
      </c>
      <c r="DU234" s="3">
        <v>1.771E-3</v>
      </c>
      <c r="DV234" s="3">
        <v>1.2490300000000001</v>
      </c>
      <c r="DW234" s="3">
        <v>1.17611</v>
      </c>
      <c r="DX234" s="3">
        <v>9.0690000000000007E-3</v>
      </c>
      <c r="DY234" s="3">
        <v>0</v>
      </c>
      <c r="DZ234" s="3">
        <v>3.6000000000000001E-5</v>
      </c>
      <c r="EA234" s="3">
        <v>0.70579499999999995</v>
      </c>
      <c r="EB234" s="3">
        <v>1.8592999999999998E-2</v>
      </c>
      <c r="EC234" s="3">
        <v>1.748E-3</v>
      </c>
      <c r="ED234" s="3">
        <v>1.9599999999999999E-4</v>
      </c>
      <c r="EE234" s="3">
        <v>-5.1000000000000004E-4</v>
      </c>
      <c r="EF234" s="3">
        <v>1.4E-5</v>
      </c>
    </row>
    <row r="235" spans="2:136" x14ac:dyDescent="0.25">
      <c r="B235" s="1" t="s">
        <v>194</v>
      </c>
      <c r="C235" s="3">
        <v>177</v>
      </c>
      <c r="D235" s="3">
        <v>40</v>
      </c>
      <c r="E235" s="3">
        <v>15</v>
      </c>
      <c r="F235" s="3">
        <v>10</v>
      </c>
      <c r="G235" s="3">
        <v>1</v>
      </c>
      <c r="H235" s="105">
        <v>1135</v>
      </c>
      <c r="I235" s="3">
        <v>1</v>
      </c>
      <c r="J235" s="77">
        <v>2.83582</v>
      </c>
      <c r="K235" s="77">
        <v>5.9332000000000003E-2</v>
      </c>
      <c r="L235" s="77">
        <v>15.9345</v>
      </c>
      <c r="M235" s="77">
        <v>23.709800000000001</v>
      </c>
      <c r="N235" s="77">
        <v>0.68719799999999998</v>
      </c>
      <c r="O235" s="77">
        <v>2.6334E-2</v>
      </c>
      <c r="P235" s="77">
        <v>-4.4799999999999996E-3</v>
      </c>
      <c r="Q235" s="77">
        <v>9.7740399999999994</v>
      </c>
      <c r="R235" s="77">
        <v>0.224769</v>
      </c>
      <c r="S235" s="77">
        <v>7.6756000000000005E-2</v>
      </c>
      <c r="T235" s="77">
        <v>1.8707000000000001E-2</v>
      </c>
      <c r="U235" s="77">
        <v>1.8263999999999999E-2</v>
      </c>
      <c r="V235" s="77">
        <v>-7.26E-3</v>
      </c>
      <c r="W235" s="77">
        <v>46.436999999999998</v>
      </c>
      <c r="X235" s="77">
        <v>99.790800000000004</v>
      </c>
      <c r="Y235" s="77"/>
      <c r="Z235" s="77">
        <v>3.8226300000000002</v>
      </c>
      <c r="AA235" s="77">
        <v>9.8390000000000005E-2</v>
      </c>
      <c r="AB235" s="77">
        <v>30.108000000000001</v>
      </c>
      <c r="AC235" s="77">
        <v>50.723700000000001</v>
      </c>
      <c r="AD235" s="77">
        <v>0.88407899999999995</v>
      </c>
      <c r="AE235" s="77">
        <v>3.4002999999999999E-2</v>
      </c>
      <c r="AF235" s="77">
        <v>-5.7099999999999998E-3</v>
      </c>
      <c r="AG235" s="77">
        <v>13.6759</v>
      </c>
      <c r="AH235" s="77">
        <v>0.270756</v>
      </c>
      <c r="AI235" s="77">
        <v>0.12803400000000001</v>
      </c>
      <c r="AJ235" s="77">
        <v>2.7342000000000002E-2</v>
      </c>
      <c r="AK235" s="77">
        <v>4.1849999999999998E-2</v>
      </c>
      <c r="AL235" s="77">
        <v>-1.813E-2</v>
      </c>
      <c r="AM235" s="77">
        <v>-1.0000000000000001E-5</v>
      </c>
      <c r="AN235" s="77">
        <v>99.790800000000004</v>
      </c>
      <c r="AO235" s="77"/>
      <c r="AP235" s="77">
        <v>2.3036999999999998E-2</v>
      </c>
      <c r="AQ235" s="77">
        <v>1.4930000000000001E-2</v>
      </c>
      <c r="AR235" s="77">
        <v>1.3228999999999999E-2</v>
      </c>
      <c r="AS235" s="77">
        <v>1.3473000000000001E-2</v>
      </c>
      <c r="AT235" s="77">
        <v>2.6346000000000001E-2</v>
      </c>
      <c r="AU235" s="77">
        <v>2.8486999999999998E-2</v>
      </c>
      <c r="AV235" s="77">
        <v>3.0512000000000001E-2</v>
      </c>
      <c r="AW235" s="77">
        <v>1.1721000000000001E-2</v>
      </c>
      <c r="AX235" s="77">
        <v>1.0769000000000001E-2</v>
      </c>
      <c r="AY235" s="77">
        <v>3.4521000000000003E-2</v>
      </c>
      <c r="AZ235" s="77">
        <v>5.4996000000000003E-2</v>
      </c>
      <c r="BA235" s="77">
        <v>1.8852000000000001E-2</v>
      </c>
      <c r="BB235" s="77">
        <v>1.427E-2</v>
      </c>
      <c r="BC235" s="77">
        <v>3.1053999999999998E-2</v>
      </c>
      <c r="BD235" s="77">
        <v>2.4757999999999999E-2</v>
      </c>
      <c r="BE235" s="77">
        <v>2.4996000000000001E-2</v>
      </c>
      <c r="BF235" s="77">
        <v>2.8823000000000001E-2</v>
      </c>
      <c r="BG235" s="77">
        <v>3.3894000000000001E-2</v>
      </c>
      <c r="BH235" s="77">
        <v>3.6783999999999997E-2</v>
      </c>
      <c r="BI235" s="77">
        <v>3.8828000000000001E-2</v>
      </c>
      <c r="BJ235" s="77">
        <v>1.6400999999999999E-2</v>
      </c>
      <c r="BK235" s="77">
        <v>1.2971999999999999E-2</v>
      </c>
      <c r="BL235" s="77">
        <v>5.7582000000000001E-2</v>
      </c>
      <c r="BM235" s="77">
        <v>8.0379999999999993E-2</v>
      </c>
      <c r="BN235" s="77">
        <v>4.3196999999999999E-2</v>
      </c>
      <c r="BO235" s="77">
        <v>3.5632999999999998E-2</v>
      </c>
      <c r="BP235" s="77"/>
      <c r="BQ235" s="77">
        <v>1.8407500000000001</v>
      </c>
      <c r="BR235" s="77">
        <v>14.5587</v>
      </c>
      <c r="BS235" s="77">
        <v>0.42438199999999998</v>
      </c>
      <c r="BT235" s="77">
        <v>0.33998</v>
      </c>
      <c r="BU235" s="77">
        <v>3.7435700000000001</v>
      </c>
      <c r="BV235" s="77">
        <v>54.202199999999998</v>
      </c>
      <c r="BW235" s="77">
        <v>-318.51</v>
      </c>
      <c r="BX235" s="77">
        <v>0.46638299999999999</v>
      </c>
      <c r="BY235" s="77">
        <v>3.9506700000000001</v>
      </c>
      <c r="BZ235" s="77">
        <v>25.753399999999999</v>
      </c>
      <c r="CA235" s="77">
        <v>145.624</v>
      </c>
      <c r="CB235" s="77">
        <v>56.009099999999997</v>
      </c>
      <c r="CC235" s="77">
        <v>-87.385999999999996</v>
      </c>
      <c r="CE235" s="3">
        <v>20</v>
      </c>
      <c r="CF235" s="3">
        <v>20</v>
      </c>
      <c r="CG235" s="3">
        <v>20</v>
      </c>
      <c r="CH235" s="3">
        <v>20</v>
      </c>
      <c r="CI235" s="3">
        <v>20</v>
      </c>
      <c r="CJ235" s="3">
        <v>20</v>
      </c>
      <c r="CK235" s="3">
        <v>20</v>
      </c>
      <c r="CL235" s="3">
        <v>20</v>
      </c>
      <c r="CM235" s="3">
        <v>20</v>
      </c>
      <c r="CN235" s="3">
        <v>20</v>
      </c>
      <c r="CO235" s="3">
        <v>20</v>
      </c>
      <c r="CP235" s="3">
        <v>20</v>
      </c>
      <c r="CQ235" s="3">
        <v>20</v>
      </c>
      <c r="CS235" s="3">
        <v>10</v>
      </c>
      <c r="CT235" s="3">
        <v>10</v>
      </c>
      <c r="CU235" s="3">
        <v>10</v>
      </c>
      <c r="CV235" s="3">
        <v>10</v>
      </c>
      <c r="CW235" s="3">
        <v>10</v>
      </c>
      <c r="CX235" s="3">
        <v>10</v>
      </c>
      <c r="CY235" s="3">
        <v>10</v>
      </c>
      <c r="CZ235" s="3">
        <v>10</v>
      </c>
      <c r="DA235" s="3">
        <v>10</v>
      </c>
      <c r="DB235" s="3">
        <v>10</v>
      </c>
      <c r="DC235" s="3">
        <v>10</v>
      </c>
      <c r="DD235" s="3">
        <v>10</v>
      </c>
      <c r="DE235" s="3">
        <v>10</v>
      </c>
      <c r="DF235" s="3">
        <v>10</v>
      </c>
      <c r="DG235" s="3">
        <v>10</v>
      </c>
      <c r="DH235" s="3">
        <v>10</v>
      </c>
      <c r="DI235" s="3">
        <v>10</v>
      </c>
      <c r="DJ235" s="3">
        <v>10</v>
      </c>
      <c r="DK235" s="3">
        <v>10</v>
      </c>
      <c r="DL235" s="3">
        <v>10</v>
      </c>
      <c r="DM235" s="3">
        <v>10</v>
      </c>
      <c r="DN235" s="3">
        <v>10</v>
      </c>
      <c r="DO235" s="3">
        <v>10</v>
      </c>
      <c r="DP235" s="3">
        <v>10</v>
      </c>
      <c r="DQ235" s="3">
        <v>10</v>
      </c>
      <c r="DR235" s="3">
        <v>10</v>
      </c>
      <c r="DT235" s="3">
        <v>0.231264</v>
      </c>
      <c r="DU235" s="3">
        <v>1.588E-3</v>
      </c>
      <c r="DV235" s="3">
        <v>1.2325200000000001</v>
      </c>
      <c r="DW235" s="3">
        <v>1.1672199999999999</v>
      </c>
      <c r="DX235" s="3">
        <v>1.1501000000000001E-2</v>
      </c>
      <c r="DY235" s="3">
        <v>4.4000000000000002E-4</v>
      </c>
      <c r="DZ235" s="3">
        <v>-5.0000000000000002E-5</v>
      </c>
      <c r="EA235" s="3">
        <v>0.71343900000000005</v>
      </c>
      <c r="EB235" s="3">
        <v>1.7706E-2</v>
      </c>
      <c r="EC235" s="3">
        <v>1.1540000000000001E-3</v>
      </c>
      <c r="ED235" s="3">
        <v>2.4499999999999999E-4</v>
      </c>
      <c r="EE235" s="3">
        <v>8.2700000000000004E-4</v>
      </c>
      <c r="EF235" s="3">
        <v>-1.1E-4</v>
      </c>
    </row>
    <row r="236" spans="2:136" x14ac:dyDescent="0.25">
      <c r="B236" s="1" t="s">
        <v>194</v>
      </c>
      <c r="C236" s="3">
        <v>178</v>
      </c>
      <c r="D236" s="3">
        <v>40</v>
      </c>
      <c r="E236" s="3">
        <v>15</v>
      </c>
      <c r="F236" s="3">
        <v>10</v>
      </c>
      <c r="G236" s="3">
        <v>1</v>
      </c>
      <c r="H236" s="105">
        <v>1136</v>
      </c>
      <c r="I236" s="3">
        <v>1</v>
      </c>
      <c r="J236" s="77">
        <v>2.7463799999999998</v>
      </c>
      <c r="K236" s="77">
        <v>7.0510000000000003E-2</v>
      </c>
      <c r="L236" s="77">
        <v>15.762600000000001</v>
      </c>
      <c r="M236" s="77">
        <v>23.504000000000001</v>
      </c>
      <c r="N236" s="77">
        <v>0.74612400000000001</v>
      </c>
      <c r="O236" s="77">
        <v>2.4709999999999999E-2</v>
      </c>
      <c r="P236" s="77">
        <v>-2.7550000000000002E-2</v>
      </c>
      <c r="Q236" s="77">
        <v>9.7118400000000005</v>
      </c>
      <c r="R236" s="77">
        <v>0.29465999999999998</v>
      </c>
      <c r="S236" s="77">
        <v>0.13429099999999999</v>
      </c>
      <c r="T236" s="77">
        <v>-0.03</v>
      </c>
      <c r="U236" s="77">
        <v>2.2474000000000001E-2</v>
      </c>
      <c r="V236" s="77">
        <v>6.1240000000000001E-3</v>
      </c>
      <c r="W236" s="77">
        <v>46.066800000000001</v>
      </c>
      <c r="X236" s="77">
        <v>99.033000000000001</v>
      </c>
      <c r="Y236" s="77"/>
      <c r="Z236" s="77">
        <v>3.7020499999999998</v>
      </c>
      <c r="AA236" s="77">
        <v>0.116927</v>
      </c>
      <c r="AB236" s="77">
        <v>29.783100000000001</v>
      </c>
      <c r="AC236" s="77">
        <v>50.2834</v>
      </c>
      <c r="AD236" s="77">
        <v>0.95988600000000002</v>
      </c>
      <c r="AE236" s="77">
        <v>3.1905999999999997E-2</v>
      </c>
      <c r="AF236" s="77">
        <v>-3.5060000000000001E-2</v>
      </c>
      <c r="AG236" s="77">
        <v>13.588800000000001</v>
      </c>
      <c r="AH236" s="77">
        <v>0.35494500000000001</v>
      </c>
      <c r="AI236" s="77">
        <v>0.22400600000000001</v>
      </c>
      <c r="AJ236" s="77">
        <v>-4.385E-2</v>
      </c>
      <c r="AK236" s="77">
        <v>5.1496E-2</v>
      </c>
      <c r="AL236" s="77">
        <v>1.5291000000000001E-2</v>
      </c>
      <c r="AM236" s="77">
        <v>3.9999999999999998E-6</v>
      </c>
      <c r="AN236" s="77">
        <v>99.033000000000001</v>
      </c>
      <c r="AO236" s="77"/>
      <c r="AP236" s="77">
        <v>2.1076000000000001E-2</v>
      </c>
      <c r="AQ236" s="77">
        <v>1.3310000000000001E-2</v>
      </c>
      <c r="AR236" s="77">
        <v>1.2522E-2</v>
      </c>
      <c r="AS236" s="77">
        <v>1.3009E-2</v>
      </c>
      <c r="AT236" s="77">
        <v>2.6026000000000001E-2</v>
      </c>
      <c r="AU236" s="77">
        <v>2.5996999999999999E-2</v>
      </c>
      <c r="AV236" s="77">
        <v>3.1352999999999999E-2</v>
      </c>
      <c r="AW236" s="77">
        <v>1.1690000000000001E-2</v>
      </c>
      <c r="AX236" s="77">
        <v>1.0536E-2</v>
      </c>
      <c r="AY236" s="77">
        <v>3.1579000000000003E-2</v>
      </c>
      <c r="AZ236" s="77">
        <v>6.3654000000000002E-2</v>
      </c>
      <c r="BA236" s="77">
        <v>2.0209999999999999E-2</v>
      </c>
      <c r="BB236" s="77">
        <v>1.5446E-2</v>
      </c>
      <c r="BC236" s="77">
        <v>2.8410999999999999E-2</v>
      </c>
      <c r="BD236" s="77">
        <v>2.2072000000000001E-2</v>
      </c>
      <c r="BE236" s="77">
        <v>2.366E-2</v>
      </c>
      <c r="BF236" s="77">
        <v>2.7831000000000002E-2</v>
      </c>
      <c r="BG236" s="77">
        <v>3.3482999999999999E-2</v>
      </c>
      <c r="BH236" s="77">
        <v>3.3568000000000001E-2</v>
      </c>
      <c r="BI236" s="77">
        <v>3.9897000000000002E-2</v>
      </c>
      <c r="BJ236" s="77">
        <v>1.6355999999999999E-2</v>
      </c>
      <c r="BK236" s="77">
        <v>1.2692E-2</v>
      </c>
      <c r="BL236" s="77">
        <v>5.2675E-2</v>
      </c>
      <c r="BM236" s="77">
        <v>9.3035000000000007E-2</v>
      </c>
      <c r="BN236" s="77">
        <v>4.6308000000000002E-2</v>
      </c>
      <c r="BO236" s="77">
        <v>3.8568999999999999E-2</v>
      </c>
      <c r="BP236" s="77"/>
      <c r="BQ236" s="77">
        <v>1.86581</v>
      </c>
      <c r="BR236" s="77">
        <v>11.7956</v>
      </c>
      <c r="BS236" s="77">
        <v>0.42652400000000001</v>
      </c>
      <c r="BT236" s="77">
        <v>0.34133799999999997</v>
      </c>
      <c r="BU236" s="77">
        <v>3.5502699999999998</v>
      </c>
      <c r="BV236" s="77">
        <v>53.097099999999998</v>
      </c>
      <c r="BW236" s="77">
        <v>-51.427999999999997</v>
      </c>
      <c r="BX236" s="77">
        <v>0.46789199999999997</v>
      </c>
      <c r="BY236" s="77">
        <v>3.2947099999999998</v>
      </c>
      <c r="BZ236" s="77">
        <v>15.6548</v>
      </c>
      <c r="CA236" s="77">
        <v>-93.552000000000007</v>
      </c>
      <c r="CB236" s="77">
        <v>49.2149</v>
      </c>
      <c r="CC236" s="77">
        <v>123.53400000000001</v>
      </c>
      <c r="CE236" s="3">
        <v>20</v>
      </c>
      <c r="CF236" s="3">
        <v>20</v>
      </c>
      <c r="CG236" s="3">
        <v>20</v>
      </c>
      <c r="CH236" s="3">
        <v>20</v>
      </c>
      <c r="CI236" s="3">
        <v>20</v>
      </c>
      <c r="CJ236" s="3">
        <v>20</v>
      </c>
      <c r="CK236" s="3">
        <v>20</v>
      </c>
      <c r="CL236" s="3">
        <v>20</v>
      </c>
      <c r="CM236" s="3">
        <v>20</v>
      </c>
      <c r="CN236" s="3">
        <v>20</v>
      </c>
      <c r="CO236" s="3">
        <v>20</v>
      </c>
      <c r="CP236" s="3">
        <v>20</v>
      </c>
      <c r="CQ236" s="3">
        <v>20</v>
      </c>
      <c r="CS236" s="3">
        <v>10</v>
      </c>
      <c r="CT236" s="3">
        <v>10</v>
      </c>
      <c r="CU236" s="3">
        <v>10</v>
      </c>
      <c r="CV236" s="3">
        <v>10</v>
      </c>
      <c r="CW236" s="3">
        <v>10</v>
      </c>
      <c r="CX236" s="3">
        <v>10</v>
      </c>
      <c r="CY236" s="3">
        <v>10</v>
      </c>
      <c r="CZ236" s="3">
        <v>10</v>
      </c>
      <c r="DA236" s="3">
        <v>10</v>
      </c>
      <c r="DB236" s="3">
        <v>10</v>
      </c>
      <c r="DC236" s="3">
        <v>10</v>
      </c>
      <c r="DD236" s="3">
        <v>10</v>
      </c>
      <c r="DE236" s="3">
        <v>10</v>
      </c>
      <c r="DF236" s="3">
        <v>10</v>
      </c>
      <c r="DG236" s="3">
        <v>10</v>
      </c>
      <c r="DH236" s="3">
        <v>10</v>
      </c>
      <c r="DI236" s="3">
        <v>10</v>
      </c>
      <c r="DJ236" s="3">
        <v>10</v>
      </c>
      <c r="DK236" s="3">
        <v>10</v>
      </c>
      <c r="DL236" s="3">
        <v>10</v>
      </c>
      <c r="DM236" s="3">
        <v>10</v>
      </c>
      <c r="DN236" s="3">
        <v>10</v>
      </c>
      <c r="DO236" s="3">
        <v>10</v>
      </c>
      <c r="DP236" s="3">
        <v>10</v>
      </c>
      <c r="DQ236" s="3">
        <v>10</v>
      </c>
      <c r="DR236" s="3">
        <v>10</v>
      </c>
      <c r="DT236" s="3">
        <v>0.22378600000000001</v>
      </c>
      <c r="DU236" s="3">
        <v>1.887E-3</v>
      </c>
      <c r="DV236" s="3">
        <v>1.21932</v>
      </c>
      <c r="DW236" s="3">
        <v>1.1576500000000001</v>
      </c>
      <c r="DX236" s="3">
        <v>1.2487E-2</v>
      </c>
      <c r="DY236" s="3">
        <v>4.1300000000000001E-4</v>
      </c>
      <c r="DZ236" s="3">
        <v>-3.1E-4</v>
      </c>
      <c r="EA236" s="3">
        <v>0.70892599999999995</v>
      </c>
      <c r="EB236" s="3">
        <v>2.3216000000000001E-2</v>
      </c>
      <c r="EC236" s="3">
        <v>2.0179999999999998E-3</v>
      </c>
      <c r="ED236" s="3">
        <v>-3.8999999999999999E-4</v>
      </c>
      <c r="EE236" s="3">
        <v>1.018E-3</v>
      </c>
      <c r="EF236" s="3">
        <v>9.7E-5</v>
      </c>
    </row>
    <row r="237" spans="2:136" x14ac:dyDescent="0.25">
      <c r="B237" s="1" t="s">
        <v>194</v>
      </c>
      <c r="C237" s="3">
        <v>179</v>
      </c>
      <c r="D237" s="3">
        <v>40</v>
      </c>
      <c r="E237" s="3">
        <v>15</v>
      </c>
      <c r="F237" s="3">
        <v>10</v>
      </c>
      <c r="G237" s="3">
        <v>1</v>
      </c>
      <c r="H237" s="105">
        <v>1137</v>
      </c>
      <c r="I237" s="3">
        <v>1</v>
      </c>
      <c r="J237" s="77">
        <v>2.6236100000000002</v>
      </c>
      <c r="K237" s="77">
        <v>7.2184999999999999E-2</v>
      </c>
      <c r="L237" s="77">
        <v>15.9968</v>
      </c>
      <c r="M237" s="77">
        <v>23.600200000000001</v>
      </c>
      <c r="N237" s="77">
        <v>0.744807</v>
      </c>
      <c r="O237" s="77">
        <v>-1.3699999999999999E-3</v>
      </c>
      <c r="P237" s="77">
        <v>2.3064999999999999E-2</v>
      </c>
      <c r="Q237" s="77">
        <v>9.7752300000000005</v>
      </c>
      <c r="R237" s="77">
        <v>0.211753</v>
      </c>
      <c r="S237" s="77">
        <v>0.116809</v>
      </c>
      <c r="T237" s="77">
        <v>-1.8749999999999999E-2</v>
      </c>
      <c r="U237" s="77">
        <v>1.124E-2</v>
      </c>
      <c r="V237" s="77">
        <v>5.9589999999999999E-3</v>
      </c>
      <c r="W237" s="77">
        <v>46.336100000000002</v>
      </c>
      <c r="X237" s="77">
        <v>99.497699999999995</v>
      </c>
      <c r="Y237" s="77"/>
      <c r="Z237" s="77">
        <v>3.5365600000000001</v>
      </c>
      <c r="AA237" s="77">
        <v>0.11970500000000001</v>
      </c>
      <c r="AB237" s="77">
        <v>30.2257</v>
      </c>
      <c r="AC237" s="77">
        <v>50.4893</v>
      </c>
      <c r="AD237" s="77">
        <v>0.95819200000000004</v>
      </c>
      <c r="AE237" s="77">
        <v>-1.7700000000000001E-3</v>
      </c>
      <c r="AF237" s="77">
        <v>2.9350000000000001E-2</v>
      </c>
      <c r="AG237" s="77">
        <v>13.6775</v>
      </c>
      <c r="AH237" s="77">
        <v>0.25507600000000002</v>
      </c>
      <c r="AI237" s="77">
        <v>0.19484399999999999</v>
      </c>
      <c r="AJ237" s="77">
        <v>-2.741E-2</v>
      </c>
      <c r="AK237" s="77">
        <v>2.5756000000000001E-2</v>
      </c>
      <c r="AL237" s="77">
        <v>1.4881E-2</v>
      </c>
      <c r="AM237" s="77">
        <v>0</v>
      </c>
      <c r="AN237" s="77">
        <v>99.497699999999995</v>
      </c>
      <c r="AO237" s="77"/>
      <c r="AP237" s="77">
        <v>2.0174000000000001E-2</v>
      </c>
      <c r="AQ237" s="77">
        <v>1.4158E-2</v>
      </c>
      <c r="AR237" s="77">
        <v>1.2456999999999999E-2</v>
      </c>
      <c r="AS237" s="77">
        <v>1.3341E-2</v>
      </c>
      <c r="AT237" s="77">
        <v>2.4303999999999999E-2</v>
      </c>
      <c r="AU237" s="77">
        <v>2.8889000000000001E-2</v>
      </c>
      <c r="AV237" s="77">
        <v>2.8052000000000001E-2</v>
      </c>
      <c r="AW237" s="77">
        <v>1.2199E-2</v>
      </c>
      <c r="AX237" s="77">
        <v>1.1426E-2</v>
      </c>
      <c r="AY237" s="77">
        <v>2.8185000000000002E-2</v>
      </c>
      <c r="AZ237" s="77">
        <v>5.7367000000000001E-2</v>
      </c>
      <c r="BA237" s="77">
        <v>2.3844000000000001E-2</v>
      </c>
      <c r="BB237" s="77">
        <v>1.2603E-2</v>
      </c>
      <c r="BC237" s="77">
        <v>2.7193999999999999E-2</v>
      </c>
      <c r="BD237" s="77">
        <v>2.3477999999999999E-2</v>
      </c>
      <c r="BE237" s="77">
        <v>2.3536999999999999E-2</v>
      </c>
      <c r="BF237" s="77">
        <v>2.8542000000000001E-2</v>
      </c>
      <c r="BG237" s="77">
        <v>3.1267999999999997E-2</v>
      </c>
      <c r="BH237" s="77">
        <v>3.7302000000000002E-2</v>
      </c>
      <c r="BI237" s="77">
        <v>3.5695999999999999E-2</v>
      </c>
      <c r="BJ237" s="77">
        <v>1.7069000000000001E-2</v>
      </c>
      <c r="BK237" s="77">
        <v>1.3764E-2</v>
      </c>
      <c r="BL237" s="77">
        <v>4.7014E-2</v>
      </c>
      <c r="BM237" s="77">
        <v>8.3846000000000004E-2</v>
      </c>
      <c r="BN237" s="77">
        <v>5.4636999999999998E-2</v>
      </c>
      <c r="BO237" s="77">
        <v>3.1469999999999998E-2</v>
      </c>
      <c r="BP237" s="77"/>
      <c r="BQ237" s="77">
        <v>1.90791</v>
      </c>
      <c r="BR237" s="77">
        <v>11.9983</v>
      </c>
      <c r="BS237" s="77">
        <v>0.42316399999999998</v>
      </c>
      <c r="BT237" s="77">
        <v>0.340781</v>
      </c>
      <c r="BU237" s="77">
        <v>3.5043500000000001</v>
      </c>
      <c r="BV237" s="77">
        <v>-991.94</v>
      </c>
      <c r="BW237" s="77">
        <v>59.706299999999999</v>
      </c>
      <c r="BX237" s="77">
        <v>0.46658899999999998</v>
      </c>
      <c r="BY237" s="77">
        <v>4.1977200000000003</v>
      </c>
      <c r="BZ237" s="77">
        <v>16.426500000000001</v>
      </c>
      <c r="CA237" s="77">
        <v>-137.12</v>
      </c>
      <c r="CB237" s="77">
        <v>106.068</v>
      </c>
      <c r="CC237" s="77">
        <v>105.32</v>
      </c>
      <c r="CE237" s="3">
        <v>20</v>
      </c>
      <c r="CF237" s="3">
        <v>20</v>
      </c>
      <c r="CG237" s="3">
        <v>20</v>
      </c>
      <c r="CH237" s="3">
        <v>20</v>
      </c>
      <c r="CI237" s="3">
        <v>20</v>
      </c>
      <c r="CJ237" s="3">
        <v>20</v>
      </c>
      <c r="CK237" s="3">
        <v>20</v>
      </c>
      <c r="CL237" s="3">
        <v>20</v>
      </c>
      <c r="CM237" s="3">
        <v>20</v>
      </c>
      <c r="CN237" s="3">
        <v>20</v>
      </c>
      <c r="CO237" s="3">
        <v>20</v>
      </c>
      <c r="CP237" s="3">
        <v>20</v>
      </c>
      <c r="CQ237" s="3">
        <v>20</v>
      </c>
      <c r="CS237" s="3">
        <v>10</v>
      </c>
      <c r="CT237" s="3">
        <v>10</v>
      </c>
      <c r="CU237" s="3">
        <v>10</v>
      </c>
      <c r="CV237" s="3">
        <v>10</v>
      </c>
      <c r="CW237" s="3">
        <v>10</v>
      </c>
      <c r="CX237" s="3">
        <v>10</v>
      </c>
      <c r="CY237" s="3">
        <v>10</v>
      </c>
      <c r="CZ237" s="3">
        <v>10</v>
      </c>
      <c r="DA237" s="3">
        <v>10</v>
      </c>
      <c r="DB237" s="3">
        <v>10</v>
      </c>
      <c r="DC237" s="3">
        <v>10</v>
      </c>
      <c r="DD237" s="3">
        <v>10</v>
      </c>
      <c r="DE237" s="3">
        <v>10</v>
      </c>
      <c r="DF237" s="3">
        <v>10</v>
      </c>
      <c r="DG237" s="3">
        <v>10</v>
      </c>
      <c r="DH237" s="3">
        <v>10</v>
      </c>
      <c r="DI237" s="3">
        <v>10</v>
      </c>
      <c r="DJ237" s="3">
        <v>10</v>
      </c>
      <c r="DK237" s="3">
        <v>10</v>
      </c>
      <c r="DL237" s="3">
        <v>10</v>
      </c>
      <c r="DM237" s="3">
        <v>10</v>
      </c>
      <c r="DN237" s="3">
        <v>10</v>
      </c>
      <c r="DO237" s="3">
        <v>10</v>
      </c>
      <c r="DP237" s="3">
        <v>10</v>
      </c>
      <c r="DQ237" s="3">
        <v>10</v>
      </c>
      <c r="DR237" s="3">
        <v>10</v>
      </c>
      <c r="DT237" s="3">
        <v>0.213644</v>
      </c>
      <c r="DU237" s="3">
        <v>1.934E-3</v>
      </c>
      <c r="DV237" s="3">
        <v>1.2382899999999999</v>
      </c>
      <c r="DW237" s="3">
        <v>1.1615200000000001</v>
      </c>
      <c r="DX237" s="3">
        <v>1.2467000000000001E-2</v>
      </c>
      <c r="DY237" s="3">
        <v>-2.0000000000000002E-5</v>
      </c>
      <c r="DZ237" s="3">
        <v>2.5999999999999998E-4</v>
      </c>
      <c r="EA237" s="3">
        <v>0.71360999999999997</v>
      </c>
      <c r="EB237" s="3">
        <v>1.6683E-2</v>
      </c>
      <c r="EC237" s="3">
        <v>1.755E-3</v>
      </c>
      <c r="ED237" s="3">
        <v>-2.5000000000000001E-4</v>
      </c>
      <c r="EE237" s="3">
        <v>5.0900000000000001E-4</v>
      </c>
      <c r="EF237" s="3">
        <v>9.3999999999999994E-5</v>
      </c>
    </row>
    <row r="238" spans="2:136" x14ac:dyDescent="0.25">
      <c r="B238" s="1" t="s">
        <v>194</v>
      </c>
      <c r="C238" s="3">
        <v>196</v>
      </c>
      <c r="D238" s="3">
        <v>40</v>
      </c>
      <c r="E238" s="3">
        <v>15</v>
      </c>
      <c r="F238" s="3">
        <v>10</v>
      </c>
      <c r="G238" s="3">
        <v>1</v>
      </c>
      <c r="H238" s="105">
        <v>1154</v>
      </c>
      <c r="I238" s="3">
        <v>1</v>
      </c>
      <c r="J238" s="77">
        <v>3.1424699999999999</v>
      </c>
      <c r="K238" s="77">
        <v>4.5069999999999999E-2</v>
      </c>
      <c r="L238" s="77">
        <v>15.929600000000001</v>
      </c>
      <c r="M238" s="77">
        <v>24.061699999999998</v>
      </c>
      <c r="N238" s="77">
        <v>0.73040400000000005</v>
      </c>
      <c r="O238" s="77">
        <v>1.2393E-2</v>
      </c>
      <c r="P238" s="77">
        <v>1.281E-3</v>
      </c>
      <c r="Q238" s="77">
        <v>9.2337900000000008</v>
      </c>
      <c r="R238" s="77">
        <v>0.261882</v>
      </c>
      <c r="S238" s="77">
        <v>0.10687199999999999</v>
      </c>
      <c r="T238" s="77">
        <v>1.9999999999999999E-6</v>
      </c>
      <c r="U238" s="77">
        <v>1.8287000000000001E-2</v>
      </c>
      <c r="V238" s="77">
        <v>3.441E-3</v>
      </c>
      <c r="W238" s="77">
        <v>46.760300000000001</v>
      </c>
      <c r="X238" s="77">
        <v>100.30800000000001</v>
      </c>
      <c r="Y238" s="77"/>
      <c r="Z238" s="77">
        <v>4.2359799999999996</v>
      </c>
      <c r="AA238" s="77">
        <v>7.4739E-2</v>
      </c>
      <c r="AB238" s="77">
        <v>30.098700000000001</v>
      </c>
      <c r="AC238" s="77">
        <v>51.476700000000001</v>
      </c>
      <c r="AD238" s="77">
        <v>0.93966300000000003</v>
      </c>
      <c r="AE238" s="77">
        <v>1.6001999999999999E-2</v>
      </c>
      <c r="AF238" s="77">
        <v>1.6299999999999999E-3</v>
      </c>
      <c r="AG238" s="77">
        <v>12.9199</v>
      </c>
      <c r="AH238" s="77">
        <v>0.31546099999999999</v>
      </c>
      <c r="AI238" s="77">
        <v>0.17826900000000001</v>
      </c>
      <c r="AJ238" s="77">
        <v>3.0000000000000001E-6</v>
      </c>
      <c r="AK238" s="77">
        <v>4.1903999999999997E-2</v>
      </c>
      <c r="AL238" s="77">
        <v>8.5920000000000007E-3</v>
      </c>
      <c r="AM238" s="77">
        <v>0</v>
      </c>
      <c r="AN238" s="77">
        <v>100.30800000000001</v>
      </c>
      <c r="AO238" s="77"/>
      <c r="AP238" s="77">
        <v>2.0177E-2</v>
      </c>
      <c r="AQ238" s="77">
        <v>1.4278000000000001E-2</v>
      </c>
      <c r="AR238" s="77">
        <v>1.2255E-2</v>
      </c>
      <c r="AS238" s="77">
        <v>1.2806E-2</v>
      </c>
      <c r="AT238" s="77">
        <v>2.5294000000000001E-2</v>
      </c>
      <c r="AU238" s="77">
        <v>2.7286000000000001E-2</v>
      </c>
      <c r="AV238" s="77">
        <v>3.056E-2</v>
      </c>
      <c r="AW238" s="77">
        <v>1.1344999999999999E-2</v>
      </c>
      <c r="AX238" s="77">
        <v>1.0571000000000001E-2</v>
      </c>
      <c r="AY238" s="77">
        <v>2.8145E-2</v>
      </c>
      <c r="AZ238" s="77">
        <v>6.1430999999999999E-2</v>
      </c>
      <c r="BA238" s="77">
        <v>1.8395000000000002E-2</v>
      </c>
      <c r="BB238" s="77">
        <v>1.4304000000000001E-2</v>
      </c>
      <c r="BC238" s="77">
        <v>2.7198E-2</v>
      </c>
      <c r="BD238" s="77">
        <v>2.3677E-2</v>
      </c>
      <c r="BE238" s="77">
        <v>2.3154999999999999E-2</v>
      </c>
      <c r="BF238" s="77">
        <v>2.7397000000000001E-2</v>
      </c>
      <c r="BG238" s="77">
        <v>3.2541E-2</v>
      </c>
      <c r="BH238" s="77">
        <v>3.5233E-2</v>
      </c>
      <c r="BI238" s="77">
        <v>3.8889E-2</v>
      </c>
      <c r="BJ238" s="77">
        <v>1.5873999999999999E-2</v>
      </c>
      <c r="BK238" s="77">
        <v>1.2734000000000001E-2</v>
      </c>
      <c r="BL238" s="77">
        <v>4.6947000000000003E-2</v>
      </c>
      <c r="BM238" s="77">
        <v>8.9786000000000005E-2</v>
      </c>
      <c r="BN238" s="77">
        <v>4.215E-2</v>
      </c>
      <c r="BO238" s="77">
        <v>3.5715999999999998E-2</v>
      </c>
      <c r="BP238" s="77"/>
      <c r="BQ238" s="77">
        <v>1.7342</v>
      </c>
      <c r="BR238" s="77">
        <v>17.8017</v>
      </c>
      <c r="BS238" s="77">
        <v>0.424232</v>
      </c>
      <c r="BT238" s="77">
        <v>0.337281</v>
      </c>
      <c r="BU238" s="77">
        <v>3.5734699999999999</v>
      </c>
      <c r="BV238" s="77">
        <v>107.185</v>
      </c>
      <c r="BW238" s="77">
        <v>1126.9000000000001</v>
      </c>
      <c r="BX238" s="77">
        <v>0.47976600000000003</v>
      </c>
      <c r="BY238" s="77">
        <v>3.5570599999999999</v>
      </c>
      <c r="BZ238" s="77">
        <v>17.533899999999999</v>
      </c>
      <c r="CA238" s="77">
        <v>1337022</v>
      </c>
      <c r="CB238" s="77">
        <v>54.932600000000001</v>
      </c>
      <c r="CC238" s="77">
        <v>200.99100000000001</v>
      </c>
      <c r="CE238" s="3">
        <v>20</v>
      </c>
      <c r="CF238" s="3">
        <v>20</v>
      </c>
      <c r="CG238" s="3">
        <v>20</v>
      </c>
      <c r="CH238" s="3">
        <v>20</v>
      </c>
      <c r="CI238" s="3">
        <v>20</v>
      </c>
      <c r="CJ238" s="3">
        <v>20</v>
      </c>
      <c r="CK238" s="3">
        <v>20</v>
      </c>
      <c r="CL238" s="3">
        <v>20</v>
      </c>
      <c r="CM238" s="3">
        <v>20</v>
      </c>
      <c r="CN238" s="3">
        <v>20</v>
      </c>
      <c r="CO238" s="3">
        <v>20</v>
      </c>
      <c r="CP238" s="3">
        <v>20</v>
      </c>
      <c r="CQ238" s="3">
        <v>20</v>
      </c>
      <c r="CS238" s="3">
        <v>10</v>
      </c>
      <c r="CT238" s="3">
        <v>10</v>
      </c>
      <c r="CU238" s="3">
        <v>10</v>
      </c>
      <c r="CV238" s="3">
        <v>10</v>
      </c>
      <c r="CW238" s="3">
        <v>10</v>
      </c>
      <c r="CX238" s="3">
        <v>10</v>
      </c>
      <c r="CY238" s="3">
        <v>10</v>
      </c>
      <c r="CZ238" s="3">
        <v>10</v>
      </c>
      <c r="DA238" s="3">
        <v>10</v>
      </c>
      <c r="DB238" s="3">
        <v>10</v>
      </c>
      <c r="DC238" s="3">
        <v>10</v>
      </c>
      <c r="DD238" s="3">
        <v>10</v>
      </c>
      <c r="DE238" s="3">
        <v>10</v>
      </c>
      <c r="DF238" s="3">
        <v>10</v>
      </c>
      <c r="DG238" s="3">
        <v>10</v>
      </c>
      <c r="DH238" s="3">
        <v>10</v>
      </c>
      <c r="DI238" s="3">
        <v>10</v>
      </c>
      <c r="DJ238" s="3">
        <v>10</v>
      </c>
      <c r="DK238" s="3">
        <v>10</v>
      </c>
      <c r="DL238" s="3">
        <v>10</v>
      </c>
      <c r="DM238" s="3">
        <v>10</v>
      </c>
      <c r="DN238" s="3">
        <v>10</v>
      </c>
      <c r="DO238" s="3">
        <v>10</v>
      </c>
      <c r="DP238" s="3">
        <v>10</v>
      </c>
      <c r="DQ238" s="3">
        <v>10</v>
      </c>
      <c r="DR238" s="3">
        <v>10</v>
      </c>
      <c r="DT238" s="3">
        <v>0.25693199999999999</v>
      </c>
      <c r="DU238" s="3">
        <v>1.204E-3</v>
      </c>
      <c r="DV238" s="3">
        <v>1.23105</v>
      </c>
      <c r="DW238" s="3">
        <v>1.18435</v>
      </c>
      <c r="DX238" s="3">
        <v>1.2225E-2</v>
      </c>
      <c r="DY238" s="3">
        <v>2.0699999999999999E-4</v>
      </c>
      <c r="DZ238" s="3">
        <v>1.4E-5</v>
      </c>
      <c r="EA238" s="3">
        <v>0.67364199999999996</v>
      </c>
      <c r="EB238" s="3">
        <v>2.0584000000000002E-2</v>
      </c>
      <c r="EC238" s="3">
        <v>1.6069999999999999E-3</v>
      </c>
      <c r="ED238" s="3">
        <v>0</v>
      </c>
      <c r="EE238" s="3">
        <v>8.2600000000000002E-4</v>
      </c>
      <c r="EF238" s="3">
        <v>5.3999999999999998E-5</v>
      </c>
    </row>
    <row r="239" spans="2:136" x14ac:dyDescent="0.25"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77"/>
      <c r="Y239" s="77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7"/>
      <c r="AO239" s="104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4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103"/>
      <c r="DT239" s="79"/>
      <c r="DU239" s="79"/>
      <c r="DV239" s="79"/>
      <c r="DW239" s="79"/>
      <c r="DX239" s="79"/>
      <c r="DY239" s="79"/>
      <c r="DZ239" s="79"/>
      <c r="EA239" s="79"/>
      <c r="EB239" s="79"/>
      <c r="EC239" s="79"/>
      <c r="ED239" s="79"/>
      <c r="EE239" s="79"/>
      <c r="EF239" s="79"/>
    </row>
    <row r="240" spans="2:136" x14ac:dyDescent="0.25">
      <c r="B240" s="1" t="s">
        <v>195</v>
      </c>
      <c r="C240" s="3">
        <v>88</v>
      </c>
      <c r="D240" s="3">
        <v>40</v>
      </c>
      <c r="E240" s="3">
        <v>15</v>
      </c>
      <c r="F240" s="3">
        <v>10</v>
      </c>
      <c r="G240" s="3">
        <v>1</v>
      </c>
      <c r="H240" s="105">
        <v>1046</v>
      </c>
      <c r="I240" s="3">
        <v>1</v>
      </c>
      <c r="J240" s="77">
        <v>3.53782</v>
      </c>
      <c r="K240" s="77">
        <v>2.7193800000000001</v>
      </c>
      <c r="L240" s="77">
        <v>7.8927800000000001</v>
      </c>
      <c r="M240" s="77">
        <v>20.505099999999999</v>
      </c>
      <c r="N240" s="77">
        <v>9.6292000000000009</v>
      </c>
      <c r="O240" s="77">
        <v>0.124516</v>
      </c>
      <c r="P240" s="77">
        <v>1.2043999999999999E-2</v>
      </c>
      <c r="Q240" s="77">
        <v>7.4880899999999997</v>
      </c>
      <c r="R240" s="77">
        <v>1.47879</v>
      </c>
      <c r="S240" s="77">
        <v>2.5764</v>
      </c>
      <c r="T240" s="77">
        <v>-7.3899999999999999E-3</v>
      </c>
      <c r="U240" s="77">
        <v>0.39441399999999999</v>
      </c>
      <c r="V240" s="77">
        <v>3.8628000000000003E-2</v>
      </c>
      <c r="W240" s="77">
        <v>41.779499999999999</v>
      </c>
      <c r="X240" s="77">
        <v>98.169300000000007</v>
      </c>
      <c r="Y240" s="77"/>
      <c r="Z240" s="77">
        <v>4.76891</v>
      </c>
      <c r="AA240" s="77">
        <v>4.5095400000000003</v>
      </c>
      <c r="AB240" s="77">
        <v>14.9133</v>
      </c>
      <c r="AC240" s="77">
        <v>43.867800000000003</v>
      </c>
      <c r="AD240" s="77">
        <v>12.3879</v>
      </c>
      <c r="AE240" s="77">
        <v>0.16077900000000001</v>
      </c>
      <c r="AF240" s="77">
        <v>1.5327E-2</v>
      </c>
      <c r="AG240" s="77">
        <v>10.477399999999999</v>
      </c>
      <c r="AH240" s="77">
        <v>1.7813399999999999</v>
      </c>
      <c r="AI240" s="77">
        <v>4.29758</v>
      </c>
      <c r="AJ240" s="77">
        <v>-1.0800000000000001E-2</v>
      </c>
      <c r="AK240" s="77">
        <v>0.90376299999999998</v>
      </c>
      <c r="AL240" s="77">
        <v>9.6454999999999999E-2</v>
      </c>
      <c r="AM240" s="77">
        <v>0</v>
      </c>
      <c r="AN240" s="77">
        <v>98.169300000000007</v>
      </c>
      <c r="AO240" s="77"/>
      <c r="AP240" s="77">
        <v>2.3777E-2</v>
      </c>
      <c r="AQ240" s="77">
        <v>1.5296000000000001E-2</v>
      </c>
      <c r="AR240" s="77">
        <v>1.3972E-2</v>
      </c>
      <c r="AS240" s="77">
        <v>1.4262E-2</v>
      </c>
      <c r="AT240" s="77">
        <v>2.7900999999999999E-2</v>
      </c>
      <c r="AU240" s="77">
        <v>3.0797999999999999E-2</v>
      </c>
      <c r="AV240" s="77">
        <v>3.0723E-2</v>
      </c>
      <c r="AW240" s="77">
        <v>1.2226000000000001E-2</v>
      </c>
      <c r="AX240" s="77">
        <v>1.0883E-2</v>
      </c>
      <c r="AY240" s="77">
        <v>2.8396000000000001E-2</v>
      </c>
      <c r="AZ240" s="77">
        <v>6.1753000000000002E-2</v>
      </c>
      <c r="BA240" s="77">
        <v>2.5326000000000001E-2</v>
      </c>
      <c r="BB240" s="77">
        <v>1.4508999999999999E-2</v>
      </c>
      <c r="BC240" s="77">
        <v>3.2051000000000003E-2</v>
      </c>
      <c r="BD240" s="77">
        <v>2.5364999999999999E-2</v>
      </c>
      <c r="BE240" s="77">
        <v>2.64E-2</v>
      </c>
      <c r="BF240" s="77">
        <v>3.0512000000000001E-2</v>
      </c>
      <c r="BG240" s="77">
        <v>3.5894000000000002E-2</v>
      </c>
      <c r="BH240" s="77">
        <v>3.9766999999999997E-2</v>
      </c>
      <c r="BI240" s="77">
        <v>3.9094999999999998E-2</v>
      </c>
      <c r="BJ240" s="77">
        <v>1.7107000000000001E-2</v>
      </c>
      <c r="BK240" s="77">
        <v>1.3109000000000001E-2</v>
      </c>
      <c r="BL240" s="77">
        <v>4.7365999999999998E-2</v>
      </c>
      <c r="BM240" s="77">
        <v>9.0256000000000003E-2</v>
      </c>
      <c r="BN240" s="77">
        <v>5.8032E-2</v>
      </c>
      <c r="BO240" s="77">
        <v>3.6228999999999997E-2</v>
      </c>
      <c r="BP240" s="77"/>
      <c r="BQ240" s="77">
        <v>1.73184</v>
      </c>
      <c r="BR240" s="77">
        <v>1.3312299999999999</v>
      </c>
      <c r="BS240" s="77">
        <v>0.63241000000000003</v>
      </c>
      <c r="BT240" s="77">
        <v>0.36487199999999997</v>
      </c>
      <c r="BU240" s="77">
        <v>0.87965899999999997</v>
      </c>
      <c r="BV240" s="77">
        <v>14.354200000000001</v>
      </c>
      <c r="BW240" s="77">
        <v>122.414</v>
      </c>
      <c r="BX240" s="77">
        <v>0.52892899999999998</v>
      </c>
      <c r="BY240" s="77">
        <v>1.30087</v>
      </c>
      <c r="BZ240" s="77">
        <v>2.54203</v>
      </c>
      <c r="CA240" s="77">
        <v>-387.38</v>
      </c>
      <c r="CB240" s="77">
        <v>6.6244699999999996</v>
      </c>
      <c r="CC240" s="77">
        <v>22.085599999999999</v>
      </c>
      <c r="CE240" s="3">
        <v>20</v>
      </c>
      <c r="CF240" s="3">
        <v>20</v>
      </c>
      <c r="CG240" s="3">
        <v>20</v>
      </c>
      <c r="CH240" s="3">
        <v>20</v>
      </c>
      <c r="CI240" s="3">
        <v>20</v>
      </c>
      <c r="CJ240" s="3">
        <v>20</v>
      </c>
      <c r="CK240" s="3">
        <v>20</v>
      </c>
      <c r="CL240" s="3">
        <v>20</v>
      </c>
      <c r="CM240" s="3">
        <v>20</v>
      </c>
      <c r="CN240" s="3">
        <v>20</v>
      </c>
      <c r="CO240" s="3">
        <v>20</v>
      </c>
      <c r="CP240" s="3">
        <v>20</v>
      </c>
      <c r="CQ240" s="3">
        <v>20</v>
      </c>
      <c r="CS240" s="3">
        <v>10</v>
      </c>
      <c r="CT240" s="3">
        <v>10</v>
      </c>
      <c r="CU240" s="3">
        <v>10</v>
      </c>
      <c r="CV240" s="3">
        <v>10</v>
      </c>
      <c r="CW240" s="3">
        <v>10</v>
      </c>
      <c r="CX240" s="3">
        <v>10</v>
      </c>
      <c r="CY240" s="3">
        <v>10</v>
      </c>
      <c r="CZ240" s="3">
        <v>10</v>
      </c>
      <c r="DA240" s="3">
        <v>10</v>
      </c>
      <c r="DB240" s="3">
        <v>10</v>
      </c>
      <c r="DC240" s="3">
        <v>10</v>
      </c>
      <c r="DD240" s="3">
        <v>10</v>
      </c>
      <c r="DE240" s="3">
        <v>10</v>
      </c>
      <c r="DF240" s="3">
        <v>10</v>
      </c>
      <c r="DG240" s="3">
        <v>10</v>
      </c>
      <c r="DH240" s="3">
        <v>10</v>
      </c>
      <c r="DI240" s="3">
        <v>10</v>
      </c>
      <c r="DJ240" s="3">
        <v>10</v>
      </c>
      <c r="DK240" s="3">
        <v>10</v>
      </c>
      <c r="DL240" s="3">
        <v>10</v>
      </c>
      <c r="DM240" s="3">
        <v>10</v>
      </c>
      <c r="DN240" s="3">
        <v>10</v>
      </c>
      <c r="DO240" s="3">
        <v>10</v>
      </c>
      <c r="DP240" s="3">
        <v>10</v>
      </c>
      <c r="DQ240" s="3">
        <v>10</v>
      </c>
      <c r="DR240" s="3">
        <v>10</v>
      </c>
      <c r="DT240" s="3">
        <v>0.25881900000000002</v>
      </c>
      <c r="DU240" s="3">
        <v>6.6519999999999996E-2</v>
      </c>
      <c r="DV240" s="3">
        <v>0.5605</v>
      </c>
      <c r="DW240" s="3">
        <v>1.0161100000000001</v>
      </c>
      <c r="DX240" s="3">
        <v>0.163829</v>
      </c>
      <c r="DY240" s="3">
        <v>2.1210000000000001E-3</v>
      </c>
      <c r="DZ240" s="3">
        <v>1.37E-4</v>
      </c>
      <c r="EA240" s="3">
        <v>0.558805</v>
      </c>
      <c r="EB240" s="3">
        <v>0.11844399999999999</v>
      </c>
      <c r="EC240" s="3">
        <v>3.9854000000000001E-2</v>
      </c>
      <c r="ED240" s="3">
        <v>-1E-4</v>
      </c>
      <c r="EE240" s="3">
        <v>1.8335000000000001E-2</v>
      </c>
      <c r="EF240" s="3">
        <v>6.2299999999999996E-4</v>
      </c>
    </row>
    <row r="241" spans="2:136" x14ac:dyDescent="0.25">
      <c r="B241" s="1" t="s">
        <v>195</v>
      </c>
      <c r="C241" s="3">
        <v>91</v>
      </c>
      <c r="D241" s="3">
        <v>40</v>
      </c>
      <c r="E241" s="3">
        <v>15</v>
      </c>
      <c r="F241" s="3">
        <v>10</v>
      </c>
      <c r="G241" s="3">
        <v>1</v>
      </c>
      <c r="H241" s="105">
        <v>1049</v>
      </c>
      <c r="I241" s="3">
        <v>1</v>
      </c>
      <c r="J241" s="77">
        <v>3.6216900000000001</v>
      </c>
      <c r="K241" s="77">
        <v>2.74336</v>
      </c>
      <c r="L241" s="77">
        <v>8.0246200000000005</v>
      </c>
      <c r="M241" s="77">
        <v>20.499099999999999</v>
      </c>
      <c r="N241" s="77">
        <v>9.6147799999999997</v>
      </c>
      <c r="O241" s="77">
        <v>0.131629</v>
      </c>
      <c r="P241" s="77">
        <v>5.0720000000000001E-3</v>
      </c>
      <c r="Q241" s="77">
        <v>7.4953000000000003</v>
      </c>
      <c r="R241" s="77">
        <v>1.45631</v>
      </c>
      <c r="S241" s="77">
        <v>2.3311700000000002</v>
      </c>
      <c r="T241" s="77">
        <v>3.2310999999999999E-2</v>
      </c>
      <c r="U241" s="77">
        <v>0.39887499999999998</v>
      </c>
      <c r="V241" s="77">
        <v>2.8296999999999999E-2</v>
      </c>
      <c r="W241" s="77">
        <v>41.774000000000001</v>
      </c>
      <c r="X241" s="77">
        <v>98.156499999999994</v>
      </c>
      <c r="Y241" s="77"/>
      <c r="Z241" s="77">
        <v>4.8819499999999998</v>
      </c>
      <c r="AA241" s="77">
        <v>4.5493100000000002</v>
      </c>
      <c r="AB241" s="77">
        <v>15.1624</v>
      </c>
      <c r="AC241" s="77">
        <v>43.854999999999997</v>
      </c>
      <c r="AD241" s="77">
        <v>12.369400000000001</v>
      </c>
      <c r="AE241" s="77">
        <v>0.169964</v>
      </c>
      <c r="AF241" s="77">
        <v>6.4549999999999998E-3</v>
      </c>
      <c r="AG241" s="77">
        <v>10.487399999999999</v>
      </c>
      <c r="AH241" s="77">
        <v>1.7542599999999999</v>
      </c>
      <c r="AI241" s="77">
        <v>3.8885200000000002</v>
      </c>
      <c r="AJ241" s="77">
        <v>4.7225000000000003E-2</v>
      </c>
      <c r="AK241" s="77">
        <v>0.91398500000000005</v>
      </c>
      <c r="AL241" s="77">
        <v>7.0656999999999998E-2</v>
      </c>
      <c r="AM241" s="77">
        <v>3.9999999999999998E-6</v>
      </c>
      <c r="AN241" s="77">
        <v>98.156499999999994</v>
      </c>
      <c r="AO241" s="77"/>
      <c r="AP241" s="77">
        <v>2.3970000000000002E-2</v>
      </c>
      <c r="AQ241" s="77">
        <v>1.6282999999999999E-2</v>
      </c>
      <c r="AR241" s="77">
        <v>1.3469E-2</v>
      </c>
      <c r="AS241" s="77">
        <v>1.3417E-2</v>
      </c>
      <c r="AT241" s="77">
        <v>2.8946E-2</v>
      </c>
      <c r="AU241" s="77">
        <v>3.0443999999999999E-2</v>
      </c>
      <c r="AV241" s="77">
        <v>3.1018E-2</v>
      </c>
      <c r="AW241" s="77">
        <v>1.1365999999999999E-2</v>
      </c>
      <c r="AX241" s="77">
        <v>1.1074000000000001E-2</v>
      </c>
      <c r="AY241" s="77">
        <v>3.2883000000000003E-2</v>
      </c>
      <c r="AZ241" s="77">
        <v>5.6987999999999997E-2</v>
      </c>
      <c r="BA241" s="77">
        <v>2.214E-2</v>
      </c>
      <c r="BB241" s="77">
        <v>1.4848E-2</v>
      </c>
      <c r="BC241" s="77">
        <v>3.2310999999999999E-2</v>
      </c>
      <c r="BD241" s="77">
        <v>2.7002000000000002E-2</v>
      </c>
      <c r="BE241" s="77">
        <v>2.545E-2</v>
      </c>
      <c r="BF241" s="77">
        <v>2.8705000000000001E-2</v>
      </c>
      <c r="BG241" s="77">
        <v>3.7239000000000001E-2</v>
      </c>
      <c r="BH241" s="77">
        <v>3.9310999999999999E-2</v>
      </c>
      <c r="BI241" s="77">
        <v>3.9470999999999999E-2</v>
      </c>
      <c r="BJ241" s="77">
        <v>1.5903E-2</v>
      </c>
      <c r="BK241" s="77">
        <v>1.3339999999999999E-2</v>
      </c>
      <c r="BL241" s="77">
        <v>5.4850000000000003E-2</v>
      </c>
      <c r="BM241" s="77">
        <v>8.3292000000000005E-2</v>
      </c>
      <c r="BN241" s="77">
        <v>5.0731999999999999E-2</v>
      </c>
      <c r="BO241" s="77">
        <v>3.7076999999999999E-2</v>
      </c>
      <c r="BP241" s="77"/>
      <c r="BQ241" s="77">
        <v>1.7096800000000001</v>
      </c>
      <c r="BR241" s="77">
        <v>1.3282099999999999</v>
      </c>
      <c r="BS241" s="77">
        <v>0.62666200000000005</v>
      </c>
      <c r="BT241" s="77">
        <v>0.36490800000000001</v>
      </c>
      <c r="BU241" s="77">
        <v>0.88108200000000003</v>
      </c>
      <c r="BV241" s="77">
        <v>13.6076</v>
      </c>
      <c r="BW241" s="77">
        <v>290.41500000000002</v>
      </c>
      <c r="BX241" s="77">
        <v>0.527999</v>
      </c>
      <c r="BY241" s="77">
        <v>1.3134300000000001</v>
      </c>
      <c r="BZ241" s="77">
        <v>2.6989999999999998</v>
      </c>
      <c r="CA241" s="77">
        <v>89.574100000000001</v>
      </c>
      <c r="CB241" s="77">
        <v>6.4185600000000003</v>
      </c>
      <c r="CC241" s="77">
        <v>29.152799999999999</v>
      </c>
      <c r="CE241" s="3">
        <v>20</v>
      </c>
      <c r="CF241" s="3">
        <v>20</v>
      </c>
      <c r="CG241" s="3">
        <v>20</v>
      </c>
      <c r="CH241" s="3">
        <v>20</v>
      </c>
      <c r="CI241" s="3">
        <v>20</v>
      </c>
      <c r="CJ241" s="3">
        <v>20</v>
      </c>
      <c r="CK241" s="3">
        <v>20</v>
      </c>
      <c r="CL241" s="3">
        <v>20</v>
      </c>
      <c r="CM241" s="3">
        <v>20</v>
      </c>
      <c r="CN241" s="3">
        <v>20</v>
      </c>
      <c r="CO241" s="3">
        <v>20</v>
      </c>
      <c r="CP241" s="3">
        <v>20</v>
      </c>
      <c r="CQ241" s="3">
        <v>20</v>
      </c>
      <c r="CS241" s="3">
        <v>10</v>
      </c>
      <c r="CT241" s="3">
        <v>10</v>
      </c>
      <c r="CU241" s="3">
        <v>10</v>
      </c>
      <c r="CV241" s="3">
        <v>10</v>
      </c>
      <c r="CW241" s="3">
        <v>10</v>
      </c>
      <c r="CX241" s="3">
        <v>10</v>
      </c>
      <c r="CY241" s="3">
        <v>10</v>
      </c>
      <c r="CZ241" s="3">
        <v>10</v>
      </c>
      <c r="DA241" s="3">
        <v>10</v>
      </c>
      <c r="DB241" s="3">
        <v>10</v>
      </c>
      <c r="DC241" s="3">
        <v>10</v>
      </c>
      <c r="DD241" s="3">
        <v>10</v>
      </c>
      <c r="DE241" s="3">
        <v>10</v>
      </c>
      <c r="DF241" s="3">
        <v>10</v>
      </c>
      <c r="DG241" s="3">
        <v>10</v>
      </c>
      <c r="DH241" s="3">
        <v>10</v>
      </c>
      <c r="DI241" s="3">
        <v>10</v>
      </c>
      <c r="DJ241" s="3">
        <v>10</v>
      </c>
      <c r="DK241" s="3">
        <v>10</v>
      </c>
      <c r="DL241" s="3">
        <v>10</v>
      </c>
      <c r="DM241" s="3">
        <v>10</v>
      </c>
      <c r="DN241" s="3">
        <v>10</v>
      </c>
      <c r="DO241" s="3">
        <v>10</v>
      </c>
      <c r="DP241" s="3">
        <v>10</v>
      </c>
      <c r="DQ241" s="3">
        <v>10</v>
      </c>
      <c r="DR241" s="3">
        <v>10</v>
      </c>
      <c r="DT241" s="3">
        <v>0.26544600000000002</v>
      </c>
      <c r="DU241" s="3">
        <v>6.7131999999999997E-2</v>
      </c>
      <c r="DV241" s="3">
        <v>0.56980799999999998</v>
      </c>
      <c r="DW241" s="3">
        <v>1.01467</v>
      </c>
      <c r="DX241" s="3">
        <v>0.16355900000000001</v>
      </c>
      <c r="DY241" s="3">
        <v>2.2420000000000001E-3</v>
      </c>
      <c r="DZ241" s="3">
        <v>5.8E-5</v>
      </c>
      <c r="EA241" s="3">
        <v>0.55898300000000001</v>
      </c>
      <c r="EB241" s="3">
        <v>0.116579</v>
      </c>
      <c r="EC241" s="3">
        <v>3.6054000000000003E-2</v>
      </c>
      <c r="ED241" s="3">
        <v>4.4200000000000001E-4</v>
      </c>
      <c r="EE241" s="3">
        <v>1.8526999999999998E-2</v>
      </c>
      <c r="EF241" s="3">
        <v>4.5600000000000003E-4</v>
      </c>
    </row>
    <row r="242" spans="2:136" x14ac:dyDescent="0.25">
      <c r="B242" s="1" t="s">
        <v>195</v>
      </c>
      <c r="C242" s="3">
        <v>92</v>
      </c>
      <c r="D242" s="3">
        <v>40</v>
      </c>
      <c r="E242" s="3">
        <v>15</v>
      </c>
      <c r="F242" s="3">
        <v>10</v>
      </c>
      <c r="G242" s="3">
        <v>1</v>
      </c>
      <c r="H242" s="105">
        <v>1050</v>
      </c>
      <c r="I242" s="3">
        <v>1</v>
      </c>
      <c r="J242" s="77">
        <v>3.4952200000000002</v>
      </c>
      <c r="K242" s="77">
        <v>2.73963</v>
      </c>
      <c r="L242" s="77">
        <v>7.9994699999999996</v>
      </c>
      <c r="M242" s="77">
        <v>20.4236</v>
      </c>
      <c r="N242" s="77">
        <v>9.7869100000000007</v>
      </c>
      <c r="O242" s="77">
        <v>0.144318</v>
      </c>
      <c r="P242" s="77">
        <v>-6.3400000000000001E-3</v>
      </c>
      <c r="Q242" s="77">
        <v>7.5133999999999999</v>
      </c>
      <c r="R242" s="77">
        <v>1.4614799999999999</v>
      </c>
      <c r="S242" s="77">
        <v>2.4946600000000001</v>
      </c>
      <c r="T242" s="77">
        <v>-1.108E-2</v>
      </c>
      <c r="U242" s="77">
        <v>0.40412100000000001</v>
      </c>
      <c r="V242" s="77">
        <v>2.9117000000000001E-2</v>
      </c>
      <c r="W242" s="77">
        <v>41.774500000000003</v>
      </c>
      <c r="X242" s="77">
        <v>98.248999999999995</v>
      </c>
      <c r="Y242" s="77"/>
      <c r="Z242" s="77">
        <v>4.7114799999999999</v>
      </c>
      <c r="AA242" s="77">
        <v>4.5431299999999997</v>
      </c>
      <c r="AB242" s="77">
        <v>15.1149</v>
      </c>
      <c r="AC242" s="77">
        <v>43.693399999999997</v>
      </c>
      <c r="AD242" s="77">
        <v>12.5908</v>
      </c>
      <c r="AE242" s="77">
        <v>0.18634800000000001</v>
      </c>
      <c r="AF242" s="77">
        <v>-8.0700000000000008E-3</v>
      </c>
      <c r="AG242" s="77">
        <v>10.5128</v>
      </c>
      <c r="AH242" s="77">
        <v>1.7604900000000001</v>
      </c>
      <c r="AI242" s="77">
        <v>4.1612299999999998</v>
      </c>
      <c r="AJ242" s="77">
        <v>-1.6199999999999999E-2</v>
      </c>
      <c r="AK242" s="77">
        <v>0.92600400000000005</v>
      </c>
      <c r="AL242" s="77">
        <v>7.2705000000000006E-2</v>
      </c>
      <c r="AM242" s="77">
        <v>3.9999999999999998E-6</v>
      </c>
      <c r="AN242" s="77">
        <v>98.248999999999995</v>
      </c>
      <c r="AO242" s="77"/>
      <c r="AP242" s="77">
        <v>2.4480999999999999E-2</v>
      </c>
      <c r="AQ242" s="77">
        <v>1.5980000000000001E-2</v>
      </c>
      <c r="AR242" s="77">
        <v>1.3221999999999999E-2</v>
      </c>
      <c r="AS242" s="77">
        <v>1.3089999999999999E-2</v>
      </c>
      <c r="AT242" s="77">
        <v>2.8624E-2</v>
      </c>
      <c r="AU242" s="77">
        <v>2.9586000000000001E-2</v>
      </c>
      <c r="AV242" s="77">
        <v>3.2052999999999998E-2</v>
      </c>
      <c r="AW242" s="77">
        <v>1.1361E-2</v>
      </c>
      <c r="AX242" s="77">
        <v>1.0916E-2</v>
      </c>
      <c r="AY242" s="77">
        <v>3.1164000000000001E-2</v>
      </c>
      <c r="AZ242" s="77">
        <v>5.6552999999999999E-2</v>
      </c>
      <c r="BA242" s="77">
        <v>2.213E-2</v>
      </c>
      <c r="BB242" s="77">
        <v>1.4671999999999999E-2</v>
      </c>
      <c r="BC242" s="77">
        <v>3.3000000000000002E-2</v>
      </c>
      <c r="BD242" s="77">
        <v>2.6499999999999999E-2</v>
      </c>
      <c r="BE242" s="77">
        <v>2.4983000000000002E-2</v>
      </c>
      <c r="BF242" s="77">
        <v>2.8003E-2</v>
      </c>
      <c r="BG242" s="77">
        <v>3.6824999999999997E-2</v>
      </c>
      <c r="BH242" s="77">
        <v>3.8202E-2</v>
      </c>
      <c r="BI242" s="77">
        <v>4.0787999999999998E-2</v>
      </c>
      <c r="BJ242" s="77">
        <v>1.5897000000000001E-2</v>
      </c>
      <c r="BK242" s="77">
        <v>1.3148999999999999E-2</v>
      </c>
      <c r="BL242" s="77">
        <v>5.1983000000000001E-2</v>
      </c>
      <c r="BM242" s="77">
        <v>8.2655999999999993E-2</v>
      </c>
      <c r="BN242" s="77">
        <v>5.0708000000000003E-2</v>
      </c>
      <c r="BO242" s="77">
        <v>3.6637000000000003E-2</v>
      </c>
      <c r="BP242" s="77"/>
      <c r="BQ242" s="77">
        <v>1.7454499999999999</v>
      </c>
      <c r="BR242" s="77">
        <v>1.3287199999999999</v>
      </c>
      <c r="BS242" s="77">
        <v>0.62771699999999997</v>
      </c>
      <c r="BT242" s="77">
        <v>0.36557600000000001</v>
      </c>
      <c r="BU242" s="77">
        <v>0.87293799999999999</v>
      </c>
      <c r="BV242" s="77">
        <v>12.404400000000001</v>
      </c>
      <c r="BW242" s="77">
        <v>-236.2</v>
      </c>
      <c r="BX242" s="77">
        <v>0.52728200000000003</v>
      </c>
      <c r="BY242" s="77">
        <v>1.3094300000000001</v>
      </c>
      <c r="BZ242" s="77">
        <v>2.59633</v>
      </c>
      <c r="CA242" s="77">
        <v>-233.47</v>
      </c>
      <c r="CB242" s="77">
        <v>6.3685</v>
      </c>
      <c r="CC242" s="77">
        <v>28.205100000000002</v>
      </c>
      <c r="CE242" s="3">
        <v>20</v>
      </c>
      <c r="CF242" s="3">
        <v>20</v>
      </c>
      <c r="CG242" s="3">
        <v>20</v>
      </c>
      <c r="CH242" s="3">
        <v>20</v>
      </c>
      <c r="CI242" s="3">
        <v>20</v>
      </c>
      <c r="CJ242" s="3">
        <v>20</v>
      </c>
      <c r="CK242" s="3">
        <v>20</v>
      </c>
      <c r="CL242" s="3">
        <v>20</v>
      </c>
      <c r="CM242" s="3">
        <v>20</v>
      </c>
      <c r="CN242" s="3">
        <v>20</v>
      </c>
      <c r="CO242" s="3">
        <v>20</v>
      </c>
      <c r="CP242" s="3">
        <v>20</v>
      </c>
      <c r="CQ242" s="3">
        <v>20</v>
      </c>
      <c r="CS242" s="3">
        <v>10</v>
      </c>
      <c r="CT242" s="3">
        <v>10</v>
      </c>
      <c r="CU242" s="3">
        <v>10</v>
      </c>
      <c r="CV242" s="3">
        <v>10</v>
      </c>
      <c r="CW242" s="3">
        <v>10</v>
      </c>
      <c r="CX242" s="3">
        <v>10</v>
      </c>
      <c r="CY242" s="3">
        <v>10</v>
      </c>
      <c r="CZ242" s="3">
        <v>10</v>
      </c>
      <c r="DA242" s="3">
        <v>10</v>
      </c>
      <c r="DB242" s="3">
        <v>10</v>
      </c>
      <c r="DC242" s="3">
        <v>10</v>
      </c>
      <c r="DD242" s="3">
        <v>10</v>
      </c>
      <c r="DE242" s="3">
        <v>10</v>
      </c>
      <c r="DF242" s="3">
        <v>10</v>
      </c>
      <c r="DG242" s="3">
        <v>10</v>
      </c>
      <c r="DH242" s="3">
        <v>10</v>
      </c>
      <c r="DI242" s="3">
        <v>10</v>
      </c>
      <c r="DJ242" s="3">
        <v>10</v>
      </c>
      <c r="DK242" s="3">
        <v>10</v>
      </c>
      <c r="DL242" s="3">
        <v>10</v>
      </c>
      <c r="DM242" s="3">
        <v>10</v>
      </c>
      <c r="DN242" s="3">
        <v>10</v>
      </c>
      <c r="DO242" s="3">
        <v>10</v>
      </c>
      <c r="DP242" s="3">
        <v>10</v>
      </c>
      <c r="DQ242" s="3">
        <v>10</v>
      </c>
      <c r="DR242" s="3">
        <v>10</v>
      </c>
      <c r="DT242" s="3">
        <v>0.255463</v>
      </c>
      <c r="DU242" s="3">
        <v>6.7003999999999994E-2</v>
      </c>
      <c r="DV242" s="3">
        <v>0.56786800000000004</v>
      </c>
      <c r="DW242" s="3">
        <v>1.0111399999999999</v>
      </c>
      <c r="DX242" s="3">
        <v>0.16653699999999999</v>
      </c>
      <c r="DY242" s="3">
        <v>2.4589999999999998E-3</v>
      </c>
      <c r="DZ242" s="3">
        <v>-6.9999999999999994E-5</v>
      </c>
      <c r="EA242" s="3">
        <v>0.56075299999999995</v>
      </c>
      <c r="EB242" s="3">
        <v>0.117074</v>
      </c>
      <c r="EC242" s="3">
        <v>3.8601000000000003E-2</v>
      </c>
      <c r="ED242" s="3">
        <v>-1.4999999999999999E-4</v>
      </c>
      <c r="EE242" s="3">
        <v>1.8786000000000001E-2</v>
      </c>
      <c r="EF242" s="3">
        <v>4.6999999999999999E-4</v>
      </c>
    </row>
    <row r="243" spans="2:136" x14ac:dyDescent="0.25">
      <c r="B243" s="1" t="s">
        <v>195</v>
      </c>
      <c r="C243" s="3">
        <v>107</v>
      </c>
      <c r="D243" s="3">
        <v>40</v>
      </c>
      <c r="E243" s="3">
        <v>15</v>
      </c>
      <c r="F243" s="3">
        <v>10</v>
      </c>
      <c r="G243" s="3">
        <v>1</v>
      </c>
      <c r="H243" s="105">
        <v>1065</v>
      </c>
      <c r="I243" s="3">
        <v>1</v>
      </c>
      <c r="J243" s="77">
        <v>3.71895</v>
      </c>
      <c r="K243" s="77">
        <v>2.7408399999999999</v>
      </c>
      <c r="L243" s="77">
        <v>8.1171299999999995</v>
      </c>
      <c r="M243" s="77">
        <v>20.662600000000001</v>
      </c>
      <c r="N243" s="77">
        <v>9.4438200000000005</v>
      </c>
      <c r="O243" s="77">
        <v>0.13006499999999999</v>
      </c>
      <c r="P243" s="77">
        <v>3.813E-3</v>
      </c>
      <c r="Q243" s="77">
        <v>7.53695</v>
      </c>
      <c r="R243" s="77">
        <v>1.46906</v>
      </c>
      <c r="S243" s="77">
        <v>2.5544699999999998</v>
      </c>
      <c r="T243" s="77">
        <v>3.9638E-2</v>
      </c>
      <c r="U243" s="77">
        <v>0.43801099999999998</v>
      </c>
      <c r="V243" s="77">
        <v>3.3658E-2</v>
      </c>
      <c r="W243" s="77">
        <v>42.255299999999998</v>
      </c>
      <c r="X243" s="77">
        <v>99.144400000000005</v>
      </c>
      <c r="Y243" s="77"/>
      <c r="Z243" s="77">
        <v>5.0130600000000003</v>
      </c>
      <c r="AA243" s="77">
        <v>4.54514</v>
      </c>
      <c r="AB243" s="77">
        <v>15.337199999999999</v>
      </c>
      <c r="AC243" s="77">
        <v>44.204799999999999</v>
      </c>
      <c r="AD243" s="77">
        <v>12.1494</v>
      </c>
      <c r="AE243" s="77">
        <v>0.16794500000000001</v>
      </c>
      <c r="AF243" s="77">
        <v>4.8520000000000004E-3</v>
      </c>
      <c r="AG243" s="77">
        <v>10.5457</v>
      </c>
      <c r="AH243" s="77">
        <v>1.7696099999999999</v>
      </c>
      <c r="AI243" s="77">
        <v>4.2610099999999997</v>
      </c>
      <c r="AJ243" s="77">
        <v>5.7933999999999999E-2</v>
      </c>
      <c r="AK243" s="77">
        <v>1.00366</v>
      </c>
      <c r="AL243" s="77">
        <v>8.4043999999999994E-2</v>
      </c>
      <c r="AM243" s="77">
        <v>0</v>
      </c>
      <c r="AN243" s="77">
        <v>99.144400000000005</v>
      </c>
      <c r="AO243" s="77"/>
      <c r="AP243" s="77">
        <v>2.4205000000000001E-2</v>
      </c>
      <c r="AQ243" s="77">
        <v>1.499E-2</v>
      </c>
      <c r="AR243" s="77">
        <v>1.303E-2</v>
      </c>
      <c r="AS243" s="77">
        <v>1.3483999999999999E-2</v>
      </c>
      <c r="AT243" s="77">
        <v>2.9926999999999999E-2</v>
      </c>
      <c r="AU243" s="77">
        <v>3.2407999999999999E-2</v>
      </c>
      <c r="AV243" s="77">
        <v>3.0974000000000002E-2</v>
      </c>
      <c r="AW243" s="77">
        <v>1.1589E-2</v>
      </c>
      <c r="AX243" s="77">
        <v>1.0996000000000001E-2</v>
      </c>
      <c r="AY243" s="77">
        <v>3.125E-2</v>
      </c>
      <c r="AZ243" s="77">
        <v>4.9527000000000002E-2</v>
      </c>
      <c r="BA243" s="77">
        <v>1.8419000000000001E-2</v>
      </c>
      <c r="BB243" s="77">
        <v>1.5573E-2</v>
      </c>
      <c r="BC243" s="77">
        <v>3.2627999999999997E-2</v>
      </c>
      <c r="BD243" s="77">
        <v>2.4858000000000002E-2</v>
      </c>
      <c r="BE243" s="77">
        <v>2.4621000000000001E-2</v>
      </c>
      <c r="BF243" s="77">
        <v>2.8846E-2</v>
      </c>
      <c r="BG243" s="77">
        <v>3.8502000000000002E-2</v>
      </c>
      <c r="BH243" s="77">
        <v>4.1846000000000001E-2</v>
      </c>
      <c r="BI243" s="77">
        <v>3.9416E-2</v>
      </c>
      <c r="BJ243" s="77">
        <v>1.6215E-2</v>
      </c>
      <c r="BK243" s="77">
        <v>1.3246000000000001E-2</v>
      </c>
      <c r="BL243" s="77">
        <v>5.2127E-2</v>
      </c>
      <c r="BM243" s="77">
        <v>7.2387999999999994E-2</v>
      </c>
      <c r="BN243" s="77">
        <v>4.2206E-2</v>
      </c>
      <c r="BO243" s="77">
        <v>3.8885999999999997E-2</v>
      </c>
      <c r="BP243" s="77"/>
      <c r="BQ243" s="77">
        <v>1.6874400000000001</v>
      </c>
      <c r="BR243" s="77">
        <v>1.32542</v>
      </c>
      <c r="BS243" s="77">
        <v>0.62320500000000001</v>
      </c>
      <c r="BT243" s="77">
        <v>0.363813</v>
      </c>
      <c r="BU243" s="77">
        <v>0.89119199999999998</v>
      </c>
      <c r="BV243" s="77">
        <v>14.326000000000001</v>
      </c>
      <c r="BW243" s="77">
        <v>385.09300000000002</v>
      </c>
      <c r="BX243" s="77">
        <v>0.527277</v>
      </c>
      <c r="BY243" s="77">
        <v>1.3080700000000001</v>
      </c>
      <c r="BZ243" s="77">
        <v>2.56786</v>
      </c>
      <c r="CA243" s="77">
        <v>66.167400000000001</v>
      </c>
      <c r="CB243" s="77">
        <v>5.9389099999999999</v>
      </c>
      <c r="CC243" s="77">
        <v>26.005199999999999</v>
      </c>
      <c r="CE243" s="3">
        <v>20</v>
      </c>
      <c r="CF243" s="3">
        <v>20</v>
      </c>
      <c r="CG243" s="3">
        <v>20</v>
      </c>
      <c r="CH243" s="3">
        <v>20</v>
      </c>
      <c r="CI243" s="3">
        <v>20</v>
      </c>
      <c r="CJ243" s="3">
        <v>20</v>
      </c>
      <c r="CK243" s="3">
        <v>20</v>
      </c>
      <c r="CL243" s="3">
        <v>20</v>
      </c>
      <c r="CM243" s="3">
        <v>20</v>
      </c>
      <c r="CN243" s="3">
        <v>20</v>
      </c>
      <c r="CO243" s="3">
        <v>20</v>
      </c>
      <c r="CP243" s="3">
        <v>20</v>
      </c>
      <c r="CQ243" s="3">
        <v>20</v>
      </c>
      <c r="CS243" s="3">
        <v>10</v>
      </c>
      <c r="CT243" s="3">
        <v>10</v>
      </c>
      <c r="CU243" s="3">
        <v>10</v>
      </c>
      <c r="CV243" s="3">
        <v>10</v>
      </c>
      <c r="CW243" s="3">
        <v>10</v>
      </c>
      <c r="CX243" s="3">
        <v>10</v>
      </c>
      <c r="CY243" s="3">
        <v>10</v>
      </c>
      <c r="CZ243" s="3">
        <v>10</v>
      </c>
      <c r="DA243" s="3">
        <v>10</v>
      </c>
      <c r="DB243" s="3">
        <v>10</v>
      </c>
      <c r="DC243" s="3">
        <v>10</v>
      </c>
      <c r="DD243" s="3">
        <v>10</v>
      </c>
      <c r="DE243" s="3">
        <v>10</v>
      </c>
      <c r="DF243" s="3">
        <v>10</v>
      </c>
      <c r="DG243" s="3">
        <v>10</v>
      </c>
      <c r="DH243" s="3">
        <v>10</v>
      </c>
      <c r="DI243" s="3">
        <v>10</v>
      </c>
      <c r="DJ243" s="3">
        <v>10</v>
      </c>
      <c r="DK243" s="3">
        <v>10</v>
      </c>
      <c r="DL243" s="3">
        <v>10</v>
      </c>
      <c r="DM243" s="3">
        <v>10</v>
      </c>
      <c r="DN243" s="3">
        <v>10</v>
      </c>
      <c r="DO243" s="3">
        <v>10</v>
      </c>
      <c r="DP243" s="3">
        <v>10</v>
      </c>
      <c r="DQ243" s="3">
        <v>10</v>
      </c>
      <c r="DR243" s="3">
        <v>10</v>
      </c>
      <c r="DT243" s="3">
        <v>0.27307399999999998</v>
      </c>
      <c r="DU243" s="3">
        <v>6.7115999999999995E-2</v>
      </c>
      <c r="DV243" s="3">
        <v>0.57682299999999997</v>
      </c>
      <c r="DW243" s="3">
        <v>1.02322</v>
      </c>
      <c r="DX243" s="3">
        <v>0.160607</v>
      </c>
      <c r="DY243" s="3">
        <v>2.215E-3</v>
      </c>
      <c r="DZ243" s="3">
        <v>4.3000000000000002E-5</v>
      </c>
      <c r="EA243" s="3">
        <v>0.56218100000000004</v>
      </c>
      <c r="EB243" s="3">
        <v>0.1176</v>
      </c>
      <c r="EC243" s="3">
        <v>3.9495000000000002E-2</v>
      </c>
      <c r="ED243" s="3">
        <v>5.4100000000000003E-4</v>
      </c>
      <c r="EE243" s="3">
        <v>2.0355000000000002E-2</v>
      </c>
      <c r="EF243" s="3">
        <v>5.4299999999999997E-4</v>
      </c>
    </row>
    <row r="244" spans="2:136" x14ac:dyDescent="0.25">
      <c r="B244" s="1" t="s">
        <v>195</v>
      </c>
      <c r="C244" s="3">
        <v>108</v>
      </c>
      <c r="D244" s="3">
        <v>40</v>
      </c>
      <c r="E244" s="3">
        <v>15</v>
      </c>
      <c r="F244" s="3">
        <v>10</v>
      </c>
      <c r="G244" s="3">
        <v>1</v>
      </c>
      <c r="H244" s="105">
        <v>1066</v>
      </c>
      <c r="I244" s="3">
        <v>1</v>
      </c>
      <c r="J244" s="77">
        <v>3.22228</v>
      </c>
      <c r="K244" s="77">
        <v>2.7884799999999998</v>
      </c>
      <c r="L244" s="77">
        <v>8.0200800000000001</v>
      </c>
      <c r="M244" s="77">
        <v>20.4725</v>
      </c>
      <c r="N244" s="77">
        <v>9.6053499999999996</v>
      </c>
      <c r="O244" s="77">
        <v>0.116387</v>
      </c>
      <c r="P244" s="77">
        <v>-1.91E-3</v>
      </c>
      <c r="Q244" s="77">
        <v>7.5835499999999998</v>
      </c>
      <c r="R244" s="77">
        <v>1.45821</v>
      </c>
      <c r="S244" s="77">
        <v>2.54034</v>
      </c>
      <c r="T244" s="77">
        <v>-3.7060000000000003E-2</v>
      </c>
      <c r="U244" s="77">
        <v>0.43643599999999999</v>
      </c>
      <c r="V244" s="77">
        <v>2.3265000000000001E-2</v>
      </c>
      <c r="W244" s="77">
        <v>41.805599999999998</v>
      </c>
      <c r="X244" s="77">
        <v>98.033500000000004</v>
      </c>
      <c r="Y244" s="77"/>
      <c r="Z244" s="77">
        <v>4.3435699999999997</v>
      </c>
      <c r="AA244" s="77">
        <v>4.6241399999999997</v>
      </c>
      <c r="AB244" s="77">
        <v>15.1538</v>
      </c>
      <c r="AC244" s="77">
        <v>43.798099999999998</v>
      </c>
      <c r="AD244" s="77">
        <v>12.3573</v>
      </c>
      <c r="AE244" s="77">
        <v>0.150283</v>
      </c>
      <c r="AF244" s="77">
        <v>-2.4299999999999999E-3</v>
      </c>
      <c r="AG244" s="77">
        <v>10.610900000000001</v>
      </c>
      <c r="AH244" s="77">
        <v>1.7565500000000001</v>
      </c>
      <c r="AI244" s="77">
        <v>4.2374299999999998</v>
      </c>
      <c r="AJ244" s="77">
        <v>-5.416E-2</v>
      </c>
      <c r="AK244" s="77">
        <v>1.0000500000000001</v>
      </c>
      <c r="AL244" s="77">
        <v>5.8091999999999998E-2</v>
      </c>
      <c r="AM244" s="77">
        <v>7.9999999999999996E-6</v>
      </c>
      <c r="AN244" s="77">
        <v>98.033500000000004</v>
      </c>
      <c r="AO244" s="77"/>
      <c r="AP244" s="77">
        <v>2.2695E-2</v>
      </c>
      <c r="AQ244" s="77">
        <v>1.4931E-2</v>
      </c>
      <c r="AR244" s="77">
        <v>1.4697999999999999E-2</v>
      </c>
      <c r="AS244" s="77">
        <v>1.3669000000000001E-2</v>
      </c>
      <c r="AT244" s="77">
        <v>2.8223000000000002E-2</v>
      </c>
      <c r="AU244" s="77">
        <v>3.0034999999999999E-2</v>
      </c>
      <c r="AV244" s="77">
        <v>3.1836000000000003E-2</v>
      </c>
      <c r="AW244" s="77">
        <v>1.2067E-2</v>
      </c>
      <c r="AX244" s="77">
        <v>1.1329000000000001E-2</v>
      </c>
      <c r="AY244" s="77">
        <v>3.2834000000000002E-2</v>
      </c>
      <c r="AZ244" s="77">
        <v>5.4462000000000003E-2</v>
      </c>
      <c r="BA244" s="77">
        <v>2.3290000000000002E-2</v>
      </c>
      <c r="BB244" s="77">
        <v>1.453E-2</v>
      </c>
      <c r="BC244" s="77">
        <v>3.0592999999999999E-2</v>
      </c>
      <c r="BD244" s="77">
        <v>2.4760000000000001E-2</v>
      </c>
      <c r="BE244" s="77">
        <v>2.7771000000000001E-2</v>
      </c>
      <c r="BF244" s="77">
        <v>2.9243999999999999E-2</v>
      </c>
      <c r="BG244" s="77">
        <v>3.6309000000000001E-2</v>
      </c>
      <c r="BH244" s="77">
        <v>3.8781999999999997E-2</v>
      </c>
      <c r="BI244" s="77">
        <v>4.0511999999999999E-2</v>
      </c>
      <c r="BJ244" s="77">
        <v>1.6884E-2</v>
      </c>
      <c r="BK244" s="77">
        <v>1.3646999999999999E-2</v>
      </c>
      <c r="BL244" s="77">
        <v>5.4768999999999998E-2</v>
      </c>
      <c r="BM244" s="77">
        <v>7.9600000000000004E-2</v>
      </c>
      <c r="BN244" s="77">
        <v>5.3367999999999999E-2</v>
      </c>
      <c r="BO244" s="77">
        <v>3.6282000000000002E-2</v>
      </c>
      <c r="BP244" s="77"/>
      <c r="BQ244" s="77">
        <v>1.8167599999999999</v>
      </c>
      <c r="BR244" s="77">
        <v>1.31202</v>
      </c>
      <c r="BS244" s="77">
        <v>0.62803299999999995</v>
      </c>
      <c r="BT244" s="77">
        <v>0.365427</v>
      </c>
      <c r="BU244" s="77">
        <v>0.88201300000000005</v>
      </c>
      <c r="BV244" s="77">
        <v>14.9383</v>
      </c>
      <c r="BW244" s="77">
        <v>-785.26</v>
      </c>
      <c r="BX244" s="77">
        <v>0.52597300000000002</v>
      </c>
      <c r="BY244" s="77">
        <v>1.3158700000000001</v>
      </c>
      <c r="BZ244" s="77">
        <v>2.5820599999999998</v>
      </c>
      <c r="CA244" s="77">
        <v>-61.639000000000003</v>
      </c>
      <c r="CB244" s="77">
        <v>6.1460699999999999</v>
      </c>
      <c r="CC244" s="77">
        <v>34.012900000000002</v>
      </c>
      <c r="CE244" s="3">
        <v>20</v>
      </c>
      <c r="CF244" s="3">
        <v>20</v>
      </c>
      <c r="CG244" s="3">
        <v>20</v>
      </c>
      <c r="CH244" s="3">
        <v>20</v>
      </c>
      <c r="CI244" s="3">
        <v>20</v>
      </c>
      <c r="CJ244" s="3">
        <v>20</v>
      </c>
      <c r="CK244" s="3">
        <v>20</v>
      </c>
      <c r="CL244" s="3">
        <v>20</v>
      </c>
      <c r="CM244" s="3">
        <v>20</v>
      </c>
      <c r="CN244" s="3">
        <v>20</v>
      </c>
      <c r="CO244" s="3">
        <v>20</v>
      </c>
      <c r="CP244" s="3">
        <v>20</v>
      </c>
      <c r="CQ244" s="3">
        <v>20</v>
      </c>
      <c r="CS244" s="3">
        <v>10</v>
      </c>
      <c r="CT244" s="3">
        <v>10</v>
      </c>
      <c r="CU244" s="3">
        <v>10</v>
      </c>
      <c r="CV244" s="3">
        <v>10</v>
      </c>
      <c r="CW244" s="3">
        <v>10</v>
      </c>
      <c r="CX244" s="3">
        <v>10</v>
      </c>
      <c r="CY244" s="3">
        <v>10</v>
      </c>
      <c r="CZ244" s="3">
        <v>10</v>
      </c>
      <c r="DA244" s="3">
        <v>10</v>
      </c>
      <c r="DB244" s="3">
        <v>10</v>
      </c>
      <c r="DC244" s="3">
        <v>10</v>
      </c>
      <c r="DD244" s="3">
        <v>10</v>
      </c>
      <c r="DE244" s="3">
        <v>10</v>
      </c>
      <c r="DF244" s="3">
        <v>10</v>
      </c>
      <c r="DG244" s="3">
        <v>10</v>
      </c>
      <c r="DH244" s="3">
        <v>10</v>
      </c>
      <c r="DI244" s="3">
        <v>10</v>
      </c>
      <c r="DJ244" s="3">
        <v>10</v>
      </c>
      <c r="DK244" s="3">
        <v>10</v>
      </c>
      <c r="DL244" s="3">
        <v>10</v>
      </c>
      <c r="DM244" s="3">
        <v>10</v>
      </c>
      <c r="DN244" s="3">
        <v>10</v>
      </c>
      <c r="DO244" s="3">
        <v>10</v>
      </c>
      <c r="DP244" s="3">
        <v>10</v>
      </c>
      <c r="DQ244" s="3">
        <v>10</v>
      </c>
      <c r="DR244" s="3">
        <v>10</v>
      </c>
      <c r="DT244" s="3">
        <v>0.23566400000000001</v>
      </c>
      <c r="DU244" s="3">
        <v>6.8434999999999996E-2</v>
      </c>
      <c r="DV244" s="3">
        <v>0.570407</v>
      </c>
      <c r="DW244" s="3">
        <v>1.01448</v>
      </c>
      <c r="DX244" s="3">
        <v>0.16338900000000001</v>
      </c>
      <c r="DY244" s="3">
        <v>1.9819999999999998E-3</v>
      </c>
      <c r="DZ244" s="3">
        <v>-2.0000000000000002E-5</v>
      </c>
      <c r="EA244" s="3">
        <v>0.56580200000000003</v>
      </c>
      <c r="EB244" s="3">
        <v>0.116801</v>
      </c>
      <c r="EC244" s="3">
        <v>3.9279000000000001E-2</v>
      </c>
      <c r="ED244" s="3">
        <v>-4.8999999999999998E-4</v>
      </c>
      <c r="EE244" s="3">
        <v>2.0286999999999999E-2</v>
      </c>
      <c r="EF244" s="3">
        <v>3.7500000000000001E-4</v>
      </c>
    </row>
    <row r="245" spans="2:136" x14ac:dyDescent="0.25">
      <c r="B245" s="1" t="s">
        <v>195</v>
      </c>
      <c r="C245" s="3">
        <v>109</v>
      </c>
      <c r="D245" s="3">
        <v>40</v>
      </c>
      <c r="E245" s="3">
        <v>15</v>
      </c>
      <c r="F245" s="3">
        <v>10</v>
      </c>
      <c r="G245" s="3">
        <v>1</v>
      </c>
      <c r="H245" s="105">
        <v>1067</v>
      </c>
      <c r="I245" s="3">
        <v>1</v>
      </c>
      <c r="J245" s="77">
        <v>3.42747</v>
      </c>
      <c r="K245" s="77">
        <v>2.7828200000000001</v>
      </c>
      <c r="L245" s="77">
        <v>8.0302699999999998</v>
      </c>
      <c r="M245" s="77">
        <v>20.578199999999999</v>
      </c>
      <c r="N245" s="77">
        <v>9.8203099999999992</v>
      </c>
      <c r="O245" s="77">
        <v>0.146812</v>
      </c>
      <c r="P245" s="77">
        <v>-4.45E-3</v>
      </c>
      <c r="Q245" s="77">
        <v>7.6178400000000002</v>
      </c>
      <c r="R245" s="77">
        <v>1.4874799999999999</v>
      </c>
      <c r="S245" s="77">
        <v>2.5112899999999998</v>
      </c>
      <c r="T245" s="77">
        <v>-4.4450000000000003E-2</v>
      </c>
      <c r="U245" s="77">
        <v>0.47744999999999999</v>
      </c>
      <c r="V245" s="77">
        <v>2.2620000000000001E-2</v>
      </c>
      <c r="W245" s="77">
        <v>42.121299999999998</v>
      </c>
      <c r="X245" s="77">
        <v>98.974900000000005</v>
      </c>
      <c r="Y245" s="77"/>
      <c r="Z245" s="77">
        <v>4.6201499999999998</v>
      </c>
      <c r="AA245" s="77">
        <v>4.6147499999999999</v>
      </c>
      <c r="AB245" s="77">
        <v>15.173</v>
      </c>
      <c r="AC245" s="77">
        <v>44.024000000000001</v>
      </c>
      <c r="AD245" s="77">
        <v>12.633800000000001</v>
      </c>
      <c r="AE245" s="77">
        <v>0.18956899999999999</v>
      </c>
      <c r="AF245" s="77">
        <v>-5.6600000000000001E-3</v>
      </c>
      <c r="AG245" s="77">
        <v>10.658899999999999</v>
      </c>
      <c r="AH245" s="77">
        <v>1.7918099999999999</v>
      </c>
      <c r="AI245" s="77">
        <v>4.1889700000000003</v>
      </c>
      <c r="AJ245" s="77">
        <v>-6.4960000000000004E-2</v>
      </c>
      <c r="AK245" s="77">
        <v>1.0940300000000001</v>
      </c>
      <c r="AL245" s="77">
        <v>5.6481999999999997E-2</v>
      </c>
      <c r="AM245" s="77">
        <v>0</v>
      </c>
      <c r="AN245" s="77">
        <v>98.974900000000005</v>
      </c>
      <c r="AO245" s="77"/>
      <c r="AP245" s="77">
        <v>2.5842E-2</v>
      </c>
      <c r="AQ245" s="77">
        <v>1.5646E-2</v>
      </c>
      <c r="AR245" s="77">
        <v>1.3184E-2</v>
      </c>
      <c r="AS245" s="77">
        <v>1.3270000000000001E-2</v>
      </c>
      <c r="AT245" s="77">
        <v>2.4948999999999999E-2</v>
      </c>
      <c r="AU245" s="77">
        <v>2.9228000000000001E-2</v>
      </c>
      <c r="AV245" s="77">
        <v>3.0898999999999999E-2</v>
      </c>
      <c r="AW245" s="77">
        <v>1.2078999999999999E-2</v>
      </c>
      <c r="AX245" s="77">
        <v>1.0364E-2</v>
      </c>
      <c r="AY245" s="77">
        <v>3.1226E-2</v>
      </c>
      <c r="AZ245" s="77">
        <v>6.2853999999999993E-2</v>
      </c>
      <c r="BA245" s="77">
        <v>2.1382000000000002E-2</v>
      </c>
      <c r="BB245" s="77">
        <v>1.4936E-2</v>
      </c>
      <c r="BC245" s="77">
        <v>3.4833999999999997E-2</v>
      </c>
      <c r="BD245" s="77">
        <v>2.5946E-2</v>
      </c>
      <c r="BE245" s="77">
        <v>2.4910999999999999E-2</v>
      </c>
      <c r="BF245" s="77">
        <v>2.8389000000000001E-2</v>
      </c>
      <c r="BG245" s="77">
        <v>3.2097000000000001E-2</v>
      </c>
      <c r="BH245" s="77">
        <v>3.7740000000000003E-2</v>
      </c>
      <c r="BI245" s="77">
        <v>3.9320000000000001E-2</v>
      </c>
      <c r="BJ245" s="77">
        <v>1.6900999999999999E-2</v>
      </c>
      <c r="BK245" s="77">
        <v>1.2485E-2</v>
      </c>
      <c r="BL245" s="77">
        <v>5.2087000000000001E-2</v>
      </c>
      <c r="BM245" s="77">
        <v>9.1866000000000003E-2</v>
      </c>
      <c r="BN245" s="77">
        <v>4.8994000000000003E-2</v>
      </c>
      <c r="BO245" s="77">
        <v>3.7295000000000002E-2</v>
      </c>
      <c r="BP245" s="77"/>
      <c r="BQ245" s="77">
        <v>1.7681199999999999</v>
      </c>
      <c r="BR245" s="77">
        <v>1.31704</v>
      </c>
      <c r="BS245" s="77">
        <v>0.62675700000000001</v>
      </c>
      <c r="BT245" s="77">
        <v>0.36438900000000002</v>
      </c>
      <c r="BU245" s="77">
        <v>0.86948599999999998</v>
      </c>
      <c r="BV245" s="77">
        <v>12.1501</v>
      </c>
      <c r="BW245" s="77">
        <v>-325.37</v>
      </c>
      <c r="BX245" s="77">
        <v>0.52463800000000005</v>
      </c>
      <c r="BY245" s="77">
        <v>1.29348</v>
      </c>
      <c r="BZ245" s="77">
        <v>2.5897800000000002</v>
      </c>
      <c r="CA245" s="77">
        <v>-60.088999999999999</v>
      </c>
      <c r="CB245" s="77">
        <v>5.7600899999999999</v>
      </c>
      <c r="CC245" s="77">
        <v>35.595500000000001</v>
      </c>
      <c r="CE245" s="3">
        <v>20</v>
      </c>
      <c r="CF245" s="3">
        <v>20</v>
      </c>
      <c r="CG245" s="3">
        <v>20</v>
      </c>
      <c r="CH245" s="3">
        <v>20</v>
      </c>
      <c r="CI245" s="3">
        <v>20</v>
      </c>
      <c r="CJ245" s="3">
        <v>20</v>
      </c>
      <c r="CK245" s="3">
        <v>20</v>
      </c>
      <c r="CL245" s="3">
        <v>20</v>
      </c>
      <c r="CM245" s="3">
        <v>20</v>
      </c>
      <c r="CN245" s="3">
        <v>20</v>
      </c>
      <c r="CO245" s="3">
        <v>20</v>
      </c>
      <c r="CP245" s="3">
        <v>20</v>
      </c>
      <c r="CQ245" s="3">
        <v>20</v>
      </c>
      <c r="CS245" s="3">
        <v>10</v>
      </c>
      <c r="CT245" s="3">
        <v>10</v>
      </c>
      <c r="CU245" s="3">
        <v>10</v>
      </c>
      <c r="CV245" s="3">
        <v>10</v>
      </c>
      <c r="CW245" s="3">
        <v>10</v>
      </c>
      <c r="CX245" s="3">
        <v>10</v>
      </c>
      <c r="CY245" s="3">
        <v>10</v>
      </c>
      <c r="CZ245" s="3">
        <v>10</v>
      </c>
      <c r="DA245" s="3">
        <v>10</v>
      </c>
      <c r="DB245" s="3">
        <v>10</v>
      </c>
      <c r="DC245" s="3">
        <v>10</v>
      </c>
      <c r="DD245" s="3">
        <v>10</v>
      </c>
      <c r="DE245" s="3">
        <v>10</v>
      </c>
      <c r="DF245" s="3">
        <v>10</v>
      </c>
      <c r="DG245" s="3">
        <v>10</v>
      </c>
      <c r="DH245" s="3">
        <v>10</v>
      </c>
      <c r="DI245" s="3">
        <v>10</v>
      </c>
      <c r="DJ245" s="3">
        <v>10</v>
      </c>
      <c r="DK245" s="3">
        <v>10</v>
      </c>
      <c r="DL245" s="3">
        <v>10</v>
      </c>
      <c r="DM245" s="3">
        <v>10</v>
      </c>
      <c r="DN245" s="3">
        <v>10</v>
      </c>
      <c r="DO245" s="3">
        <v>10</v>
      </c>
      <c r="DP245" s="3">
        <v>10</v>
      </c>
      <c r="DQ245" s="3">
        <v>10</v>
      </c>
      <c r="DR245" s="3">
        <v>10</v>
      </c>
      <c r="DT245" s="3">
        <v>0.25052600000000003</v>
      </c>
      <c r="DU245" s="3">
        <v>6.8134E-2</v>
      </c>
      <c r="DV245" s="3">
        <v>0.57036799999999999</v>
      </c>
      <c r="DW245" s="3">
        <v>1.01939</v>
      </c>
      <c r="DX245" s="3">
        <v>0.16708999999999999</v>
      </c>
      <c r="DY245" s="3">
        <v>2.5010000000000002E-3</v>
      </c>
      <c r="DZ245" s="3">
        <v>-5.0000000000000002E-5</v>
      </c>
      <c r="EA245" s="3">
        <v>0.56843600000000005</v>
      </c>
      <c r="EB245" s="3">
        <v>0.119154</v>
      </c>
      <c r="EC245" s="3">
        <v>3.8845999999999999E-2</v>
      </c>
      <c r="ED245" s="3">
        <v>-5.9000000000000003E-4</v>
      </c>
      <c r="EE245" s="3">
        <v>2.2202E-2</v>
      </c>
      <c r="EF245" s="3">
        <v>3.6499999999999998E-4</v>
      </c>
    </row>
    <row r="246" spans="2:136" x14ac:dyDescent="0.25">
      <c r="B246" s="1" t="s">
        <v>195</v>
      </c>
      <c r="C246" s="3">
        <v>127</v>
      </c>
      <c r="D246" s="3">
        <v>40</v>
      </c>
      <c r="E246" s="3">
        <v>15</v>
      </c>
      <c r="F246" s="3">
        <v>10</v>
      </c>
      <c r="G246" s="3">
        <v>1</v>
      </c>
      <c r="H246" s="105">
        <v>1085</v>
      </c>
      <c r="I246" s="3">
        <v>1</v>
      </c>
      <c r="J246" s="77">
        <v>3.6299700000000001</v>
      </c>
      <c r="K246" s="77">
        <v>2.75196</v>
      </c>
      <c r="L246" s="77">
        <v>8.12941</v>
      </c>
      <c r="M246" s="77">
        <v>20.865300000000001</v>
      </c>
      <c r="N246" s="77">
        <v>9.7913800000000002</v>
      </c>
      <c r="O246" s="77">
        <v>0.13284099999999999</v>
      </c>
      <c r="P246" s="77">
        <v>-2.7320000000000001E-2</v>
      </c>
      <c r="Q246" s="77">
        <v>7.6699099999999998</v>
      </c>
      <c r="R246" s="77">
        <v>1.4503900000000001</v>
      </c>
      <c r="S246" s="77">
        <v>2.4625900000000001</v>
      </c>
      <c r="T246" s="77">
        <v>-4.8160000000000001E-2</v>
      </c>
      <c r="U246" s="77">
        <v>0.47360799999999997</v>
      </c>
      <c r="V246" s="77">
        <v>2.2114999999999999E-2</v>
      </c>
      <c r="W246" s="77">
        <v>42.541400000000003</v>
      </c>
      <c r="X246" s="77">
        <v>99.845299999999995</v>
      </c>
      <c r="Y246" s="77"/>
      <c r="Z246" s="77">
        <v>4.8931199999999997</v>
      </c>
      <c r="AA246" s="77">
        <v>4.5635700000000003</v>
      </c>
      <c r="AB246" s="77">
        <v>15.3604</v>
      </c>
      <c r="AC246" s="77">
        <v>44.638199999999998</v>
      </c>
      <c r="AD246" s="77">
        <v>12.5966</v>
      </c>
      <c r="AE246" s="77">
        <v>0.17152899999999999</v>
      </c>
      <c r="AF246" s="77">
        <v>-3.4759999999999999E-2</v>
      </c>
      <c r="AG246" s="77">
        <v>10.7318</v>
      </c>
      <c r="AH246" s="77">
        <v>1.7471300000000001</v>
      </c>
      <c r="AI246" s="77">
        <v>4.1077399999999997</v>
      </c>
      <c r="AJ246" s="77">
        <v>-7.0389999999999994E-2</v>
      </c>
      <c r="AK246" s="77">
        <v>1.0852299999999999</v>
      </c>
      <c r="AL246" s="77">
        <v>5.5222E-2</v>
      </c>
      <c r="AM246" s="77">
        <v>7.9999999999999996E-6</v>
      </c>
      <c r="AN246" s="77">
        <v>99.845299999999995</v>
      </c>
      <c r="AO246" s="77"/>
      <c r="AP246" s="77">
        <v>2.5774999999999999E-2</v>
      </c>
      <c r="AQ246" s="77">
        <v>1.6036000000000002E-2</v>
      </c>
      <c r="AR246" s="77">
        <v>1.3753E-2</v>
      </c>
      <c r="AS246" s="77">
        <v>1.3939999999999999E-2</v>
      </c>
      <c r="AT246" s="77">
        <v>2.7732E-2</v>
      </c>
      <c r="AU246" s="77">
        <v>2.9241E-2</v>
      </c>
      <c r="AV246" s="77">
        <v>3.3123E-2</v>
      </c>
      <c r="AW246" s="77">
        <v>1.162E-2</v>
      </c>
      <c r="AX246" s="77">
        <v>1.1372999999999999E-2</v>
      </c>
      <c r="AY246" s="77">
        <v>3.2980000000000002E-2</v>
      </c>
      <c r="AZ246" s="77">
        <v>7.2035000000000002E-2</v>
      </c>
      <c r="BA246" s="77">
        <v>2.2178E-2</v>
      </c>
      <c r="BB246" s="77">
        <v>1.5321E-2</v>
      </c>
      <c r="BC246" s="77">
        <v>3.4743999999999997E-2</v>
      </c>
      <c r="BD246" s="77">
        <v>2.6592999999999999E-2</v>
      </c>
      <c r="BE246" s="77">
        <v>2.5985999999999999E-2</v>
      </c>
      <c r="BF246" s="77">
        <v>2.9822000000000001E-2</v>
      </c>
      <c r="BG246" s="77">
        <v>3.5677E-2</v>
      </c>
      <c r="BH246" s="77">
        <v>3.7756999999999999E-2</v>
      </c>
      <c r="BI246" s="77">
        <v>4.215E-2</v>
      </c>
      <c r="BJ246" s="77">
        <v>1.6258999999999999E-2</v>
      </c>
      <c r="BK246" s="77">
        <v>1.37E-2</v>
      </c>
      <c r="BL246" s="77">
        <v>5.5011999999999998E-2</v>
      </c>
      <c r="BM246" s="77">
        <v>0.105284</v>
      </c>
      <c r="BN246" s="77">
        <v>5.0819999999999997E-2</v>
      </c>
      <c r="BO246" s="77">
        <v>3.8256999999999999E-2</v>
      </c>
      <c r="BP246" s="77"/>
      <c r="BQ246" s="77">
        <v>1.7140899999999999</v>
      </c>
      <c r="BR246" s="77">
        <v>1.3263</v>
      </c>
      <c r="BS246" s="77">
        <v>0.62323200000000001</v>
      </c>
      <c r="BT246" s="77">
        <v>0.36205100000000001</v>
      </c>
      <c r="BU246" s="77">
        <v>0.87306700000000004</v>
      </c>
      <c r="BV246" s="77">
        <v>13.1731</v>
      </c>
      <c r="BW246" s="77">
        <v>-55.084000000000003</v>
      </c>
      <c r="BX246" s="77">
        <v>0.52263599999999999</v>
      </c>
      <c r="BY246" s="77">
        <v>1.32037</v>
      </c>
      <c r="BZ246" s="77">
        <v>2.6254499999999998</v>
      </c>
      <c r="CA246" s="77">
        <v>-64.826999999999998</v>
      </c>
      <c r="CB246" s="77">
        <v>5.8189900000000003</v>
      </c>
      <c r="CC246" s="77">
        <v>37.0381</v>
      </c>
      <c r="CE246" s="3">
        <v>20</v>
      </c>
      <c r="CF246" s="3">
        <v>20</v>
      </c>
      <c r="CG246" s="3">
        <v>20</v>
      </c>
      <c r="CH246" s="3">
        <v>20</v>
      </c>
      <c r="CI246" s="3">
        <v>20</v>
      </c>
      <c r="CJ246" s="3">
        <v>20</v>
      </c>
      <c r="CK246" s="3">
        <v>20</v>
      </c>
      <c r="CL246" s="3">
        <v>20</v>
      </c>
      <c r="CM246" s="3">
        <v>20</v>
      </c>
      <c r="CN246" s="3">
        <v>20</v>
      </c>
      <c r="CO246" s="3">
        <v>20</v>
      </c>
      <c r="CP246" s="3">
        <v>20</v>
      </c>
      <c r="CQ246" s="3">
        <v>20</v>
      </c>
      <c r="CS246" s="3">
        <v>10</v>
      </c>
      <c r="CT246" s="3">
        <v>10</v>
      </c>
      <c r="CU246" s="3">
        <v>10</v>
      </c>
      <c r="CV246" s="3">
        <v>10</v>
      </c>
      <c r="CW246" s="3">
        <v>10</v>
      </c>
      <c r="CX246" s="3">
        <v>10</v>
      </c>
      <c r="CY246" s="3">
        <v>10</v>
      </c>
      <c r="CZ246" s="3">
        <v>10</v>
      </c>
      <c r="DA246" s="3">
        <v>10</v>
      </c>
      <c r="DB246" s="3">
        <v>10</v>
      </c>
      <c r="DC246" s="3">
        <v>10</v>
      </c>
      <c r="DD246" s="3">
        <v>10</v>
      </c>
      <c r="DE246" s="3">
        <v>10</v>
      </c>
      <c r="DF246" s="3">
        <v>10</v>
      </c>
      <c r="DG246" s="3">
        <v>10</v>
      </c>
      <c r="DH246" s="3">
        <v>10</v>
      </c>
      <c r="DI246" s="3">
        <v>10</v>
      </c>
      <c r="DJ246" s="3">
        <v>10</v>
      </c>
      <c r="DK246" s="3">
        <v>10</v>
      </c>
      <c r="DL246" s="3">
        <v>10</v>
      </c>
      <c r="DM246" s="3">
        <v>10</v>
      </c>
      <c r="DN246" s="3">
        <v>10</v>
      </c>
      <c r="DO246" s="3">
        <v>10</v>
      </c>
      <c r="DP246" s="3">
        <v>10</v>
      </c>
      <c r="DQ246" s="3">
        <v>10</v>
      </c>
      <c r="DR246" s="3">
        <v>10</v>
      </c>
      <c r="DT246" s="3">
        <v>0.266046</v>
      </c>
      <c r="DU246" s="3">
        <v>6.7381999999999997E-2</v>
      </c>
      <c r="DV246" s="3">
        <v>0.57772900000000005</v>
      </c>
      <c r="DW246" s="3">
        <v>1.0336399999999999</v>
      </c>
      <c r="DX246" s="3">
        <v>0.16653699999999999</v>
      </c>
      <c r="DY246" s="3">
        <v>2.2620000000000001E-3</v>
      </c>
      <c r="DZ246" s="3">
        <v>-3.1E-4</v>
      </c>
      <c r="EA246" s="3">
        <v>0.57208000000000003</v>
      </c>
      <c r="EB246" s="3">
        <v>0.11612</v>
      </c>
      <c r="EC246" s="3">
        <v>3.8077E-2</v>
      </c>
      <c r="ED246" s="3">
        <v>-6.4000000000000005E-4</v>
      </c>
      <c r="EE246" s="3">
        <v>2.2006999999999999E-2</v>
      </c>
      <c r="EF246" s="3">
        <v>3.57E-4</v>
      </c>
    </row>
    <row r="247" spans="2:136" x14ac:dyDescent="0.25">
      <c r="B247" s="1" t="s">
        <v>195</v>
      </c>
      <c r="C247" s="3">
        <v>129</v>
      </c>
      <c r="D247" s="3">
        <v>40</v>
      </c>
      <c r="E247" s="3">
        <v>15</v>
      </c>
      <c r="F247" s="3">
        <v>10</v>
      </c>
      <c r="G247" s="3">
        <v>1</v>
      </c>
      <c r="H247" s="105">
        <v>1087</v>
      </c>
      <c r="I247" s="3">
        <v>1</v>
      </c>
      <c r="J247" s="77">
        <v>3.6613000000000002</v>
      </c>
      <c r="K247" s="77">
        <v>2.7482099999999998</v>
      </c>
      <c r="L247" s="77">
        <v>8.0724499999999999</v>
      </c>
      <c r="M247" s="77">
        <v>20.597200000000001</v>
      </c>
      <c r="N247" s="77">
        <v>9.7601700000000005</v>
      </c>
      <c r="O247" s="77">
        <v>0.154306</v>
      </c>
      <c r="P247" s="77">
        <v>1.2700000000000001E-3</v>
      </c>
      <c r="Q247" s="77">
        <v>7.6229100000000001</v>
      </c>
      <c r="R247" s="77">
        <v>1.51732</v>
      </c>
      <c r="S247" s="77">
        <v>2.4599600000000001</v>
      </c>
      <c r="T247" s="77">
        <v>3.5969000000000001E-2</v>
      </c>
      <c r="U247" s="77">
        <v>0.434888</v>
      </c>
      <c r="V247" s="77">
        <v>2.1905999999999998E-2</v>
      </c>
      <c r="W247" s="77">
        <v>42.180599999999998</v>
      </c>
      <c r="X247" s="77">
        <v>99.268500000000003</v>
      </c>
      <c r="Y247" s="77"/>
      <c r="Z247" s="77">
        <v>4.9353499999999997</v>
      </c>
      <c r="AA247" s="77">
        <v>4.5573499999999996</v>
      </c>
      <c r="AB247" s="77">
        <v>15.252800000000001</v>
      </c>
      <c r="AC247" s="77">
        <v>44.064900000000002</v>
      </c>
      <c r="AD247" s="77">
        <v>12.5564</v>
      </c>
      <c r="AE247" s="77">
        <v>0.19924600000000001</v>
      </c>
      <c r="AF247" s="77">
        <v>1.616E-3</v>
      </c>
      <c r="AG247" s="77">
        <v>10.666</v>
      </c>
      <c r="AH247" s="77">
        <v>1.8277600000000001</v>
      </c>
      <c r="AI247" s="77">
        <v>4.1033600000000003</v>
      </c>
      <c r="AJ247" s="77">
        <v>5.2571E-2</v>
      </c>
      <c r="AK247" s="77">
        <v>0.99650399999999995</v>
      </c>
      <c r="AL247" s="77">
        <v>5.4697999999999997E-2</v>
      </c>
      <c r="AM247" s="77">
        <v>0</v>
      </c>
      <c r="AN247" s="77">
        <v>99.268500000000003</v>
      </c>
      <c r="AO247" s="77"/>
      <c r="AP247" s="77">
        <v>2.5142000000000001E-2</v>
      </c>
      <c r="AQ247" s="77">
        <v>1.5143E-2</v>
      </c>
      <c r="AR247" s="77">
        <v>1.3671000000000001E-2</v>
      </c>
      <c r="AS247" s="77">
        <v>1.3797E-2</v>
      </c>
      <c r="AT247" s="77">
        <v>2.7217999999999999E-2</v>
      </c>
      <c r="AU247" s="77">
        <v>2.9034999999999998E-2</v>
      </c>
      <c r="AV247" s="77">
        <v>3.0779000000000001E-2</v>
      </c>
      <c r="AW247" s="77">
        <v>1.1953E-2</v>
      </c>
      <c r="AX247" s="77">
        <v>1.0728E-2</v>
      </c>
      <c r="AY247" s="77">
        <v>3.0328999999999998E-2</v>
      </c>
      <c r="AZ247" s="77">
        <v>6.4739000000000005E-2</v>
      </c>
      <c r="BA247" s="77">
        <v>1.8858E-2</v>
      </c>
      <c r="BB247" s="77">
        <v>1.4522999999999999E-2</v>
      </c>
      <c r="BC247" s="77">
        <v>3.3890999999999998E-2</v>
      </c>
      <c r="BD247" s="77">
        <v>2.5111999999999999E-2</v>
      </c>
      <c r="BE247" s="77">
        <v>2.5831E-2</v>
      </c>
      <c r="BF247" s="77">
        <v>2.9516000000000001E-2</v>
      </c>
      <c r="BG247" s="77">
        <v>3.5015999999999999E-2</v>
      </c>
      <c r="BH247" s="77">
        <v>3.7490999999999997E-2</v>
      </c>
      <c r="BI247" s="77">
        <v>3.9167E-2</v>
      </c>
      <c r="BJ247" s="77">
        <v>1.6725E-2</v>
      </c>
      <c r="BK247" s="77">
        <v>1.2923E-2</v>
      </c>
      <c r="BL247" s="77">
        <v>5.0590000000000003E-2</v>
      </c>
      <c r="BM247" s="77">
        <v>9.4620999999999997E-2</v>
      </c>
      <c r="BN247" s="77">
        <v>4.3212E-2</v>
      </c>
      <c r="BO247" s="77">
        <v>3.6262999999999997E-2</v>
      </c>
      <c r="BP247" s="77"/>
      <c r="BQ247" s="77">
        <v>1.7058199999999999</v>
      </c>
      <c r="BR247" s="77">
        <v>1.32498</v>
      </c>
      <c r="BS247" s="77">
        <v>0.62569600000000003</v>
      </c>
      <c r="BT247" s="77">
        <v>0.36444900000000002</v>
      </c>
      <c r="BU247" s="77">
        <v>0.87383699999999997</v>
      </c>
      <c r="BV247" s="77">
        <v>11.6334</v>
      </c>
      <c r="BW247" s="77">
        <v>1144.45</v>
      </c>
      <c r="BX247" s="77">
        <v>0.52439499999999994</v>
      </c>
      <c r="BY247" s="77">
        <v>1.2828299999999999</v>
      </c>
      <c r="BZ247" s="77">
        <v>2.61416</v>
      </c>
      <c r="CA247" s="77">
        <v>90.546700000000001</v>
      </c>
      <c r="CB247" s="77">
        <v>5.9765300000000003</v>
      </c>
      <c r="CC247" s="77">
        <v>35.841200000000001</v>
      </c>
      <c r="CE247" s="3">
        <v>20</v>
      </c>
      <c r="CF247" s="3">
        <v>20</v>
      </c>
      <c r="CG247" s="3">
        <v>20</v>
      </c>
      <c r="CH247" s="3">
        <v>20</v>
      </c>
      <c r="CI247" s="3">
        <v>20</v>
      </c>
      <c r="CJ247" s="3">
        <v>20</v>
      </c>
      <c r="CK247" s="3">
        <v>20</v>
      </c>
      <c r="CL247" s="3">
        <v>20</v>
      </c>
      <c r="CM247" s="3">
        <v>20</v>
      </c>
      <c r="CN247" s="3">
        <v>20</v>
      </c>
      <c r="CO247" s="3">
        <v>20</v>
      </c>
      <c r="CP247" s="3">
        <v>20</v>
      </c>
      <c r="CQ247" s="3">
        <v>20</v>
      </c>
      <c r="CS247" s="3">
        <v>10</v>
      </c>
      <c r="CT247" s="3">
        <v>10</v>
      </c>
      <c r="CU247" s="3">
        <v>10</v>
      </c>
      <c r="CV247" s="3">
        <v>10</v>
      </c>
      <c r="CW247" s="3">
        <v>10</v>
      </c>
      <c r="CX247" s="3">
        <v>10</v>
      </c>
      <c r="CY247" s="3">
        <v>10</v>
      </c>
      <c r="CZ247" s="3">
        <v>10</v>
      </c>
      <c r="DA247" s="3">
        <v>10</v>
      </c>
      <c r="DB247" s="3">
        <v>10</v>
      </c>
      <c r="DC247" s="3">
        <v>10</v>
      </c>
      <c r="DD247" s="3">
        <v>10</v>
      </c>
      <c r="DE247" s="3">
        <v>10</v>
      </c>
      <c r="DF247" s="3">
        <v>10</v>
      </c>
      <c r="DG247" s="3">
        <v>10</v>
      </c>
      <c r="DH247" s="3">
        <v>10</v>
      </c>
      <c r="DI247" s="3">
        <v>10</v>
      </c>
      <c r="DJ247" s="3">
        <v>10</v>
      </c>
      <c r="DK247" s="3">
        <v>10</v>
      </c>
      <c r="DL247" s="3">
        <v>10</v>
      </c>
      <c r="DM247" s="3">
        <v>10</v>
      </c>
      <c r="DN247" s="3">
        <v>10</v>
      </c>
      <c r="DO247" s="3">
        <v>10</v>
      </c>
      <c r="DP247" s="3">
        <v>10</v>
      </c>
      <c r="DQ247" s="3">
        <v>10</v>
      </c>
      <c r="DR247" s="3">
        <v>10</v>
      </c>
      <c r="DT247" s="3">
        <v>0.26795799999999997</v>
      </c>
      <c r="DU247" s="3">
        <v>6.7183000000000007E-2</v>
      </c>
      <c r="DV247" s="3">
        <v>0.57296199999999997</v>
      </c>
      <c r="DW247" s="3">
        <v>1.01972</v>
      </c>
      <c r="DX247" s="3">
        <v>0.16606599999999999</v>
      </c>
      <c r="DY247" s="3">
        <v>2.6289999999999998E-3</v>
      </c>
      <c r="DZ247" s="3">
        <v>1.4E-5</v>
      </c>
      <c r="EA247" s="3">
        <v>0.56876899999999997</v>
      </c>
      <c r="EB247" s="3">
        <v>0.121545</v>
      </c>
      <c r="EC247" s="3">
        <v>3.8056E-2</v>
      </c>
      <c r="ED247" s="3">
        <v>4.9200000000000003E-4</v>
      </c>
      <c r="EE247" s="3">
        <v>2.0219999999999998E-2</v>
      </c>
      <c r="EF247" s="3">
        <v>3.5399999999999999E-4</v>
      </c>
    </row>
    <row r="248" spans="2:136" x14ac:dyDescent="0.25">
      <c r="B248" s="1" t="s">
        <v>195</v>
      </c>
      <c r="C248" s="3">
        <v>130</v>
      </c>
      <c r="D248" s="3">
        <v>40</v>
      </c>
      <c r="E248" s="3">
        <v>15</v>
      </c>
      <c r="F248" s="3">
        <v>10</v>
      </c>
      <c r="G248" s="3">
        <v>1</v>
      </c>
      <c r="H248" s="105">
        <v>1088</v>
      </c>
      <c r="I248" s="3">
        <v>1</v>
      </c>
      <c r="J248" s="77">
        <v>3.74376</v>
      </c>
      <c r="K248" s="77">
        <v>2.74254</v>
      </c>
      <c r="L248" s="77">
        <v>8.1703200000000002</v>
      </c>
      <c r="M248" s="77">
        <v>20.607500000000002</v>
      </c>
      <c r="N248" s="77">
        <v>9.8159100000000006</v>
      </c>
      <c r="O248" s="77">
        <v>0.150007</v>
      </c>
      <c r="P248" s="77">
        <v>1.46E-2</v>
      </c>
      <c r="Q248" s="77">
        <v>7.56393</v>
      </c>
      <c r="R248" s="77">
        <v>1.4763200000000001</v>
      </c>
      <c r="S248" s="77">
        <v>2.53966</v>
      </c>
      <c r="T248" s="77">
        <v>5.3920999999999997E-2</v>
      </c>
      <c r="U248" s="77">
        <v>0.47031699999999999</v>
      </c>
      <c r="V248" s="77">
        <v>7.6109999999999997E-3</v>
      </c>
      <c r="W248" s="77">
        <v>42.376600000000003</v>
      </c>
      <c r="X248" s="77">
        <v>99.732900000000001</v>
      </c>
      <c r="Y248" s="77"/>
      <c r="Z248" s="77">
        <v>5.0465</v>
      </c>
      <c r="AA248" s="77">
        <v>4.5479599999999998</v>
      </c>
      <c r="AB248" s="77">
        <v>15.4377</v>
      </c>
      <c r="AC248" s="77">
        <v>44.0867</v>
      </c>
      <c r="AD248" s="77">
        <v>12.6281</v>
      </c>
      <c r="AE248" s="77">
        <v>0.19369500000000001</v>
      </c>
      <c r="AF248" s="77">
        <v>1.8578000000000001E-2</v>
      </c>
      <c r="AG248" s="77">
        <v>10.583500000000001</v>
      </c>
      <c r="AH248" s="77">
        <v>1.77837</v>
      </c>
      <c r="AI248" s="77">
        <v>4.2363</v>
      </c>
      <c r="AJ248" s="77">
        <v>7.8809000000000004E-2</v>
      </c>
      <c r="AK248" s="77">
        <v>1.07769</v>
      </c>
      <c r="AL248" s="77">
        <v>1.9004E-2</v>
      </c>
      <c r="AM248" s="77">
        <v>3.9999999999999998E-6</v>
      </c>
      <c r="AN248" s="77">
        <v>99.732900000000001</v>
      </c>
      <c r="AO248" s="77"/>
      <c r="AP248" s="77">
        <v>2.1867000000000001E-2</v>
      </c>
      <c r="AQ248" s="77">
        <v>1.5786000000000001E-2</v>
      </c>
      <c r="AR248" s="77">
        <v>1.3714E-2</v>
      </c>
      <c r="AS248" s="77">
        <v>1.3133000000000001E-2</v>
      </c>
      <c r="AT248" s="77">
        <v>2.7858000000000001E-2</v>
      </c>
      <c r="AU248" s="77">
        <v>3.039E-2</v>
      </c>
      <c r="AV248" s="77">
        <v>3.1119999999999998E-2</v>
      </c>
      <c r="AW248" s="77">
        <v>1.1769999999999999E-2</v>
      </c>
      <c r="AX248" s="77">
        <v>1.0647999999999999E-2</v>
      </c>
      <c r="AY248" s="77">
        <v>3.3475999999999999E-2</v>
      </c>
      <c r="AZ248" s="77">
        <v>5.2833999999999999E-2</v>
      </c>
      <c r="BA248" s="77">
        <v>2.0154999999999999E-2</v>
      </c>
      <c r="BB248" s="77">
        <v>1.5369000000000001E-2</v>
      </c>
      <c r="BC248" s="77">
        <v>2.9475999999999999E-2</v>
      </c>
      <c r="BD248" s="77">
        <v>2.6178E-2</v>
      </c>
      <c r="BE248" s="77">
        <v>2.5912000000000001E-2</v>
      </c>
      <c r="BF248" s="77">
        <v>2.8097E-2</v>
      </c>
      <c r="BG248" s="77">
        <v>3.5839000000000003E-2</v>
      </c>
      <c r="BH248" s="77">
        <v>3.9240999999999998E-2</v>
      </c>
      <c r="BI248" s="77">
        <v>3.9600999999999997E-2</v>
      </c>
      <c r="BJ248" s="77">
        <v>1.6468E-2</v>
      </c>
      <c r="BK248" s="77">
        <v>1.2826000000000001E-2</v>
      </c>
      <c r="BL248" s="77">
        <v>5.5839E-2</v>
      </c>
      <c r="BM248" s="77">
        <v>7.7219999999999997E-2</v>
      </c>
      <c r="BN248" s="77">
        <v>4.6183000000000002E-2</v>
      </c>
      <c r="BO248" s="77">
        <v>3.8374999999999999E-2</v>
      </c>
      <c r="BP248" s="77"/>
      <c r="BQ248" s="77">
        <v>1.67909</v>
      </c>
      <c r="BR248" s="77">
        <v>1.3290999999999999</v>
      </c>
      <c r="BS248" s="77">
        <v>0.62203299999999995</v>
      </c>
      <c r="BT248" s="77">
        <v>0.36434800000000001</v>
      </c>
      <c r="BU248" s="77">
        <v>0.871695</v>
      </c>
      <c r="BV248" s="77">
        <v>12.226100000000001</v>
      </c>
      <c r="BW248" s="77">
        <v>102.625</v>
      </c>
      <c r="BX248" s="77">
        <v>0.52622500000000005</v>
      </c>
      <c r="BY248" s="77">
        <v>1.3011200000000001</v>
      </c>
      <c r="BZ248" s="77">
        <v>2.5837500000000002</v>
      </c>
      <c r="CA248" s="77">
        <v>52.918199999999999</v>
      </c>
      <c r="CB248" s="77">
        <v>5.7656999999999998</v>
      </c>
      <c r="CC248" s="77">
        <v>99.736900000000006</v>
      </c>
      <c r="CE248" s="3">
        <v>20</v>
      </c>
      <c r="CF248" s="3">
        <v>20</v>
      </c>
      <c r="CG248" s="3">
        <v>20</v>
      </c>
      <c r="CH248" s="3">
        <v>20</v>
      </c>
      <c r="CI248" s="3">
        <v>20</v>
      </c>
      <c r="CJ248" s="3">
        <v>20</v>
      </c>
      <c r="CK248" s="3">
        <v>20</v>
      </c>
      <c r="CL248" s="3">
        <v>20</v>
      </c>
      <c r="CM248" s="3">
        <v>20</v>
      </c>
      <c r="CN248" s="3">
        <v>20</v>
      </c>
      <c r="CO248" s="3">
        <v>20</v>
      </c>
      <c r="CP248" s="3">
        <v>20</v>
      </c>
      <c r="CQ248" s="3">
        <v>20</v>
      </c>
      <c r="CS248" s="3">
        <v>10</v>
      </c>
      <c r="CT248" s="3">
        <v>10</v>
      </c>
      <c r="CU248" s="3">
        <v>10</v>
      </c>
      <c r="CV248" s="3">
        <v>10</v>
      </c>
      <c r="CW248" s="3">
        <v>10</v>
      </c>
      <c r="CX248" s="3">
        <v>10</v>
      </c>
      <c r="CY248" s="3">
        <v>10</v>
      </c>
      <c r="CZ248" s="3">
        <v>10</v>
      </c>
      <c r="DA248" s="3">
        <v>10</v>
      </c>
      <c r="DB248" s="3">
        <v>10</v>
      </c>
      <c r="DC248" s="3">
        <v>10</v>
      </c>
      <c r="DD248" s="3">
        <v>10</v>
      </c>
      <c r="DE248" s="3">
        <v>10</v>
      </c>
      <c r="DF248" s="3">
        <v>10</v>
      </c>
      <c r="DG248" s="3">
        <v>10</v>
      </c>
      <c r="DH248" s="3">
        <v>10</v>
      </c>
      <c r="DI248" s="3">
        <v>10</v>
      </c>
      <c r="DJ248" s="3">
        <v>10</v>
      </c>
      <c r="DK248" s="3">
        <v>10</v>
      </c>
      <c r="DL248" s="3">
        <v>10</v>
      </c>
      <c r="DM248" s="3">
        <v>10</v>
      </c>
      <c r="DN248" s="3">
        <v>10</v>
      </c>
      <c r="DO248" s="3">
        <v>10</v>
      </c>
      <c r="DP248" s="3">
        <v>10</v>
      </c>
      <c r="DQ248" s="3">
        <v>10</v>
      </c>
      <c r="DR248" s="3">
        <v>10</v>
      </c>
      <c r="DT248" s="3">
        <v>0.27396700000000002</v>
      </c>
      <c r="DU248" s="3">
        <v>6.6991999999999996E-2</v>
      </c>
      <c r="DV248" s="3">
        <v>0.57967199999999997</v>
      </c>
      <c r="DW248" s="3">
        <v>1.01956</v>
      </c>
      <c r="DX248" s="3">
        <v>0.167041</v>
      </c>
      <c r="DY248" s="3">
        <v>2.5560000000000001E-3</v>
      </c>
      <c r="DZ248" s="3">
        <v>1.66E-4</v>
      </c>
      <c r="EA248" s="3">
        <v>0.56456899999999999</v>
      </c>
      <c r="EB248" s="3">
        <v>0.118251</v>
      </c>
      <c r="EC248" s="3">
        <v>3.9305E-2</v>
      </c>
      <c r="ED248" s="3">
        <v>7.3700000000000002E-4</v>
      </c>
      <c r="EE248" s="3">
        <v>2.1869E-2</v>
      </c>
      <c r="EF248" s="3">
        <v>1.2300000000000001E-4</v>
      </c>
    </row>
    <row r="249" spans="2:136" x14ac:dyDescent="0.25">
      <c r="B249" s="1" t="s">
        <v>195</v>
      </c>
      <c r="C249" s="3">
        <v>131</v>
      </c>
      <c r="D249" s="3">
        <v>40</v>
      </c>
      <c r="E249" s="3">
        <v>15</v>
      </c>
      <c r="F249" s="3">
        <v>10</v>
      </c>
      <c r="G249" s="3">
        <v>1</v>
      </c>
      <c r="H249" s="105">
        <v>1089</v>
      </c>
      <c r="I249" s="3">
        <v>1</v>
      </c>
      <c r="J249" s="77">
        <v>3.7076600000000002</v>
      </c>
      <c r="K249" s="77">
        <v>2.7784800000000001</v>
      </c>
      <c r="L249" s="77">
        <v>8.07944</v>
      </c>
      <c r="M249" s="77">
        <v>20.426600000000001</v>
      </c>
      <c r="N249" s="77">
        <v>9.8579899999999991</v>
      </c>
      <c r="O249" s="77">
        <v>0.18712500000000001</v>
      </c>
      <c r="P249" s="77">
        <v>1.1423000000000001E-2</v>
      </c>
      <c r="Q249" s="77">
        <v>7.6137100000000002</v>
      </c>
      <c r="R249" s="77">
        <v>1.48672</v>
      </c>
      <c r="S249" s="77">
        <v>2.5544500000000001</v>
      </c>
      <c r="T249" s="77">
        <v>-2.2200000000000001E-2</v>
      </c>
      <c r="U249" s="77">
        <v>0.51094099999999998</v>
      </c>
      <c r="V249" s="77">
        <v>3.5298000000000003E-2</v>
      </c>
      <c r="W249" s="77">
        <v>42.213299999999997</v>
      </c>
      <c r="X249" s="77">
        <v>99.440899999999999</v>
      </c>
      <c r="Y249" s="77"/>
      <c r="Z249" s="77">
        <v>4.9978400000000001</v>
      </c>
      <c r="AA249" s="77">
        <v>4.6075499999999998</v>
      </c>
      <c r="AB249" s="77">
        <v>15.266</v>
      </c>
      <c r="AC249" s="77">
        <v>43.6997</v>
      </c>
      <c r="AD249" s="77">
        <v>12.6823</v>
      </c>
      <c r="AE249" s="77">
        <v>0.241622</v>
      </c>
      <c r="AF249" s="77">
        <v>1.4536E-2</v>
      </c>
      <c r="AG249" s="77">
        <v>10.6531</v>
      </c>
      <c r="AH249" s="77">
        <v>1.7908900000000001</v>
      </c>
      <c r="AI249" s="77">
        <v>4.2609700000000004</v>
      </c>
      <c r="AJ249" s="77">
        <v>-3.245E-2</v>
      </c>
      <c r="AK249" s="77">
        <v>1.1707700000000001</v>
      </c>
      <c r="AL249" s="77">
        <v>8.8138999999999995E-2</v>
      </c>
      <c r="AM249" s="77">
        <v>0</v>
      </c>
      <c r="AN249" s="77">
        <v>99.440899999999999</v>
      </c>
      <c r="AO249" s="77"/>
      <c r="AP249" s="77">
        <v>2.3226E-2</v>
      </c>
      <c r="AQ249" s="77">
        <v>1.4805E-2</v>
      </c>
      <c r="AR249" s="77">
        <v>1.3193E-2</v>
      </c>
      <c r="AS249" s="77">
        <v>1.4607E-2</v>
      </c>
      <c r="AT249" s="77">
        <v>2.7800999999999999E-2</v>
      </c>
      <c r="AU249" s="77">
        <v>2.6582999999999999E-2</v>
      </c>
      <c r="AV249" s="77">
        <v>2.9988000000000001E-2</v>
      </c>
      <c r="AW249" s="77">
        <v>1.1686E-2</v>
      </c>
      <c r="AX249" s="77">
        <v>1.1159000000000001E-2</v>
      </c>
      <c r="AY249" s="77">
        <v>2.9687000000000002E-2</v>
      </c>
      <c r="AZ249" s="77">
        <v>5.9799999999999999E-2</v>
      </c>
      <c r="BA249" s="77">
        <v>2.1357000000000001E-2</v>
      </c>
      <c r="BB249" s="77">
        <v>1.3354E-2</v>
      </c>
      <c r="BC249" s="77">
        <v>3.1308000000000002E-2</v>
      </c>
      <c r="BD249" s="77">
        <v>2.4551E-2</v>
      </c>
      <c r="BE249" s="77">
        <v>2.4927000000000001E-2</v>
      </c>
      <c r="BF249" s="77">
        <v>3.125E-2</v>
      </c>
      <c r="BG249" s="77">
        <v>3.5765999999999999E-2</v>
      </c>
      <c r="BH249" s="77">
        <v>3.4324E-2</v>
      </c>
      <c r="BI249" s="77">
        <v>3.8159999999999999E-2</v>
      </c>
      <c r="BJ249" s="77">
        <v>1.6351999999999998E-2</v>
      </c>
      <c r="BK249" s="77">
        <v>1.3442000000000001E-2</v>
      </c>
      <c r="BL249" s="77">
        <v>4.9519000000000001E-2</v>
      </c>
      <c r="BM249" s="77">
        <v>8.7401999999999994E-2</v>
      </c>
      <c r="BN249" s="77">
        <v>4.8939000000000003E-2</v>
      </c>
      <c r="BO249" s="77">
        <v>3.3343999999999999E-2</v>
      </c>
      <c r="BP249" s="77"/>
      <c r="BQ249" s="77">
        <v>1.69119</v>
      </c>
      <c r="BR249" s="77">
        <v>1.3171299999999999</v>
      </c>
      <c r="BS249" s="77">
        <v>0.62542500000000001</v>
      </c>
      <c r="BT249" s="77">
        <v>0.36624800000000002</v>
      </c>
      <c r="BU249" s="77">
        <v>0.86968800000000002</v>
      </c>
      <c r="BV249" s="77">
        <v>9.5684199999999997</v>
      </c>
      <c r="BW249" s="77">
        <v>125.979</v>
      </c>
      <c r="BX249" s="77">
        <v>0.52436000000000005</v>
      </c>
      <c r="BY249" s="77">
        <v>1.3003499999999999</v>
      </c>
      <c r="BZ249" s="77">
        <v>2.5600200000000002</v>
      </c>
      <c r="CA249" s="77">
        <v>-120.22</v>
      </c>
      <c r="CB249" s="77">
        <v>5.5410899999999996</v>
      </c>
      <c r="CC249" s="77">
        <v>22.561800000000002</v>
      </c>
      <c r="CE249" s="3">
        <v>20</v>
      </c>
      <c r="CF249" s="3">
        <v>20</v>
      </c>
      <c r="CG249" s="3">
        <v>20</v>
      </c>
      <c r="CH249" s="3">
        <v>20</v>
      </c>
      <c r="CI249" s="3">
        <v>20</v>
      </c>
      <c r="CJ249" s="3">
        <v>20</v>
      </c>
      <c r="CK249" s="3">
        <v>20</v>
      </c>
      <c r="CL249" s="3">
        <v>20</v>
      </c>
      <c r="CM249" s="3">
        <v>20</v>
      </c>
      <c r="CN249" s="3">
        <v>20</v>
      </c>
      <c r="CO249" s="3">
        <v>20</v>
      </c>
      <c r="CP249" s="3">
        <v>20</v>
      </c>
      <c r="CQ249" s="3">
        <v>20</v>
      </c>
      <c r="CS249" s="3">
        <v>10</v>
      </c>
      <c r="CT249" s="3">
        <v>10</v>
      </c>
      <c r="CU249" s="3">
        <v>10</v>
      </c>
      <c r="CV249" s="3">
        <v>10</v>
      </c>
      <c r="CW249" s="3">
        <v>10</v>
      </c>
      <c r="CX249" s="3">
        <v>10</v>
      </c>
      <c r="CY249" s="3">
        <v>10</v>
      </c>
      <c r="CZ249" s="3">
        <v>10</v>
      </c>
      <c r="DA249" s="3">
        <v>10</v>
      </c>
      <c r="DB249" s="3">
        <v>10</v>
      </c>
      <c r="DC249" s="3">
        <v>10</v>
      </c>
      <c r="DD249" s="3">
        <v>10</v>
      </c>
      <c r="DE249" s="3">
        <v>10</v>
      </c>
      <c r="DF249" s="3">
        <v>10</v>
      </c>
      <c r="DG249" s="3">
        <v>10</v>
      </c>
      <c r="DH249" s="3">
        <v>10</v>
      </c>
      <c r="DI249" s="3">
        <v>10</v>
      </c>
      <c r="DJ249" s="3">
        <v>10</v>
      </c>
      <c r="DK249" s="3">
        <v>10</v>
      </c>
      <c r="DL249" s="3">
        <v>10</v>
      </c>
      <c r="DM249" s="3">
        <v>10</v>
      </c>
      <c r="DN249" s="3">
        <v>10</v>
      </c>
      <c r="DO249" s="3">
        <v>10</v>
      </c>
      <c r="DP249" s="3">
        <v>10</v>
      </c>
      <c r="DQ249" s="3">
        <v>10</v>
      </c>
      <c r="DR249" s="3">
        <v>10</v>
      </c>
      <c r="DT249" s="3">
        <v>0.27106200000000003</v>
      </c>
      <c r="DU249" s="3">
        <v>6.7838999999999997E-2</v>
      </c>
      <c r="DV249" s="3">
        <v>0.57279800000000003</v>
      </c>
      <c r="DW249" s="3">
        <v>1.01071</v>
      </c>
      <c r="DX249" s="3">
        <v>0.16778000000000001</v>
      </c>
      <c r="DY249" s="3">
        <v>3.189E-3</v>
      </c>
      <c r="DZ249" s="3">
        <v>1.2999999999999999E-4</v>
      </c>
      <c r="EA249" s="3">
        <v>0.56836600000000004</v>
      </c>
      <c r="EB249" s="3">
        <v>0.119128</v>
      </c>
      <c r="EC249" s="3">
        <v>3.9531999999999998E-2</v>
      </c>
      <c r="ED249" s="3">
        <v>-2.9E-4</v>
      </c>
      <c r="EE249" s="3">
        <v>2.3778000000000001E-2</v>
      </c>
      <c r="EF249" s="3">
        <v>5.6999999999999998E-4</v>
      </c>
    </row>
    <row r="250" spans="2:136" x14ac:dyDescent="0.25">
      <c r="B250" s="1" t="s">
        <v>195</v>
      </c>
      <c r="C250" s="3">
        <v>132</v>
      </c>
      <c r="D250" s="3">
        <v>40</v>
      </c>
      <c r="E250" s="3">
        <v>15</v>
      </c>
      <c r="F250" s="3">
        <v>10</v>
      </c>
      <c r="G250" s="3">
        <v>1</v>
      </c>
      <c r="H250" s="105">
        <v>1090</v>
      </c>
      <c r="I250" s="3">
        <v>1</v>
      </c>
      <c r="J250" s="77">
        <v>3.7681200000000001</v>
      </c>
      <c r="K250" s="77">
        <v>2.8189299999999999</v>
      </c>
      <c r="L250" s="77">
        <v>8.1382999999999992</v>
      </c>
      <c r="M250" s="77">
        <v>20.712900000000001</v>
      </c>
      <c r="N250" s="77">
        <v>9.7527100000000004</v>
      </c>
      <c r="O250" s="77">
        <v>0.15395700000000001</v>
      </c>
      <c r="P250" s="77">
        <v>-1.967E-2</v>
      </c>
      <c r="Q250" s="77">
        <v>7.7585100000000002</v>
      </c>
      <c r="R250" s="77">
        <v>1.48516</v>
      </c>
      <c r="S250" s="77">
        <v>2.56223</v>
      </c>
      <c r="T250" s="77">
        <v>-2.2210000000000001E-2</v>
      </c>
      <c r="U250" s="77">
        <v>0.42211599999999999</v>
      </c>
      <c r="V250" s="77">
        <v>2.3518000000000001E-2</v>
      </c>
      <c r="W250" s="77">
        <v>42.521599999999999</v>
      </c>
      <c r="X250" s="77">
        <v>100.07599999999999</v>
      </c>
      <c r="Y250" s="77"/>
      <c r="Z250" s="77">
        <v>5.0793400000000002</v>
      </c>
      <c r="AA250" s="77">
        <v>4.6746299999999996</v>
      </c>
      <c r="AB250" s="77">
        <v>15.3772</v>
      </c>
      <c r="AC250" s="77">
        <v>44.312199999999997</v>
      </c>
      <c r="AD250" s="77">
        <v>12.546799999999999</v>
      </c>
      <c r="AE250" s="77">
        <v>0.198795</v>
      </c>
      <c r="AF250" s="77">
        <v>-2.503E-2</v>
      </c>
      <c r="AG250" s="77">
        <v>10.855700000000001</v>
      </c>
      <c r="AH250" s="77">
        <v>1.7890200000000001</v>
      </c>
      <c r="AI250" s="77">
        <v>4.2739500000000001</v>
      </c>
      <c r="AJ250" s="77">
        <v>-3.245E-2</v>
      </c>
      <c r="AK250" s="77">
        <v>0.96723899999999996</v>
      </c>
      <c r="AL250" s="77">
        <v>5.8724999999999999E-2</v>
      </c>
      <c r="AM250" s="77">
        <v>3.9999999999999998E-6</v>
      </c>
      <c r="AN250" s="77">
        <v>100.07599999999999</v>
      </c>
      <c r="AO250" s="77"/>
      <c r="AP250" s="77">
        <v>2.4625000000000001E-2</v>
      </c>
      <c r="AQ250" s="77">
        <v>1.6784E-2</v>
      </c>
      <c r="AR250" s="77">
        <v>1.2840000000000001E-2</v>
      </c>
      <c r="AS250" s="77">
        <v>1.3393E-2</v>
      </c>
      <c r="AT250" s="77">
        <v>2.9884999999999998E-2</v>
      </c>
      <c r="AU250" s="77">
        <v>2.6324E-2</v>
      </c>
      <c r="AV250" s="77">
        <v>3.1283999999999999E-2</v>
      </c>
      <c r="AW250" s="77">
        <v>1.2083999999999999E-2</v>
      </c>
      <c r="AX250" s="77">
        <v>1.1331000000000001E-2</v>
      </c>
      <c r="AY250" s="77">
        <v>2.6771E-2</v>
      </c>
      <c r="AZ250" s="77">
        <v>6.1825999999999999E-2</v>
      </c>
      <c r="BA250" s="77">
        <v>2.3619999999999999E-2</v>
      </c>
      <c r="BB250" s="77">
        <v>1.5407000000000001E-2</v>
      </c>
      <c r="BC250" s="77">
        <v>3.3195000000000002E-2</v>
      </c>
      <c r="BD250" s="77">
        <v>2.7833E-2</v>
      </c>
      <c r="BE250" s="77">
        <v>2.4261000000000001E-2</v>
      </c>
      <c r="BF250" s="77">
        <v>2.8653000000000001E-2</v>
      </c>
      <c r="BG250" s="77">
        <v>3.8448000000000003E-2</v>
      </c>
      <c r="BH250" s="77">
        <v>3.3991E-2</v>
      </c>
      <c r="BI250" s="77">
        <v>3.9809999999999998E-2</v>
      </c>
      <c r="BJ250" s="77">
        <v>1.6909E-2</v>
      </c>
      <c r="BK250" s="77">
        <v>1.3649E-2</v>
      </c>
      <c r="BL250" s="77">
        <v>4.4656000000000001E-2</v>
      </c>
      <c r="BM250" s="77">
        <v>9.0362999999999999E-2</v>
      </c>
      <c r="BN250" s="77">
        <v>5.4122999999999998E-2</v>
      </c>
      <c r="BO250" s="77">
        <v>3.8473E-2</v>
      </c>
      <c r="BP250" s="77"/>
      <c r="BQ250" s="77">
        <v>1.67777</v>
      </c>
      <c r="BR250" s="77">
        <v>1.31274</v>
      </c>
      <c r="BS250" s="77">
        <v>0.62246299999999999</v>
      </c>
      <c r="BT250" s="77">
        <v>0.36328700000000003</v>
      </c>
      <c r="BU250" s="77">
        <v>0.87604599999999999</v>
      </c>
      <c r="BV250" s="77">
        <v>11.0334</v>
      </c>
      <c r="BW250" s="77">
        <v>-72.781000000000006</v>
      </c>
      <c r="BX250" s="77">
        <v>0.51962799999999998</v>
      </c>
      <c r="BY250" s="77">
        <v>1.3022499999999999</v>
      </c>
      <c r="BZ250" s="77">
        <v>2.5451899999999998</v>
      </c>
      <c r="CA250" s="77">
        <v>-124.74</v>
      </c>
      <c r="CB250" s="77">
        <v>6.2792899999999996</v>
      </c>
      <c r="CC250" s="77">
        <v>35.2181</v>
      </c>
      <c r="CE250" s="3">
        <v>20</v>
      </c>
      <c r="CF250" s="3">
        <v>20</v>
      </c>
      <c r="CG250" s="3">
        <v>20</v>
      </c>
      <c r="CH250" s="3">
        <v>20</v>
      </c>
      <c r="CI250" s="3">
        <v>20</v>
      </c>
      <c r="CJ250" s="3">
        <v>20</v>
      </c>
      <c r="CK250" s="3">
        <v>20</v>
      </c>
      <c r="CL250" s="3">
        <v>20</v>
      </c>
      <c r="CM250" s="3">
        <v>20</v>
      </c>
      <c r="CN250" s="3">
        <v>20</v>
      </c>
      <c r="CO250" s="3">
        <v>20</v>
      </c>
      <c r="CP250" s="3">
        <v>20</v>
      </c>
      <c r="CQ250" s="3">
        <v>20</v>
      </c>
      <c r="CS250" s="3">
        <v>10</v>
      </c>
      <c r="CT250" s="3">
        <v>10</v>
      </c>
      <c r="CU250" s="3">
        <v>10</v>
      </c>
      <c r="CV250" s="3">
        <v>10</v>
      </c>
      <c r="CW250" s="3">
        <v>10</v>
      </c>
      <c r="CX250" s="3">
        <v>10</v>
      </c>
      <c r="CY250" s="3">
        <v>10</v>
      </c>
      <c r="CZ250" s="3">
        <v>10</v>
      </c>
      <c r="DA250" s="3">
        <v>10</v>
      </c>
      <c r="DB250" s="3">
        <v>10</v>
      </c>
      <c r="DC250" s="3">
        <v>10</v>
      </c>
      <c r="DD250" s="3">
        <v>10</v>
      </c>
      <c r="DE250" s="3">
        <v>10</v>
      </c>
      <c r="DF250" s="3">
        <v>10</v>
      </c>
      <c r="DG250" s="3">
        <v>10</v>
      </c>
      <c r="DH250" s="3">
        <v>10</v>
      </c>
      <c r="DI250" s="3">
        <v>10</v>
      </c>
      <c r="DJ250" s="3">
        <v>10</v>
      </c>
      <c r="DK250" s="3">
        <v>10</v>
      </c>
      <c r="DL250" s="3">
        <v>10</v>
      </c>
      <c r="DM250" s="3">
        <v>10</v>
      </c>
      <c r="DN250" s="3">
        <v>10</v>
      </c>
      <c r="DO250" s="3">
        <v>10</v>
      </c>
      <c r="DP250" s="3">
        <v>10</v>
      </c>
      <c r="DQ250" s="3">
        <v>10</v>
      </c>
      <c r="DR250" s="3">
        <v>10</v>
      </c>
      <c r="DT250" s="3">
        <v>0.27617199999999997</v>
      </c>
      <c r="DU250" s="3">
        <v>6.8921999999999997E-2</v>
      </c>
      <c r="DV250" s="3">
        <v>0.577407</v>
      </c>
      <c r="DW250" s="3">
        <v>1.02515</v>
      </c>
      <c r="DX250" s="3">
        <v>0.165904</v>
      </c>
      <c r="DY250" s="3">
        <v>2.6220000000000002E-3</v>
      </c>
      <c r="DZ250" s="3">
        <v>-2.2000000000000001E-4</v>
      </c>
      <c r="EA250" s="3">
        <v>0.57896499999999995</v>
      </c>
      <c r="EB250" s="3">
        <v>0.118996</v>
      </c>
      <c r="EC250" s="3">
        <v>3.9622999999999998E-2</v>
      </c>
      <c r="ED250" s="3">
        <v>-2.9E-4</v>
      </c>
      <c r="EE250" s="3">
        <v>1.9628E-2</v>
      </c>
      <c r="EF250" s="3">
        <v>3.8000000000000002E-4</v>
      </c>
    </row>
    <row r="251" spans="2:136" x14ac:dyDescent="0.25">
      <c r="B251" s="1" t="s">
        <v>195</v>
      </c>
      <c r="C251" s="3">
        <v>143</v>
      </c>
      <c r="D251" s="3">
        <v>40</v>
      </c>
      <c r="E251" s="3">
        <v>15</v>
      </c>
      <c r="F251" s="3">
        <v>10</v>
      </c>
      <c r="G251" s="3">
        <v>1</v>
      </c>
      <c r="H251" s="105">
        <v>1101</v>
      </c>
      <c r="I251" s="3">
        <v>1</v>
      </c>
      <c r="J251" s="77">
        <v>3.5561600000000002</v>
      </c>
      <c r="K251" s="77">
        <v>2.79331</v>
      </c>
      <c r="L251" s="77">
        <v>8.1691800000000008</v>
      </c>
      <c r="M251" s="77">
        <v>20.74</v>
      </c>
      <c r="N251" s="77">
        <v>9.9558300000000006</v>
      </c>
      <c r="O251" s="77">
        <v>0.13134999999999999</v>
      </c>
      <c r="P251" s="77">
        <v>-1.332E-2</v>
      </c>
      <c r="Q251" s="77">
        <v>7.6176399999999997</v>
      </c>
      <c r="R251" s="77">
        <v>1.4675</v>
      </c>
      <c r="S251" s="77">
        <v>2.4849100000000002</v>
      </c>
      <c r="T251" s="77">
        <v>-2.9569999999999999E-2</v>
      </c>
      <c r="U251" s="77">
        <v>0.46308199999999999</v>
      </c>
      <c r="V251" s="77">
        <v>3.0282E-2</v>
      </c>
      <c r="W251" s="77">
        <v>42.4908</v>
      </c>
      <c r="X251" s="77">
        <v>99.857200000000006</v>
      </c>
      <c r="Y251" s="77"/>
      <c r="Z251" s="77">
        <v>4.7936199999999998</v>
      </c>
      <c r="AA251" s="77">
        <v>4.6321500000000002</v>
      </c>
      <c r="AB251" s="77">
        <v>15.435499999999999</v>
      </c>
      <c r="AC251" s="77">
        <v>44.3703</v>
      </c>
      <c r="AD251" s="77">
        <v>12.8081</v>
      </c>
      <c r="AE251" s="77">
        <v>0.169604</v>
      </c>
      <c r="AF251" s="77">
        <v>-1.695E-2</v>
      </c>
      <c r="AG251" s="77">
        <v>10.6586</v>
      </c>
      <c r="AH251" s="77">
        <v>1.7677400000000001</v>
      </c>
      <c r="AI251" s="77">
        <v>4.1449800000000003</v>
      </c>
      <c r="AJ251" s="77">
        <v>-4.3220000000000001E-2</v>
      </c>
      <c r="AK251" s="77">
        <v>1.06111</v>
      </c>
      <c r="AL251" s="77">
        <v>7.5615000000000002E-2</v>
      </c>
      <c r="AM251" s="77">
        <v>0</v>
      </c>
      <c r="AN251" s="77">
        <v>99.857200000000006</v>
      </c>
      <c r="AO251" s="77"/>
      <c r="AP251" s="77">
        <v>2.4740000000000002E-2</v>
      </c>
      <c r="AQ251" s="77">
        <v>1.5469E-2</v>
      </c>
      <c r="AR251" s="77">
        <v>1.3429E-2</v>
      </c>
      <c r="AS251" s="77">
        <v>1.3532000000000001E-2</v>
      </c>
      <c r="AT251" s="77">
        <v>3.0179000000000001E-2</v>
      </c>
      <c r="AU251" s="77">
        <v>3.0488999999999999E-2</v>
      </c>
      <c r="AV251" s="77">
        <v>3.2339E-2</v>
      </c>
      <c r="AW251" s="77">
        <v>1.1693E-2</v>
      </c>
      <c r="AX251" s="77">
        <v>1.0404999999999999E-2</v>
      </c>
      <c r="AY251" s="77">
        <v>2.9814E-2</v>
      </c>
      <c r="AZ251" s="77">
        <v>6.8377999999999994E-2</v>
      </c>
      <c r="BA251" s="77">
        <v>2.1356E-2</v>
      </c>
      <c r="BB251" s="77">
        <v>1.2947E-2</v>
      </c>
      <c r="BC251" s="77">
        <v>3.3348999999999997E-2</v>
      </c>
      <c r="BD251" s="77">
        <v>2.5652000000000001E-2</v>
      </c>
      <c r="BE251" s="77">
        <v>2.5373E-2</v>
      </c>
      <c r="BF251" s="77">
        <v>2.895E-2</v>
      </c>
      <c r="BG251" s="77">
        <v>3.8824999999999998E-2</v>
      </c>
      <c r="BH251" s="77">
        <v>3.9369000000000001E-2</v>
      </c>
      <c r="BI251" s="77">
        <v>4.1153000000000002E-2</v>
      </c>
      <c r="BJ251" s="77">
        <v>1.6361000000000001E-2</v>
      </c>
      <c r="BK251" s="77">
        <v>1.2533000000000001E-2</v>
      </c>
      <c r="BL251" s="77">
        <v>4.9731999999999998E-2</v>
      </c>
      <c r="BM251" s="77">
        <v>9.9940000000000001E-2</v>
      </c>
      <c r="BN251" s="77">
        <v>4.8934999999999999E-2</v>
      </c>
      <c r="BO251" s="77">
        <v>3.2329999999999998E-2</v>
      </c>
      <c r="BP251" s="77"/>
      <c r="BQ251" s="77">
        <v>1.7300500000000001</v>
      </c>
      <c r="BR251" s="77">
        <v>1.3133900000000001</v>
      </c>
      <c r="BS251" s="77">
        <v>0.62118300000000004</v>
      </c>
      <c r="BT251" s="77">
        <v>0.36288900000000002</v>
      </c>
      <c r="BU251" s="77">
        <v>0.86658100000000005</v>
      </c>
      <c r="BV251" s="77">
        <v>13.645200000000001</v>
      </c>
      <c r="BW251" s="77">
        <v>-112.38</v>
      </c>
      <c r="BX251" s="77">
        <v>0.52396100000000001</v>
      </c>
      <c r="BY251" s="77">
        <v>1.3024899999999999</v>
      </c>
      <c r="BZ251" s="77">
        <v>2.59626</v>
      </c>
      <c r="CA251" s="77">
        <v>-103.1</v>
      </c>
      <c r="CB251" s="77">
        <v>5.85745</v>
      </c>
      <c r="CC251" s="77">
        <v>25.073499999999999</v>
      </c>
      <c r="CE251" s="3">
        <v>20</v>
      </c>
      <c r="CF251" s="3">
        <v>20</v>
      </c>
      <c r="CG251" s="3">
        <v>20</v>
      </c>
      <c r="CH251" s="3">
        <v>20</v>
      </c>
      <c r="CI251" s="3">
        <v>20</v>
      </c>
      <c r="CJ251" s="3">
        <v>20</v>
      </c>
      <c r="CK251" s="3">
        <v>20</v>
      </c>
      <c r="CL251" s="3">
        <v>20</v>
      </c>
      <c r="CM251" s="3">
        <v>20</v>
      </c>
      <c r="CN251" s="3">
        <v>20</v>
      </c>
      <c r="CO251" s="3">
        <v>20</v>
      </c>
      <c r="CP251" s="3">
        <v>20</v>
      </c>
      <c r="CQ251" s="3">
        <v>20</v>
      </c>
      <c r="CS251" s="3">
        <v>10</v>
      </c>
      <c r="CT251" s="3">
        <v>10</v>
      </c>
      <c r="CU251" s="3">
        <v>10</v>
      </c>
      <c r="CV251" s="3">
        <v>10</v>
      </c>
      <c r="CW251" s="3">
        <v>10</v>
      </c>
      <c r="CX251" s="3">
        <v>10</v>
      </c>
      <c r="CY251" s="3">
        <v>10</v>
      </c>
      <c r="CZ251" s="3">
        <v>10</v>
      </c>
      <c r="DA251" s="3">
        <v>10</v>
      </c>
      <c r="DB251" s="3">
        <v>10</v>
      </c>
      <c r="DC251" s="3">
        <v>10</v>
      </c>
      <c r="DD251" s="3">
        <v>10</v>
      </c>
      <c r="DE251" s="3">
        <v>10</v>
      </c>
      <c r="DF251" s="3">
        <v>10</v>
      </c>
      <c r="DG251" s="3">
        <v>10</v>
      </c>
      <c r="DH251" s="3">
        <v>10</v>
      </c>
      <c r="DI251" s="3">
        <v>10</v>
      </c>
      <c r="DJ251" s="3">
        <v>10</v>
      </c>
      <c r="DK251" s="3">
        <v>10</v>
      </c>
      <c r="DL251" s="3">
        <v>10</v>
      </c>
      <c r="DM251" s="3">
        <v>10</v>
      </c>
      <c r="DN251" s="3">
        <v>10</v>
      </c>
      <c r="DO251" s="3">
        <v>10</v>
      </c>
      <c r="DP251" s="3">
        <v>10</v>
      </c>
      <c r="DQ251" s="3">
        <v>10</v>
      </c>
      <c r="DR251" s="3">
        <v>10</v>
      </c>
      <c r="DT251" s="3">
        <v>0.26009500000000002</v>
      </c>
      <c r="DU251" s="3">
        <v>6.8348000000000006E-2</v>
      </c>
      <c r="DV251" s="3">
        <v>0.58002500000000001</v>
      </c>
      <c r="DW251" s="3">
        <v>1.0266299999999999</v>
      </c>
      <c r="DX251" s="3">
        <v>0.16939599999999999</v>
      </c>
      <c r="DY251" s="3">
        <v>2.238E-3</v>
      </c>
      <c r="DZ251" s="3">
        <v>-1.4999999999999999E-4</v>
      </c>
      <c r="EA251" s="3">
        <v>0.56840100000000005</v>
      </c>
      <c r="EB251" s="3">
        <v>0.117519</v>
      </c>
      <c r="EC251" s="3">
        <v>3.8445E-2</v>
      </c>
      <c r="ED251" s="3">
        <v>-3.8999999999999999E-4</v>
      </c>
      <c r="EE251" s="3">
        <v>2.1524999999999999E-2</v>
      </c>
      <c r="EF251" s="3">
        <v>4.8899999999999996E-4</v>
      </c>
    </row>
    <row r="252" spans="2:136" x14ac:dyDescent="0.25">
      <c r="B252" s="1" t="s">
        <v>195</v>
      </c>
      <c r="C252" s="3">
        <v>146</v>
      </c>
      <c r="D252" s="3">
        <v>40</v>
      </c>
      <c r="E252" s="3">
        <v>15</v>
      </c>
      <c r="F252" s="3">
        <v>10</v>
      </c>
      <c r="G252" s="3">
        <v>1</v>
      </c>
      <c r="H252" s="105">
        <v>1104</v>
      </c>
      <c r="I252" s="3">
        <v>1</v>
      </c>
      <c r="J252" s="77">
        <v>3.70913</v>
      </c>
      <c r="K252" s="77">
        <v>2.69401</v>
      </c>
      <c r="L252" s="77">
        <v>8.0192399999999999</v>
      </c>
      <c r="M252" s="77">
        <v>20.616499999999998</v>
      </c>
      <c r="N252" s="77">
        <v>9.7368400000000008</v>
      </c>
      <c r="O252" s="77">
        <v>0.14035800000000001</v>
      </c>
      <c r="P252" s="77">
        <v>9.5209999999999999E-3</v>
      </c>
      <c r="Q252" s="77">
        <v>7.6092500000000003</v>
      </c>
      <c r="R252" s="77">
        <v>1.4480599999999999</v>
      </c>
      <c r="S252" s="77">
        <v>2.5378599999999998</v>
      </c>
      <c r="T252" s="77">
        <v>2.8763E-2</v>
      </c>
      <c r="U252" s="77">
        <v>0.415464</v>
      </c>
      <c r="V252" s="77">
        <v>2.6192E-2</v>
      </c>
      <c r="W252" s="77">
        <v>42.137999999999998</v>
      </c>
      <c r="X252" s="77">
        <v>99.129199999999997</v>
      </c>
      <c r="Y252" s="77"/>
      <c r="Z252" s="77">
        <v>4.9998199999999997</v>
      </c>
      <c r="AA252" s="77">
        <v>4.4674699999999996</v>
      </c>
      <c r="AB252" s="77">
        <v>15.152200000000001</v>
      </c>
      <c r="AC252" s="77">
        <v>44.106000000000002</v>
      </c>
      <c r="AD252" s="77">
        <v>12.526400000000001</v>
      </c>
      <c r="AE252" s="77">
        <v>0.18123500000000001</v>
      </c>
      <c r="AF252" s="77">
        <v>1.2116E-2</v>
      </c>
      <c r="AG252" s="77">
        <v>10.6469</v>
      </c>
      <c r="AH252" s="77">
        <v>1.7443200000000001</v>
      </c>
      <c r="AI252" s="77">
        <v>4.2332999999999998</v>
      </c>
      <c r="AJ252" s="77">
        <v>4.2039E-2</v>
      </c>
      <c r="AK252" s="77">
        <v>0.95199800000000001</v>
      </c>
      <c r="AL252" s="77">
        <v>6.5402000000000002E-2</v>
      </c>
      <c r="AM252" s="77">
        <v>3.9999999999999998E-6</v>
      </c>
      <c r="AN252" s="77">
        <v>99.129199999999997</v>
      </c>
      <c r="AO252" s="77"/>
      <c r="AP252" s="77">
        <v>2.2821000000000001E-2</v>
      </c>
      <c r="AQ252" s="77">
        <v>1.5973000000000001E-2</v>
      </c>
      <c r="AR252" s="77">
        <v>1.3348E-2</v>
      </c>
      <c r="AS252" s="77">
        <v>1.2715000000000001E-2</v>
      </c>
      <c r="AT252" s="77">
        <v>2.7251999999999998E-2</v>
      </c>
      <c r="AU252" s="77">
        <v>2.9228000000000001E-2</v>
      </c>
      <c r="AV252" s="77">
        <v>2.9732000000000001E-2</v>
      </c>
      <c r="AW252" s="77">
        <v>1.1419E-2</v>
      </c>
      <c r="AX252" s="77">
        <v>1.1159000000000001E-2</v>
      </c>
      <c r="AY252" s="77">
        <v>2.9988999999999998E-2</v>
      </c>
      <c r="AZ252" s="77">
        <v>5.0564999999999999E-2</v>
      </c>
      <c r="BA252" s="77">
        <v>2.2522E-2</v>
      </c>
      <c r="BB252" s="77">
        <v>1.4456E-2</v>
      </c>
      <c r="BC252" s="77">
        <v>3.0762999999999999E-2</v>
      </c>
      <c r="BD252" s="77">
        <v>2.6488000000000001E-2</v>
      </c>
      <c r="BE252" s="77">
        <v>2.5221E-2</v>
      </c>
      <c r="BF252" s="77">
        <v>2.7202E-2</v>
      </c>
      <c r="BG252" s="77">
        <v>3.5060000000000001E-2</v>
      </c>
      <c r="BH252" s="77">
        <v>3.7740000000000003E-2</v>
      </c>
      <c r="BI252" s="77">
        <v>3.7835000000000001E-2</v>
      </c>
      <c r="BJ252" s="77">
        <v>1.5977000000000002E-2</v>
      </c>
      <c r="BK252" s="77">
        <v>1.3442000000000001E-2</v>
      </c>
      <c r="BL252" s="77">
        <v>5.0023999999999999E-2</v>
      </c>
      <c r="BM252" s="77">
        <v>7.3904999999999998E-2</v>
      </c>
      <c r="BN252" s="77">
        <v>5.1605999999999999E-2</v>
      </c>
      <c r="BO252" s="77">
        <v>3.6096000000000003E-2</v>
      </c>
      <c r="BP252" s="77"/>
      <c r="BQ252" s="77">
        <v>1.68824</v>
      </c>
      <c r="BR252" s="77">
        <v>1.3413900000000001</v>
      </c>
      <c r="BS252" s="77">
        <v>0.62718300000000005</v>
      </c>
      <c r="BT252" s="77">
        <v>0.36380000000000001</v>
      </c>
      <c r="BU252" s="77">
        <v>0.87441100000000005</v>
      </c>
      <c r="BV252" s="77">
        <v>12.592599999999999</v>
      </c>
      <c r="BW252" s="77">
        <v>149.459</v>
      </c>
      <c r="BX252" s="77">
        <v>0.52402800000000005</v>
      </c>
      <c r="BY252" s="77">
        <v>1.3182799999999999</v>
      </c>
      <c r="BZ252" s="77">
        <v>2.5688300000000002</v>
      </c>
      <c r="CA252" s="77">
        <v>90.094300000000004</v>
      </c>
      <c r="CB252" s="77">
        <v>6.2855299999999996</v>
      </c>
      <c r="CC252" s="77">
        <v>30.5624</v>
      </c>
      <c r="CE252" s="3">
        <v>20</v>
      </c>
      <c r="CF252" s="3">
        <v>20</v>
      </c>
      <c r="CG252" s="3">
        <v>20</v>
      </c>
      <c r="CH252" s="3">
        <v>20</v>
      </c>
      <c r="CI252" s="3">
        <v>20</v>
      </c>
      <c r="CJ252" s="3">
        <v>20</v>
      </c>
      <c r="CK252" s="3">
        <v>20</v>
      </c>
      <c r="CL252" s="3">
        <v>20</v>
      </c>
      <c r="CM252" s="3">
        <v>20</v>
      </c>
      <c r="CN252" s="3">
        <v>20</v>
      </c>
      <c r="CO252" s="3">
        <v>20</v>
      </c>
      <c r="CP252" s="3">
        <v>20</v>
      </c>
      <c r="CQ252" s="3">
        <v>20</v>
      </c>
      <c r="CS252" s="3">
        <v>10</v>
      </c>
      <c r="CT252" s="3">
        <v>10</v>
      </c>
      <c r="CU252" s="3">
        <v>10</v>
      </c>
      <c r="CV252" s="3">
        <v>10</v>
      </c>
      <c r="CW252" s="3">
        <v>10</v>
      </c>
      <c r="CX252" s="3">
        <v>10</v>
      </c>
      <c r="CY252" s="3">
        <v>10</v>
      </c>
      <c r="CZ252" s="3">
        <v>10</v>
      </c>
      <c r="DA252" s="3">
        <v>10</v>
      </c>
      <c r="DB252" s="3">
        <v>10</v>
      </c>
      <c r="DC252" s="3">
        <v>10</v>
      </c>
      <c r="DD252" s="3">
        <v>10</v>
      </c>
      <c r="DE252" s="3">
        <v>10</v>
      </c>
      <c r="DF252" s="3">
        <v>10</v>
      </c>
      <c r="DG252" s="3">
        <v>10</v>
      </c>
      <c r="DH252" s="3">
        <v>10</v>
      </c>
      <c r="DI252" s="3">
        <v>10</v>
      </c>
      <c r="DJ252" s="3">
        <v>10</v>
      </c>
      <c r="DK252" s="3">
        <v>10</v>
      </c>
      <c r="DL252" s="3">
        <v>10</v>
      </c>
      <c r="DM252" s="3">
        <v>10</v>
      </c>
      <c r="DN252" s="3">
        <v>10</v>
      </c>
      <c r="DO252" s="3">
        <v>10</v>
      </c>
      <c r="DP252" s="3">
        <v>10</v>
      </c>
      <c r="DQ252" s="3">
        <v>10</v>
      </c>
      <c r="DR252" s="3">
        <v>10</v>
      </c>
      <c r="DT252" s="3">
        <v>0.27141300000000002</v>
      </c>
      <c r="DU252" s="3">
        <v>6.5810999999999995E-2</v>
      </c>
      <c r="DV252" s="3">
        <v>0.56920400000000004</v>
      </c>
      <c r="DW252" s="3">
        <v>1.02098</v>
      </c>
      <c r="DX252" s="3">
        <v>0.16567299999999999</v>
      </c>
      <c r="DY252" s="3">
        <v>2.3909999999999999E-3</v>
      </c>
      <c r="DZ252" s="3">
        <v>1.08E-4</v>
      </c>
      <c r="EA252" s="3">
        <v>0.56793400000000005</v>
      </c>
      <c r="EB252" s="3">
        <v>0.116007</v>
      </c>
      <c r="EC252" s="3">
        <v>3.9265000000000001E-2</v>
      </c>
      <c r="ED252" s="3">
        <v>3.9300000000000001E-4</v>
      </c>
      <c r="EE252" s="3">
        <v>1.9316E-2</v>
      </c>
      <c r="EF252" s="3">
        <v>4.2299999999999998E-4</v>
      </c>
    </row>
    <row r="253" spans="2:136" x14ac:dyDescent="0.25">
      <c r="B253" s="1" t="s">
        <v>195</v>
      </c>
      <c r="C253" s="3">
        <v>147</v>
      </c>
      <c r="D253" s="3">
        <v>40</v>
      </c>
      <c r="E253" s="3">
        <v>15</v>
      </c>
      <c r="F253" s="3">
        <v>10</v>
      </c>
      <c r="G253" s="3">
        <v>1</v>
      </c>
      <c r="H253" s="105">
        <v>1105</v>
      </c>
      <c r="I253" s="3">
        <v>1</v>
      </c>
      <c r="J253" s="77">
        <v>3.7555900000000002</v>
      </c>
      <c r="K253" s="77">
        <v>2.7948300000000001</v>
      </c>
      <c r="L253" s="77">
        <v>8.1476400000000009</v>
      </c>
      <c r="M253" s="77">
        <v>20.817299999999999</v>
      </c>
      <c r="N253" s="77">
        <v>9.8307000000000002</v>
      </c>
      <c r="O253" s="77">
        <v>0.152479</v>
      </c>
      <c r="P253" s="77">
        <v>-5.7200000000000003E-3</v>
      </c>
      <c r="Q253" s="77">
        <v>7.6676000000000002</v>
      </c>
      <c r="R253" s="77">
        <v>1.51705</v>
      </c>
      <c r="S253" s="77">
        <v>2.48732</v>
      </c>
      <c r="T253" s="77">
        <v>1.0793000000000001E-2</v>
      </c>
      <c r="U253" s="77">
        <v>0.44325700000000001</v>
      </c>
      <c r="V253" s="77">
        <v>4.1126000000000003E-2</v>
      </c>
      <c r="W253" s="77">
        <v>42.6434</v>
      </c>
      <c r="X253" s="77">
        <v>100.303</v>
      </c>
      <c r="Y253" s="77"/>
      <c r="Z253" s="77">
        <v>5.0624399999999996</v>
      </c>
      <c r="AA253" s="77">
        <v>4.6346699999999998</v>
      </c>
      <c r="AB253" s="77">
        <v>15.3948</v>
      </c>
      <c r="AC253" s="77">
        <v>44.535600000000002</v>
      </c>
      <c r="AD253" s="77">
        <v>12.6472</v>
      </c>
      <c r="AE253" s="77">
        <v>0.19688700000000001</v>
      </c>
      <c r="AF253" s="77">
        <v>-7.28E-3</v>
      </c>
      <c r="AG253" s="77">
        <v>10.7285</v>
      </c>
      <c r="AH253" s="77">
        <v>1.8274300000000001</v>
      </c>
      <c r="AI253" s="77">
        <v>4.1489900000000004</v>
      </c>
      <c r="AJ253" s="77">
        <v>1.5774E-2</v>
      </c>
      <c r="AK253" s="77">
        <v>1.0156799999999999</v>
      </c>
      <c r="AL253" s="77">
        <v>0.102691</v>
      </c>
      <c r="AM253" s="77">
        <v>-1.0000000000000001E-5</v>
      </c>
      <c r="AN253" s="77">
        <v>100.303</v>
      </c>
      <c r="AO253" s="77"/>
      <c r="AP253" s="77">
        <v>2.3744000000000001E-2</v>
      </c>
      <c r="AQ253" s="77">
        <v>1.5559E-2</v>
      </c>
      <c r="AR253" s="77">
        <v>1.3653E-2</v>
      </c>
      <c r="AS253" s="77">
        <v>1.319E-2</v>
      </c>
      <c r="AT253" s="77">
        <v>2.7455E-2</v>
      </c>
      <c r="AU253" s="77">
        <v>2.9068E-2</v>
      </c>
      <c r="AV253" s="77">
        <v>3.2405000000000003E-2</v>
      </c>
      <c r="AW253" s="77">
        <v>1.167E-2</v>
      </c>
      <c r="AX253" s="77">
        <v>1.1165E-2</v>
      </c>
      <c r="AY253" s="77">
        <v>2.8146000000000001E-2</v>
      </c>
      <c r="AZ253" s="77">
        <v>5.6099000000000003E-2</v>
      </c>
      <c r="BA253" s="77">
        <v>2.0587999999999999E-2</v>
      </c>
      <c r="BB253" s="77">
        <v>1.3886000000000001E-2</v>
      </c>
      <c r="BC253" s="77">
        <v>3.2007000000000001E-2</v>
      </c>
      <c r="BD253" s="77">
        <v>2.5801999999999999E-2</v>
      </c>
      <c r="BE253" s="77">
        <v>2.5798000000000001E-2</v>
      </c>
      <c r="BF253" s="77">
        <v>2.8216999999999999E-2</v>
      </c>
      <c r="BG253" s="77">
        <v>3.5319999999999997E-2</v>
      </c>
      <c r="BH253" s="77">
        <v>3.7533999999999998E-2</v>
      </c>
      <c r="BI253" s="77">
        <v>4.1236000000000002E-2</v>
      </c>
      <c r="BJ253" s="77">
        <v>1.6329E-2</v>
      </c>
      <c r="BK253" s="77">
        <v>1.345E-2</v>
      </c>
      <c r="BL253" s="77">
        <v>4.6947999999999997E-2</v>
      </c>
      <c r="BM253" s="77">
        <v>8.1992999999999996E-2</v>
      </c>
      <c r="BN253" s="77">
        <v>4.7175000000000002E-2</v>
      </c>
      <c r="BO253" s="77">
        <v>3.4674000000000003E-2</v>
      </c>
      <c r="BP253" s="77"/>
      <c r="BQ253" s="77">
        <v>1.6800999999999999</v>
      </c>
      <c r="BR253" s="77">
        <v>1.31525</v>
      </c>
      <c r="BS253" s="77">
        <v>0.62300299999999997</v>
      </c>
      <c r="BT253" s="77">
        <v>0.36252600000000001</v>
      </c>
      <c r="BU253" s="77">
        <v>0.87114000000000003</v>
      </c>
      <c r="BV253" s="77">
        <v>11.753399999999999</v>
      </c>
      <c r="BW253" s="77">
        <v>-265.08</v>
      </c>
      <c r="BX253" s="77">
        <v>0.52280700000000002</v>
      </c>
      <c r="BY253" s="77">
        <v>1.28714</v>
      </c>
      <c r="BZ253" s="77">
        <v>2.59124</v>
      </c>
      <c r="CA253" s="77">
        <v>251.74199999999999</v>
      </c>
      <c r="CB253" s="77">
        <v>5.9802799999999996</v>
      </c>
      <c r="CC253" s="77">
        <v>20.432099999999998</v>
      </c>
      <c r="CE253" s="3">
        <v>20</v>
      </c>
      <c r="CF253" s="3">
        <v>20</v>
      </c>
      <c r="CG253" s="3">
        <v>20</v>
      </c>
      <c r="CH253" s="3">
        <v>20</v>
      </c>
      <c r="CI253" s="3">
        <v>20</v>
      </c>
      <c r="CJ253" s="3">
        <v>20</v>
      </c>
      <c r="CK253" s="3">
        <v>20</v>
      </c>
      <c r="CL253" s="3">
        <v>20</v>
      </c>
      <c r="CM253" s="3">
        <v>20</v>
      </c>
      <c r="CN253" s="3">
        <v>20</v>
      </c>
      <c r="CO253" s="3">
        <v>20</v>
      </c>
      <c r="CP253" s="3">
        <v>20</v>
      </c>
      <c r="CQ253" s="3">
        <v>20</v>
      </c>
      <c r="CS253" s="3">
        <v>10</v>
      </c>
      <c r="CT253" s="3">
        <v>10</v>
      </c>
      <c r="CU253" s="3">
        <v>10</v>
      </c>
      <c r="CV253" s="3">
        <v>10</v>
      </c>
      <c r="CW253" s="3">
        <v>10</v>
      </c>
      <c r="CX253" s="3">
        <v>10</v>
      </c>
      <c r="CY253" s="3">
        <v>10</v>
      </c>
      <c r="CZ253" s="3">
        <v>10</v>
      </c>
      <c r="DA253" s="3">
        <v>10</v>
      </c>
      <c r="DB253" s="3">
        <v>10</v>
      </c>
      <c r="DC253" s="3">
        <v>10</v>
      </c>
      <c r="DD253" s="3">
        <v>10</v>
      </c>
      <c r="DE253" s="3">
        <v>10</v>
      </c>
      <c r="DF253" s="3">
        <v>10</v>
      </c>
      <c r="DG253" s="3">
        <v>10</v>
      </c>
      <c r="DH253" s="3">
        <v>10</v>
      </c>
      <c r="DI253" s="3">
        <v>10</v>
      </c>
      <c r="DJ253" s="3">
        <v>10</v>
      </c>
      <c r="DK253" s="3">
        <v>10</v>
      </c>
      <c r="DL253" s="3">
        <v>10</v>
      </c>
      <c r="DM253" s="3">
        <v>10</v>
      </c>
      <c r="DN253" s="3">
        <v>10</v>
      </c>
      <c r="DO253" s="3">
        <v>10</v>
      </c>
      <c r="DP253" s="3">
        <v>10</v>
      </c>
      <c r="DQ253" s="3">
        <v>10</v>
      </c>
      <c r="DR253" s="3">
        <v>10</v>
      </c>
      <c r="DT253" s="3">
        <v>0.275121</v>
      </c>
      <c r="DU253" s="3">
        <v>6.8325999999999998E-2</v>
      </c>
      <c r="DV253" s="3">
        <v>0.57821100000000003</v>
      </c>
      <c r="DW253" s="3">
        <v>1.03054</v>
      </c>
      <c r="DX253" s="3">
        <v>0.16724800000000001</v>
      </c>
      <c r="DY253" s="3">
        <v>2.5969999999999999E-3</v>
      </c>
      <c r="DZ253" s="3">
        <v>-6.9999999999999994E-5</v>
      </c>
      <c r="EA253" s="3">
        <v>0.57202699999999995</v>
      </c>
      <c r="EB253" s="3">
        <v>0.12149</v>
      </c>
      <c r="EC253" s="3">
        <v>3.8474000000000001E-2</v>
      </c>
      <c r="ED253" s="3">
        <v>1.4799999999999999E-4</v>
      </c>
      <c r="EE253" s="3">
        <v>2.0607E-2</v>
      </c>
      <c r="EF253" s="3">
        <v>6.6399999999999999E-4</v>
      </c>
    </row>
    <row r="254" spans="2:136" x14ac:dyDescent="0.25">
      <c r="B254" s="1" t="s">
        <v>195</v>
      </c>
      <c r="C254" s="3">
        <v>148</v>
      </c>
      <c r="D254" s="3">
        <v>40</v>
      </c>
      <c r="E254" s="3">
        <v>15</v>
      </c>
      <c r="F254" s="3">
        <v>10</v>
      </c>
      <c r="G254" s="3">
        <v>1</v>
      </c>
      <c r="H254" s="105">
        <v>1106</v>
      </c>
      <c r="I254" s="3">
        <v>1</v>
      </c>
      <c r="J254" s="77">
        <v>3.5394800000000002</v>
      </c>
      <c r="K254" s="77">
        <v>2.7917000000000001</v>
      </c>
      <c r="L254" s="77">
        <v>8.19238</v>
      </c>
      <c r="M254" s="77">
        <v>20.736000000000001</v>
      </c>
      <c r="N254" s="77">
        <v>9.7131500000000006</v>
      </c>
      <c r="O254" s="77">
        <v>0.13997399999999999</v>
      </c>
      <c r="P254" s="77">
        <v>1.9040000000000001E-3</v>
      </c>
      <c r="Q254" s="77">
        <v>7.6028200000000004</v>
      </c>
      <c r="R254" s="77">
        <v>1.50299</v>
      </c>
      <c r="S254" s="77">
        <v>2.5239699999999998</v>
      </c>
      <c r="T254" s="77">
        <v>-1.8509999999999999E-2</v>
      </c>
      <c r="U254" s="77">
        <v>0.42242299999999999</v>
      </c>
      <c r="V254" s="77">
        <v>3.6858000000000002E-2</v>
      </c>
      <c r="W254" s="77">
        <v>42.427100000000003</v>
      </c>
      <c r="X254" s="77">
        <v>99.612300000000005</v>
      </c>
      <c r="Y254" s="77"/>
      <c r="Z254" s="77">
        <v>4.7711399999999999</v>
      </c>
      <c r="AA254" s="77">
        <v>4.62948</v>
      </c>
      <c r="AB254" s="77">
        <v>15.4794</v>
      </c>
      <c r="AC254" s="77">
        <v>44.361800000000002</v>
      </c>
      <c r="AD254" s="77">
        <v>12.495900000000001</v>
      </c>
      <c r="AE254" s="77">
        <v>0.18074000000000001</v>
      </c>
      <c r="AF254" s="77">
        <v>2.4229999999999998E-3</v>
      </c>
      <c r="AG254" s="77">
        <v>10.6379</v>
      </c>
      <c r="AH254" s="77">
        <v>1.8104899999999999</v>
      </c>
      <c r="AI254" s="77">
        <v>4.21014</v>
      </c>
      <c r="AJ254" s="77">
        <v>-2.7050000000000001E-2</v>
      </c>
      <c r="AK254" s="77">
        <v>0.967943</v>
      </c>
      <c r="AL254" s="77">
        <v>9.2034000000000005E-2</v>
      </c>
      <c r="AM254" s="77">
        <v>3.9999999999999998E-6</v>
      </c>
      <c r="AN254" s="77">
        <v>99.612300000000005</v>
      </c>
      <c r="AO254" s="77"/>
      <c r="AP254" s="77">
        <v>2.2786000000000001E-2</v>
      </c>
      <c r="AQ254" s="77">
        <v>1.5893000000000001E-2</v>
      </c>
      <c r="AR254" s="77">
        <v>1.2605E-2</v>
      </c>
      <c r="AS254" s="77">
        <v>1.455E-2</v>
      </c>
      <c r="AT254" s="77">
        <v>2.9014999999999999E-2</v>
      </c>
      <c r="AU254" s="77">
        <v>3.0894999999999999E-2</v>
      </c>
      <c r="AV254" s="77">
        <v>3.0998000000000001E-2</v>
      </c>
      <c r="AW254" s="77">
        <v>1.2057999999999999E-2</v>
      </c>
      <c r="AX254" s="77">
        <v>1.1050000000000001E-2</v>
      </c>
      <c r="AY254" s="77">
        <v>2.8906000000000001E-2</v>
      </c>
      <c r="AZ254" s="77">
        <v>5.7706E-2</v>
      </c>
      <c r="BA254" s="77">
        <v>2.3275000000000001E-2</v>
      </c>
      <c r="BB254" s="77">
        <v>1.3618E-2</v>
      </c>
      <c r="BC254" s="77">
        <v>3.0714000000000002E-2</v>
      </c>
      <c r="BD254" s="77">
        <v>2.6355E-2</v>
      </c>
      <c r="BE254" s="77">
        <v>2.3816E-2</v>
      </c>
      <c r="BF254" s="77">
        <v>3.1126999999999998E-2</v>
      </c>
      <c r="BG254" s="77">
        <v>3.7328E-2</v>
      </c>
      <c r="BH254" s="77">
        <v>3.9892999999999998E-2</v>
      </c>
      <c r="BI254" s="77">
        <v>3.9446000000000002E-2</v>
      </c>
      <c r="BJ254" s="77">
        <v>1.6872000000000002E-2</v>
      </c>
      <c r="BK254" s="77">
        <v>1.3311E-2</v>
      </c>
      <c r="BL254" s="77">
        <v>4.8217999999999997E-2</v>
      </c>
      <c r="BM254" s="77">
        <v>8.4342E-2</v>
      </c>
      <c r="BN254" s="77">
        <v>5.3331999999999997E-2</v>
      </c>
      <c r="BO254" s="77">
        <v>3.4005000000000001E-2</v>
      </c>
      <c r="BP254" s="77"/>
      <c r="BQ254" s="77">
        <v>1.7289399999999999</v>
      </c>
      <c r="BR254" s="77">
        <v>1.3149900000000001</v>
      </c>
      <c r="BS254" s="77">
        <v>0.61974099999999999</v>
      </c>
      <c r="BT254" s="77">
        <v>0.363259</v>
      </c>
      <c r="BU254" s="77">
        <v>0.87719000000000003</v>
      </c>
      <c r="BV254" s="77">
        <v>13.065200000000001</v>
      </c>
      <c r="BW254" s="77">
        <v>769.56899999999996</v>
      </c>
      <c r="BX254" s="77">
        <v>0.52509799999999995</v>
      </c>
      <c r="BY254" s="77">
        <v>1.29193</v>
      </c>
      <c r="BZ254" s="77">
        <v>2.5731899999999999</v>
      </c>
      <c r="CA254" s="77">
        <v>-139.99</v>
      </c>
      <c r="CB254" s="77">
        <v>6.2620100000000001</v>
      </c>
      <c r="CC254" s="77">
        <v>22.052</v>
      </c>
      <c r="CE254" s="3">
        <v>20</v>
      </c>
      <c r="CF254" s="3">
        <v>20</v>
      </c>
      <c r="CG254" s="3">
        <v>20</v>
      </c>
      <c r="CH254" s="3">
        <v>20</v>
      </c>
      <c r="CI254" s="3">
        <v>20</v>
      </c>
      <c r="CJ254" s="3">
        <v>20</v>
      </c>
      <c r="CK254" s="3">
        <v>20</v>
      </c>
      <c r="CL254" s="3">
        <v>20</v>
      </c>
      <c r="CM254" s="3">
        <v>20</v>
      </c>
      <c r="CN254" s="3">
        <v>20</v>
      </c>
      <c r="CO254" s="3">
        <v>20</v>
      </c>
      <c r="CP254" s="3">
        <v>20</v>
      </c>
      <c r="CQ254" s="3">
        <v>20</v>
      </c>
      <c r="CS254" s="3">
        <v>10</v>
      </c>
      <c r="CT254" s="3">
        <v>10</v>
      </c>
      <c r="CU254" s="3">
        <v>10</v>
      </c>
      <c r="CV254" s="3">
        <v>10</v>
      </c>
      <c r="CW254" s="3">
        <v>10</v>
      </c>
      <c r="CX254" s="3">
        <v>10</v>
      </c>
      <c r="CY254" s="3">
        <v>10</v>
      </c>
      <c r="CZ254" s="3">
        <v>10</v>
      </c>
      <c r="DA254" s="3">
        <v>10</v>
      </c>
      <c r="DB254" s="3">
        <v>10</v>
      </c>
      <c r="DC254" s="3">
        <v>10</v>
      </c>
      <c r="DD254" s="3">
        <v>10</v>
      </c>
      <c r="DE254" s="3">
        <v>10</v>
      </c>
      <c r="DF254" s="3">
        <v>10</v>
      </c>
      <c r="DG254" s="3">
        <v>10</v>
      </c>
      <c r="DH254" s="3">
        <v>10</v>
      </c>
      <c r="DI254" s="3">
        <v>10</v>
      </c>
      <c r="DJ254" s="3">
        <v>10</v>
      </c>
      <c r="DK254" s="3">
        <v>10</v>
      </c>
      <c r="DL254" s="3">
        <v>10</v>
      </c>
      <c r="DM254" s="3">
        <v>10</v>
      </c>
      <c r="DN254" s="3">
        <v>10</v>
      </c>
      <c r="DO254" s="3">
        <v>10</v>
      </c>
      <c r="DP254" s="3">
        <v>10</v>
      </c>
      <c r="DQ254" s="3">
        <v>10</v>
      </c>
      <c r="DR254" s="3">
        <v>10</v>
      </c>
      <c r="DT254" s="3">
        <v>0.25928600000000002</v>
      </c>
      <c r="DU254" s="3">
        <v>6.8393999999999996E-2</v>
      </c>
      <c r="DV254" s="3">
        <v>0.58214699999999997</v>
      </c>
      <c r="DW254" s="3">
        <v>1.0266</v>
      </c>
      <c r="DX254" s="3">
        <v>0.16523099999999999</v>
      </c>
      <c r="DY254" s="3">
        <v>2.3839999999999998E-3</v>
      </c>
      <c r="DZ254" s="3">
        <v>2.1999999999999999E-5</v>
      </c>
      <c r="EA254" s="3">
        <v>0.56714299999999995</v>
      </c>
      <c r="EB254" s="3">
        <v>0.12034400000000001</v>
      </c>
      <c r="EC254" s="3">
        <v>3.9031999999999997E-2</v>
      </c>
      <c r="ED254" s="3">
        <v>-2.5000000000000001E-4</v>
      </c>
      <c r="EE254" s="3">
        <v>1.9630999999999999E-2</v>
      </c>
      <c r="EF254" s="3">
        <v>5.9500000000000004E-4</v>
      </c>
    </row>
    <row r="255" spans="2:136" x14ac:dyDescent="0.25">
      <c r="B255" s="1" t="s">
        <v>195</v>
      </c>
      <c r="C255" s="3">
        <v>149</v>
      </c>
      <c r="D255" s="3">
        <v>40</v>
      </c>
      <c r="E255" s="3">
        <v>15</v>
      </c>
      <c r="F255" s="3">
        <v>10</v>
      </c>
      <c r="G255" s="3">
        <v>1</v>
      </c>
      <c r="H255" s="105">
        <v>1107</v>
      </c>
      <c r="I255" s="3">
        <v>1</v>
      </c>
      <c r="J255" s="77">
        <v>3.4487800000000002</v>
      </c>
      <c r="K255" s="77">
        <v>2.8154400000000002</v>
      </c>
      <c r="L255" s="77">
        <v>8.1888799999999993</v>
      </c>
      <c r="M255" s="77">
        <v>20.7499</v>
      </c>
      <c r="N255" s="77">
        <v>10.016</v>
      </c>
      <c r="O255" s="77">
        <v>0.132462</v>
      </c>
      <c r="P255" s="77">
        <v>-7.6099999999999996E-3</v>
      </c>
      <c r="Q255" s="77">
        <v>7.6080699999999997</v>
      </c>
      <c r="R255" s="77">
        <v>1.49129</v>
      </c>
      <c r="S255" s="77">
        <v>2.6755599999999999</v>
      </c>
      <c r="T255" s="77">
        <v>7.1859999999999997E-3</v>
      </c>
      <c r="U255" s="77">
        <v>0.45221099999999997</v>
      </c>
      <c r="V255" s="77">
        <v>1.4985E-2</v>
      </c>
      <c r="W255" s="77">
        <v>42.624400000000001</v>
      </c>
      <c r="X255" s="77">
        <v>100.218</v>
      </c>
      <c r="Y255" s="77"/>
      <c r="Z255" s="77">
        <v>4.6488800000000001</v>
      </c>
      <c r="AA255" s="77">
        <v>4.6688499999999999</v>
      </c>
      <c r="AB255" s="77">
        <v>15.4727</v>
      </c>
      <c r="AC255" s="77">
        <v>44.391399999999997</v>
      </c>
      <c r="AD255" s="77">
        <v>12.8856</v>
      </c>
      <c r="AE255" s="77">
        <v>0.17104</v>
      </c>
      <c r="AF255" s="77">
        <v>-9.6900000000000007E-3</v>
      </c>
      <c r="AG255" s="77">
        <v>10.645200000000001</v>
      </c>
      <c r="AH255" s="77">
        <v>1.7964</v>
      </c>
      <c r="AI255" s="77">
        <v>4.4629899999999996</v>
      </c>
      <c r="AJ255" s="77">
        <v>1.0503E-2</v>
      </c>
      <c r="AK255" s="77">
        <v>1.0362</v>
      </c>
      <c r="AL255" s="77">
        <v>3.7418E-2</v>
      </c>
      <c r="AM255" s="77">
        <v>0</v>
      </c>
      <c r="AN255" s="77">
        <v>100.218</v>
      </c>
      <c r="AO255" s="77"/>
      <c r="AP255" s="77">
        <v>2.7078000000000001E-2</v>
      </c>
      <c r="AQ255" s="77">
        <v>1.5030999999999999E-2</v>
      </c>
      <c r="AR255" s="77">
        <v>1.3273999999999999E-2</v>
      </c>
      <c r="AS255" s="77">
        <v>1.3495999999999999E-2</v>
      </c>
      <c r="AT255" s="77">
        <v>2.7186999999999999E-2</v>
      </c>
      <c r="AU255" s="77">
        <v>2.9106E-2</v>
      </c>
      <c r="AV255" s="77">
        <v>3.1738000000000002E-2</v>
      </c>
      <c r="AW255" s="77">
        <v>1.1096999999999999E-2</v>
      </c>
      <c r="AX255" s="77">
        <v>1.076E-2</v>
      </c>
      <c r="AY255" s="77">
        <v>2.7422999999999999E-2</v>
      </c>
      <c r="AZ255" s="77">
        <v>0.06</v>
      </c>
      <c r="BA255" s="77">
        <v>2.4323000000000001E-2</v>
      </c>
      <c r="BB255" s="77">
        <v>1.6015000000000001E-2</v>
      </c>
      <c r="BC255" s="77">
        <v>3.6499999999999998E-2</v>
      </c>
      <c r="BD255" s="77">
        <v>2.4926E-2</v>
      </c>
      <c r="BE255" s="77">
        <v>2.5080999999999999E-2</v>
      </c>
      <c r="BF255" s="77">
        <v>2.8872999999999999E-2</v>
      </c>
      <c r="BG255" s="77">
        <v>3.4974999999999999E-2</v>
      </c>
      <c r="BH255" s="77">
        <v>3.7581999999999997E-2</v>
      </c>
      <c r="BI255" s="77">
        <v>4.0388E-2</v>
      </c>
      <c r="BJ255" s="77">
        <v>1.5526999999999999E-2</v>
      </c>
      <c r="BK255" s="77">
        <v>1.2961E-2</v>
      </c>
      <c r="BL255" s="77">
        <v>4.5742999999999999E-2</v>
      </c>
      <c r="BM255" s="77">
        <v>8.7693999999999994E-2</v>
      </c>
      <c r="BN255" s="77">
        <v>5.5732999999999998E-2</v>
      </c>
      <c r="BO255" s="77">
        <v>3.9988000000000003E-2</v>
      </c>
      <c r="BP255" s="77"/>
      <c r="BQ255" s="77">
        <v>1.76664</v>
      </c>
      <c r="BR255" s="77">
        <v>1.30722</v>
      </c>
      <c r="BS255" s="77">
        <v>0.62064699999999995</v>
      </c>
      <c r="BT255" s="77">
        <v>0.362954</v>
      </c>
      <c r="BU255" s="77">
        <v>0.86203099999999999</v>
      </c>
      <c r="BV255" s="77">
        <v>13.1622</v>
      </c>
      <c r="BW255" s="77">
        <v>-194.38</v>
      </c>
      <c r="BX255" s="77">
        <v>0.52388299999999999</v>
      </c>
      <c r="BY255" s="77">
        <v>1.29457</v>
      </c>
      <c r="BZ255" s="77">
        <v>2.4899300000000002</v>
      </c>
      <c r="CA255" s="77">
        <v>399.89100000000002</v>
      </c>
      <c r="CB255" s="77">
        <v>6.0611100000000002</v>
      </c>
      <c r="CC255" s="77">
        <v>54.660499999999999</v>
      </c>
      <c r="CE255" s="3">
        <v>20</v>
      </c>
      <c r="CF255" s="3">
        <v>20</v>
      </c>
      <c r="CG255" s="3">
        <v>20</v>
      </c>
      <c r="CH255" s="3">
        <v>20</v>
      </c>
      <c r="CI255" s="3">
        <v>20</v>
      </c>
      <c r="CJ255" s="3">
        <v>20</v>
      </c>
      <c r="CK255" s="3">
        <v>20</v>
      </c>
      <c r="CL255" s="3">
        <v>20</v>
      </c>
      <c r="CM255" s="3">
        <v>20</v>
      </c>
      <c r="CN255" s="3">
        <v>20</v>
      </c>
      <c r="CO255" s="3">
        <v>20</v>
      </c>
      <c r="CP255" s="3">
        <v>20</v>
      </c>
      <c r="CQ255" s="3">
        <v>20</v>
      </c>
      <c r="CS255" s="3">
        <v>10</v>
      </c>
      <c r="CT255" s="3">
        <v>10</v>
      </c>
      <c r="CU255" s="3">
        <v>10</v>
      </c>
      <c r="CV255" s="3">
        <v>10</v>
      </c>
      <c r="CW255" s="3">
        <v>10</v>
      </c>
      <c r="CX255" s="3">
        <v>10</v>
      </c>
      <c r="CY255" s="3">
        <v>10</v>
      </c>
      <c r="CZ255" s="3">
        <v>10</v>
      </c>
      <c r="DA255" s="3">
        <v>10</v>
      </c>
      <c r="DB255" s="3">
        <v>10</v>
      </c>
      <c r="DC255" s="3">
        <v>10</v>
      </c>
      <c r="DD255" s="3">
        <v>10</v>
      </c>
      <c r="DE255" s="3">
        <v>10</v>
      </c>
      <c r="DF255" s="3">
        <v>10</v>
      </c>
      <c r="DG255" s="3">
        <v>10</v>
      </c>
      <c r="DH255" s="3">
        <v>10</v>
      </c>
      <c r="DI255" s="3">
        <v>10</v>
      </c>
      <c r="DJ255" s="3">
        <v>10</v>
      </c>
      <c r="DK255" s="3">
        <v>10</v>
      </c>
      <c r="DL255" s="3">
        <v>10</v>
      </c>
      <c r="DM255" s="3">
        <v>10</v>
      </c>
      <c r="DN255" s="3">
        <v>10</v>
      </c>
      <c r="DO255" s="3">
        <v>10</v>
      </c>
      <c r="DP255" s="3">
        <v>10</v>
      </c>
      <c r="DQ255" s="3">
        <v>10</v>
      </c>
      <c r="DR255" s="3">
        <v>10</v>
      </c>
      <c r="DT255" s="3">
        <v>0.25176199999999999</v>
      </c>
      <c r="DU255" s="3">
        <v>6.8888000000000005E-2</v>
      </c>
      <c r="DV255" s="3">
        <v>0.58136900000000002</v>
      </c>
      <c r="DW255" s="3">
        <v>1.0272399999999999</v>
      </c>
      <c r="DX255" s="3">
        <v>0.170456</v>
      </c>
      <c r="DY255" s="3">
        <v>2.2569999999999999E-3</v>
      </c>
      <c r="DZ255" s="3">
        <v>-9.0000000000000006E-5</v>
      </c>
      <c r="EA255" s="3">
        <v>0.56806800000000002</v>
      </c>
      <c r="EB255" s="3">
        <v>0.11948599999999999</v>
      </c>
      <c r="EC255" s="3">
        <v>4.1415E-2</v>
      </c>
      <c r="ED255" s="3">
        <v>9.7999999999999997E-5</v>
      </c>
      <c r="EE255" s="3">
        <v>2.1031999999999999E-2</v>
      </c>
      <c r="EF255" s="3">
        <v>2.42E-4</v>
      </c>
    </row>
    <row r="256" spans="2:136" x14ac:dyDescent="0.25">
      <c r="B256" s="1" t="s">
        <v>195</v>
      </c>
      <c r="C256" s="3">
        <v>151</v>
      </c>
      <c r="D256" s="3">
        <v>40</v>
      </c>
      <c r="E256" s="3">
        <v>15</v>
      </c>
      <c r="F256" s="3">
        <v>10</v>
      </c>
      <c r="G256" s="3">
        <v>1</v>
      </c>
      <c r="H256" s="105">
        <v>1109</v>
      </c>
      <c r="I256" s="3">
        <v>1</v>
      </c>
      <c r="J256" s="77">
        <v>3.9495399999999998</v>
      </c>
      <c r="K256" s="77">
        <v>2.7517200000000002</v>
      </c>
      <c r="L256" s="77">
        <v>8.2209299999999992</v>
      </c>
      <c r="M256" s="77">
        <v>20.519100000000002</v>
      </c>
      <c r="N256" s="77">
        <v>9.5740999999999996</v>
      </c>
      <c r="O256" s="77">
        <v>0.138903</v>
      </c>
      <c r="P256" s="77">
        <v>-1.6500000000000001E-2</v>
      </c>
      <c r="Q256" s="77">
        <v>7.6871600000000004</v>
      </c>
      <c r="R256" s="77">
        <v>1.46862</v>
      </c>
      <c r="S256" s="77">
        <v>2.5090400000000002</v>
      </c>
      <c r="T256" s="77">
        <v>-1.8489999999999999E-2</v>
      </c>
      <c r="U256" s="77">
        <v>0.469943</v>
      </c>
      <c r="V256" s="77">
        <v>2.7015000000000001E-2</v>
      </c>
      <c r="W256" s="77">
        <v>42.3399</v>
      </c>
      <c r="X256" s="77">
        <v>99.620999999999995</v>
      </c>
      <c r="Y256" s="77"/>
      <c r="Z256" s="77">
        <v>5.3238899999999996</v>
      </c>
      <c r="AA256" s="77">
        <v>4.56318</v>
      </c>
      <c r="AB256" s="77">
        <v>15.533300000000001</v>
      </c>
      <c r="AC256" s="77">
        <v>43.8977</v>
      </c>
      <c r="AD256" s="77">
        <v>12.3171</v>
      </c>
      <c r="AE256" s="77">
        <v>0.17935699999999999</v>
      </c>
      <c r="AF256" s="77">
        <v>-2.0990000000000002E-2</v>
      </c>
      <c r="AG256" s="77">
        <v>10.7559</v>
      </c>
      <c r="AH256" s="77">
        <v>1.7690900000000001</v>
      </c>
      <c r="AI256" s="77">
        <v>4.1852200000000002</v>
      </c>
      <c r="AJ256" s="77">
        <v>-2.7029999999999998E-2</v>
      </c>
      <c r="AK256" s="77">
        <v>1.07683</v>
      </c>
      <c r="AL256" s="77">
        <v>6.7457000000000003E-2</v>
      </c>
      <c r="AM256" s="77">
        <v>3.9999999999999998E-6</v>
      </c>
      <c r="AN256" s="77">
        <v>99.620999999999995</v>
      </c>
      <c r="AO256" s="77"/>
      <c r="AP256" s="77">
        <v>2.0908E-2</v>
      </c>
      <c r="AQ256" s="77">
        <v>1.5485000000000001E-2</v>
      </c>
      <c r="AR256" s="77">
        <v>1.3332E-2</v>
      </c>
      <c r="AS256" s="77">
        <v>1.3677E-2</v>
      </c>
      <c r="AT256" s="77">
        <v>2.9399000000000002E-2</v>
      </c>
      <c r="AU256" s="77">
        <v>2.9426999999999998E-2</v>
      </c>
      <c r="AV256" s="77">
        <v>3.1737000000000001E-2</v>
      </c>
      <c r="AW256" s="77">
        <v>1.1538E-2</v>
      </c>
      <c r="AX256" s="77">
        <v>1.0928999999999999E-2</v>
      </c>
      <c r="AY256" s="77">
        <v>3.4040000000000001E-2</v>
      </c>
      <c r="AZ256" s="77">
        <v>6.7527000000000004E-2</v>
      </c>
      <c r="BA256" s="77">
        <v>2.3966999999999999E-2</v>
      </c>
      <c r="BB256" s="77">
        <v>1.4841E-2</v>
      </c>
      <c r="BC256" s="77">
        <v>2.8183E-2</v>
      </c>
      <c r="BD256" s="77">
        <v>2.5679E-2</v>
      </c>
      <c r="BE256" s="77">
        <v>2.5190000000000001E-2</v>
      </c>
      <c r="BF256" s="77">
        <v>2.9260000000000001E-2</v>
      </c>
      <c r="BG256" s="77">
        <v>3.7822000000000001E-2</v>
      </c>
      <c r="BH256" s="77">
        <v>3.7997000000000003E-2</v>
      </c>
      <c r="BI256" s="77">
        <v>4.0385999999999998E-2</v>
      </c>
      <c r="BJ256" s="77">
        <v>1.6143999999999999E-2</v>
      </c>
      <c r="BK256" s="77">
        <v>1.3165E-2</v>
      </c>
      <c r="BL256" s="77">
        <v>5.6780999999999998E-2</v>
      </c>
      <c r="BM256" s="77">
        <v>9.8696000000000006E-2</v>
      </c>
      <c r="BN256" s="77">
        <v>5.4918000000000002E-2</v>
      </c>
      <c r="BO256" s="77">
        <v>3.7058000000000001E-2</v>
      </c>
      <c r="BP256" s="77"/>
      <c r="BQ256" s="77">
        <v>1.62784</v>
      </c>
      <c r="BR256" s="77">
        <v>1.3247599999999999</v>
      </c>
      <c r="BS256" s="77">
        <v>0.61945399999999995</v>
      </c>
      <c r="BT256" s="77">
        <v>0.36513099999999998</v>
      </c>
      <c r="BU256" s="77">
        <v>0.88390599999999997</v>
      </c>
      <c r="BV256" s="77">
        <v>12.753</v>
      </c>
      <c r="BW256" s="77">
        <v>-88.543999999999997</v>
      </c>
      <c r="BX256" s="77">
        <v>0.52159500000000003</v>
      </c>
      <c r="BY256" s="77">
        <v>1.3066</v>
      </c>
      <c r="BZ256" s="77">
        <v>2.60304</v>
      </c>
      <c r="CA256" s="77">
        <v>-166.21</v>
      </c>
      <c r="CB256" s="77">
        <v>5.9105800000000004</v>
      </c>
      <c r="CC256" s="77">
        <v>30.332599999999999</v>
      </c>
      <c r="CE256" s="3">
        <v>20</v>
      </c>
      <c r="CF256" s="3">
        <v>20</v>
      </c>
      <c r="CG256" s="3">
        <v>20</v>
      </c>
      <c r="CH256" s="3">
        <v>20</v>
      </c>
      <c r="CI256" s="3">
        <v>20</v>
      </c>
      <c r="CJ256" s="3">
        <v>20</v>
      </c>
      <c r="CK256" s="3">
        <v>20</v>
      </c>
      <c r="CL256" s="3">
        <v>20</v>
      </c>
      <c r="CM256" s="3">
        <v>20</v>
      </c>
      <c r="CN256" s="3">
        <v>20</v>
      </c>
      <c r="CO256" s="3">
        <v>20</v>
      </c>
      <c r="CP256" s="3">
        <v>20</v>
      </c>
      <c r="CQ256" s="3">
        <v>20</v>
      </c>
      <c r="CS256" s="3">
        <v>10</v>
      </c>
      <c r="CT256" s="3">
        <v>10</v>
      </c>
      <c r="CU256" s="3">
        <v>10</v>
      </c>
      <c r="CV256" s="3">
        <v>10</v>
      </c>
      <c r="CW256" s="3">
        <v>10</v>
      </c>
      <c r="CX256" s="3">
        <v>10</v>
      </c>
      <c r="CY256" s="3">
        <v>10</v>
      </c>
      <c r="CZ256" s="3">
        <v>10</v>
      </c>
      <c r="DA256" s="3">
        <v>10</v>
      </c>
      <c r="DB256" s="3">
        <v>10</v>
      </c>
      <c r="DC256" s="3">
        <v>10</v>
      </c>
      <c r="DD256" s="3">
        <v>10</v>
      </c>
      <c r="DE256" s="3">
        <v>10</v>
      </c>
      <c r="DF256" s="3">
        <v>10</v>
      </c>
      <c r="DG256" s="3">
        <v>10</v>
      </c>
      <c r="DH256" s="3">
        <v>10</v>
      </c>
      <c r="DI256" s="3">
        <v>10</v>
      </c>
      <c r="DJ256" s="3">
        <v>10</v>
      </c>
      <c r="DK256" s="3">
        <v>10</v>
      </c>
      <c r="DL256" s="3">
        <v>10</v>
      </c>
      <c r="DM256" s="3">
        <v>10</v>
      </c>
      <c r="DN256" s="3">
        <v>10</v>
      </c>
      <c r="DO256" s="3">
        <v>10</v>
      </c>
      <c r="DP256" s="3">
        <v>10</v>
      </c>
      <c r="DQ256" s="3">
        <v>10</v>
      </c>
      <c r="DR256" s="3">
        <v>10</v>
      </c>
      <c r="DT256" s="3">
        <v>0.290188</v>
      </c>
      <c r="DU256" s="3">
        <v>6.7253999999999994E-2</v>
      </c>
      <c r="DV256" s="3">
        <v>0.58336200000000005</v>
      </c>
      <c r="DW256" s="3">
        <v>1.0147999999999999</v>
      </c>
      <c r="DX256" s="3">
        <v>0.16284000000000001</v>
      </c>
      <c r="DY256" s="3">
        <v>2.3649999999999999E-3</v>
      </c>
      <c r="DZ256" s="3">
        <v>-1.9000000000000001E-4</v>
      </c>
      <c r="EA256" s="3">
        <v>0.573461</v>
      </c>
      <c r="EB256" s="3">
        <v>0.11762499999999999</v>
      </c>
      <c r="EC256" s="3">
        <v>3.8789999999999998E-2</v>
      </c>
      <c r="ED256" s="3">
        <v>-2.5000000000000001E-4</v>
      </c>
      <c r="EE256" s="3">
        <v>2.1852E-2</v>
      </c>
      <c r="EF256" s="3">
        <v>4.3600000000000003E-4</v>
      </c>
    </row>
    <row r="257" spans="1:137" x14ac:dyDescent="0.25">
      <c r="B257" s="1" t="s">
        <v>195</v>
      </c>
      <c r="C257" s="3">
        <v>152</v>
      </c>
      <c r="D257" s="3">
        <v>40</v>
      </c>
      <c r="E257" s="3">
        <v>15</v>
      </c>
      <c r="F257" s="3">
        <v>10</v>
      </c>
      <c r="G257" s="3">
        <v>1</v>
      </c>
      <c r="H257" s="105">
        <v>1110</v>
      </c>
      <c r="I257" s="3">
        <v>1</v>
      </c>
      <c r="J257" s="77">
        <v>3.56508</v>
      </c>
      <c r="K257" s="77">
        <v>2.8537699999999999</v>
      </c>
      <c r="L257" s="77">
        <v>8.1822900000000001</v>
      </c>
      <c r="M257" s="77">
        <v>20.596699999999998</v>
      </c>
      <c r="N257" s="77">
        <v>9.8593700000000002</v>
      </c>
      <c r="O257" s="77">
        <v>0.17710400000000001</v>
      </c>
      <c r="P257" s="77">
        <v>1.0788000000000001E-2</v>
      </c>
      <c r="Q257" s="77">
        <v>7.5908600000000002</v>
      </c>
      <c r="R257" s="77">
        <v>1.51745</v>
      </c>
      <c r="S257" s="77">
        <v>2.5451299999999999</v>
      </c>
      <c r="T257" s="77">
        <v>3.9529000000000002E-2</v>
      </c>
      <c r="U257" s="77">
        <v>0.42354900000000001</v>
      </c>
      <c r="V257" s="77">
        <v>3.6101000000000001E-2</v>
      </c>
      <c r="W257" s="77">
        <v>42.403700000000001</v>
      </c>
      <c r="X257" s="77">
        <v>99.801500000000004</v>
      </c>
      <c r="Y257" s="77"/>
      <c r="Z257" s="77">
        <v>4.8056400000000004</v>
      </c>
      <c r="AA257" s="77">
        <v>4.7324099999999998</v>
      </c>
      <c r="AB257" s="77">
        <v>15.4603</v>
      </c>
      <c r="AC257" s="77">
        <v>44.063699999999997</v>
      </c>
      <c r="AD257" s="77">
        <v>12.684100000000001</v>
      </c>
      <c r="AE257" s="77">
        <v>0.228684</v>
      </c>
      <c r="AF257" s="77">
        <v>1.3728000000000001E-2</v>
      </c>
      <c r="AG257" s="77">
        <v>10.6211</v>
      </c>
      <c r="AH257" s="77">
        <v>1.8279099999999999</v>
      </c>
      <c r="AI257" s="77">
        <v>4.2454299999999998</v>
      </c>
      <c r="AJ257" s="77">
        <v>5.7775E-2</v>
      </c>
      <c r="AK257" s="77">
        <v>0.97052300000000002</v>
      </c>
      <c r="AL257" s="77">
        <v>9.0143000000000001E-2</v>
      </c>
      <c r="AM257" s="77">
        <v>3.9999999999999998E-6</v>
      </c>
      <c r="AN257" s="77">
        <v>99.801500000000004</v>
      </c>
      <c r="AO257" s="77"/>
      <c r="AP257" s="77">
        <v>2.6693000000000001E-2</v>
      </c>
      <c r="AQ257" s="77">
        <v>1.4428E-2</v>
      </c>
      <c r="AR257" s="77">
        <v>1.3677999999999999E-2</v>
      </c>
      <c r="AS257" s="77">
        <v>1.3505E-2</v>
      </c>
      <c r="AT257" s="77">
        <v>2.7973000000000001E-2</v>
      </c>
      <c r="AU257" s="77">
        <v>2.7888E-2</v>
      </c>
      <c r="AV257" s="77">
        <v>3.1848000000000001E-2</v>
      </c>
      <c r="AW257" s="77">
        <v>1.1859E-2</v>
      </c>
      <c r="AX257" s="77">
        <v>1.1198E-2</v>
      </c>
      <c r="AY257" s="77">
        <v>2.7914000000000001E-2</v>
      </c>
      <c r="AZ257" s="77">
        <v>6.0964999999999998E-2</v>
      </c>
      <c r="BA257" s="77">
        <v>2.6957999999999999E-2</v>
      </c>
      <c r="BB257" s="77">
        <v>1.4208999999999999E-2</v>
      </c>
      <c r="BC257" s="77">
        <v>3.5982E-2</v>
      </c>
      <c r="BD257" s="77">
        <v>2.3925999999999999E-2</v>
      </c>
      <c r="BE257" s="77">
        <v>2.5845E-2</v>
      </c>
      <c r="BF257" s="77">
        <v>2.8891E-2</v>
      </c>
      <c r="BG257" s="77">
        <v>3.5986999999999998E-2</v>
      </c>
      <c r="BH257" s="77">
        <v>3.601E-2</v>
      </c>
      <c r="BI257" s="77">
        <v>4.0528000000000002E-2</v>
      </c>
      <c r="BJ257" s="77">
        <v>1.6593E-2</v>
      </c>
      <c r="BK257" s="77">
        <v>1.3488999999999999E-2</v>
      </c>
      <c r="BL257" s="77">
        <v>4.6561999999999999E-2</v>
      </c>
      <c r="BM257" s="77">
        <v>8.9105000000000004E-2</v>
      </c>
      <c r="BN257" s="77">
        <v>6.1772000000000001E-2</v>
      </c>
      <c r="BO257" s="77">
        <v>3.5480999999999999E-2</v>
      </c>
      <c r="BP257" s="77"/>
      <c r="BQ257" s="77">
        <v>1.73366</v>
      </c>
      <c r="BR257" s="77">
        <v>1.29616</v>
      </c>
      <c r="BS257" s="77">
        <v>0.62129699999999999</v>
      </c>
      <c r="BT257" s="77">
        <v>0.36436400000000002</v>
      </c>
      <c r="BU257" s="77">
        <v>0.86937200000000003</v>
      </c>
      <c r="BV257" s="77">
        <v>10.218</v>
      </c>
      <c r="BW257" s="77">
        <v>141.26300000000001</v>
      </c>
      <c r="BX257" s="77">
        <v>0.52509799999999995</v>
      </c>
      <c r="BY257" s="77">
        <v>1.2860199999999999</v>
      </c>
      <c r="BZ257" s="77">
        <v>2.5568</v>
      </c>
      <c r="CA257" s="77">
        <v>78.704999999999998</v>
      </c>
      <c r="CB257" s="77">
        <v>6.4303600000000003</v>
      </c>
      <c r="CC257" s="77">
        <v>23.040199999999999</v>
      </c>
      <c r="CE257" s="3">
        <v>20</v>
      </c>
      <c r="CF257" s="3">
        <v>20</v>
      </c>
      <c r="CG257" s="3">
        <v>20</v>
      </c>
      <c r="CH257" s="3">
        <v>20</v>
      </c>
      <c r="CI257" s="3">
        <v>20</v>
      </c>
      <c r="CJ257" s="3">
        <v>20</v>
      </c>
      <c r="CK257" s="3">
        <v>20</v>
      </c>
      <c r="CL257" s="3">
        <v>20</v>
      </c>
      <c r="CM257" s="3">
        <v>20</v>
      </c>
      <c r="CN257" s="3">
        <v>20</v>
      </c>
      <c r="CO257" s="3">
        <v>20</v>
      </c>
      <c r="CP257" s="3">
        <v>20</v>
      </c>
      <c r="CQ257" s="3">
        <v>20</v>
      </c>
      <c r="CS257" s="3">
        <v>10</v>
      </c>
      <c r="CT257" s="3">
        <v>10</v>
      </c>
      <c r="CU257" s="3">
        <v>10</v>
      </c>
      <c r="CV257" s="3">
        <v>10</v>
      </c>
      <c r="CW257" s="3">
        <v>10</v>
      </c>
      <c r="CX257" s="3">
        <v>10</v>
      </c>
      <c r="CY257" s="3">
        <v>10</v>
      </c>
      <c r="CZ257" s="3">
        <v>10</v>
      </c>
      <c r="DA257" s="3">
        <v>10</v>
      </c>
      <c r="DB257" s="3">
        <v>10</v>
      </c>
      <c r="DC257" s="3">
        <v>10</v>
      </c>
      <c r="DD257" s="3">
        <v>10</v>
      </c>
      <c r="DE257" s="3">
        <v>10</v>
      </c>
      <c r="DF257" s="3">
        <v>10</v>
      </c>
      <c r="DG257" s="3">
        <v>10</v>
      </c>
      <c r="DH257" s="3">
        <v>10</v>
      </c>
      <c r="DI257" s="3">
        <v>10</v>
      </c>
      <c r="DJ257" s="3">
        <v>10</v>
      </c>
      <c r="DK257" s="3">
        <v>10</v>
      </c>
      <c r="DL257" s="3">
        <v>10</v>
      </c>
      <c r="DM257" s="3">
        <v>10</v>
      </c>
      <c r="DN257" s="3">
        <v>10</v>
      </c>
      <c r="DO257" s="3">
        <v>10</v>
      </c>
      <c r="DP257" s="3">
        <v>10</v>
      </c>
      <c r="DQ257" s="3">
        <v>10</v>
      </c>
      <c r="DR257" s="3">
        <v>10</v>
      </c>
      <c r="DT257" s="3">
        <v>0.260633</v>
      </c>
      <c r="DU257" s="3">
        <v>6.9796999999999998E-2</v>
      </c>
      <c r="DV257" s="3">
        <v>0.58041100000000001</v>
      </c>
      <c r="DW257" s="3">
        <v>1.0188600000000001</v>
      </c>
      <c r="DX257" s="3">
        <v>0.16778699999999999</v>
      </c>
      <c r="DY257" s="3">
        <v>3.0179999999999998E-3</v>
      </c>
      <c r="DZ257" s="3">
        <v>1.2300000000000001E-4</v>
      </c>
      <c r="EA257" s="3">
        <v>0.56657000000000002</v>
      </c>
      <c r="EB257" s="3">
        <v>0.121562</v>
      </c>
      <c r="EC257" s="3">
        <v>3.9390000000000001E-2</v>
      </c>
      <c r="ED257" s="3">
        <v>5.4100000000000003E-4</v>
      </c>
      <c r="EE257" s="3">
        <v>1.9696000000000002E-2</v>
      </c>
      <c r="EF257" s="3">
        <v>5.8299999999999997E-4</v>
      </c>
    </row>
    <row r="258" spans="1:137" x14ac:dyDescent="0.25">
      <c r="B258" s="1" t="s">
        <v>195</v>
      </c>
      <c r="C258" s="3">
        <v>153</v>
      </c>
      <c r="D258" s="3">
        <v>40</v>
      </c>
      <c r="E258" s="3">
        <v>15</v>
      </c>
      <c r="F258" s="3">
        <v>10</v>
      </c>
      <c r="G258" s="3">
        <v>1</v>
      </c>
      <c r="H258" s="105">
        <v>1111</v>
      </c>
      <c r="I258" s="3">
        <v>1</v>
      </c>
      <c r="J258" s="77">
        <v>3.6389900000000002</v>
      </c>
      <c r="K258" s="77">
        <v>2.8223099999999999</v>
      </c>
      <c r="L258" s="77">
        <v>8.3130400000000009</v>
      </c>
      <c r="M258" s="77">
        <v>20.7332</v>
      </c>
      <c r="N258" s="77">
        <v>9.9371100000000006</v>
      </c>
      <c r="O258" s="77">
        <v>0.15715599999999999</v>
      </c>
      <c r="P258" s="77">
        <v>-2.3480000000000001E-2</v>
      </c>
      <c r="Q258" s="77">
        <v>7.7055499999999997</v>
      </c>
      <c r="R258" s="77">
        <v>1.4529799999999999</v>
      </c>
      <c r="S258" s="77">
        <v>2.4837500000000001</v>
      </c>
      <c r="T258" s="77">
        <v>-7.4000000000000003E-3</v>
      </c>
      <c r="U258" s="77">
        <v>0.47149000000000002</v>
      </c>
      <c r="V258" s="77">
        <v>4.0793000000000003E-2</v>
      </c>
      <c r="W258" s="77">
        <v>42.726500000000001</v>
      </c>
      <c r="X258" s="77">
        <v>100.452</v>
      </c>
      <c r="Y258" s="77"/>
      <c r="Z258" s="77">
        <v>4.9052699999999998</v>
      </c>
      <c r="AA258" s="77">
        <v>4.68025</v>
      </c>
      <c r="AB258" s="77">
        <v>15.7073</v>
      </c>
      <c r="AC258" s="77">
        <v>44.355699999999999</v>
      </c>
      <c r="AD258" s="77">
        <v>12.7841</v>
      </c>
      <c r="AE258" s="77">
        <v>0.202926</v>
      </c>
      <c r="AF258" s="77">
        <v>-2.988E-2</v>
      </c>
      <c r="AG258" s="77">
        <v>10.781599999999999</v>
      </c>
      <c r="AH258" s="77">
        <v>1.7502500000000001</v>
      </c>
      <c r="AI258" s="77">
        <v>4.1430400000000001</v>
      </c>
      <c r="AJ258" s="77">
        <v>-1.082E-2</v>
      </c>
      <c r="AK258" s="77">
        <v>1.0803799999999999</v>
      </c>
      <c r="AL258" s="77">
        <v>0.10186000000000001</v>
      </c>
      <c r="AM258" s="77">
        <v>3.9999999999999998E-6</v>
      </c>
      <c r="AN258" s="77">
        <v>100.452</v>
      </c>
      <c r="AO258" s="77"/>
      <c r="AP258" s="77">
        <v>2.3557000000000002E-2</v>
      </c>
      <c r="AQ258" s="77">
        <v>1.5814000000000002E-2</v>
      </c>
      <c r="AR258" s="77">
        <v>1.3056E-2</v>
      </c>
      <c r="AS258" s="77">
        <v>1.4E-2</v>
      </c>
      <c r="AT258" s="77">
        <v>2.6176999999999999E-2</v>
      </c>
      <c r="AU258" s="77">
        <v>3.0463E-2</v>
      </c>
      <c r="AV258" s="77">
        <v>3.2249E-2</v>
      </c>
      <c r="AW258" s="77">
        <v>1.1472E-2</v>
      </c>
      <c r="AX258" s="77">
        <v>1.1701E-2</v>
      </c>
      <c r="AY258" s="77">
        <v>3.0147E-2</v>
      </c>
      <c r="AZ258" s="77">
        <v>5.7679000000000001E-2</v>
      </c>
      <c r="BA258" s="77">
        <v>2.2520999999999999E-2</v>
      </c>
      <c r="BB258" s="77">
        <v>1.4076999999999999E-2</v>
      </c>
      <c r="BC258" s="77">
        <v>3.1754999999999999E-2</v>
      </c>
      <c r="BD258" s="77">
        <v>2.6224999999999998E-2</v>
      </c>
      <c r="BE258" s="77">
        <v>2.4669E-2</v>
      </c>
      <c r="BF258" s="77">
        <v>2.9950999999999998E-2</v>
      </c>
      <c r="BG258" s="77">
        <v>3.3675999999999998E-2</v>
      </c>
      <c r="BH258" s="77">
        <v>3.9335000000000002E-2</v>
      </c>
      <c r="BI258" s="77">
        <v>4.1037999999999998E-2</v>
      </c>
      <c r="BJ258" s="77">
        <v>1.6050999999999999E-2</v>
      </c>
      <c r="BK258" s="77">
        <v>1.4095E-2</v>
      </c>
      <c r="BL258" s="77">
        <v>5.0285999999999997E-2</v>
      </c>
      <c r="BM258" s="77">
        <v>8.4302000000000002E-2</v>
      </c>
      <c r="BN258" s="77">
        <v>5.1603999999999997E-2</v>
      </c>
      <c r="BO258" s="77">
        <v>3.5151000000000002E-2</v>
      </c>
      <c r="BP258" s="77"/>
      <c r="BQ258" s="77">
        <v>1.7065900000000001</v>
      </c>
      <c r="BR258" s="77">
        <v>1.30796</v>
      </c>
      <c r="BS258" s="77">
        <v>0.61572400000000005</v>
      </c>
      <c r="BT258" s="77">
        <v>0.36330800000000002</v>
      </c>
      <c r="BU258" s="77">
        <v>0.864815</v>
      </c>
      <c r="BV258" s="77">
        <v>11.7933</v>
      </c>
      <c r="BW258" s="77">
        <v>-62.628999999999998</v>
      </c>
      <c r="BX258" s="77">
        <v>0.52088699999999999</v>
      </c>
      <c r="BY258" s="77">
        <v>1.3212200000000001</v>
      </c>
      <c r="BZ258" s="77">
        <v>2.5992099999999998</v>
      </c>
      <c r="CA258" s="77">
        <v>-360.58</v>
      </c>
      <c r="CB258" s="77">
        <v>5.8428500000000003</v>
      </c>
      <c r="CC258" s="77">
        <v>20.7331</v>
      </c>
      <c r="CE258" s="3">
        <v>20</v>
      </c>
      <c r="CF258" s="3">
        <v>20</v>
      </c>
      <c r="CG258" s="3">
        <v>20</v>
      </c>
      <c r="CH258" s="3">
        <v>20</v>
      </c>
      <c r="CI258" s="3">
        <v>20</v>
      </c>
      <c r="CJ258" s="3">
        <v>20</v>
      </c>
      <c r="CK258" s="3">
        <v>20</v>
      </c>
      <c r="CL258" s="3">
        <v>20</v>
      </c>
      <c r="CM258" s="3">
        <v>20</v>
      </c>
      <c r="CN258" s="3">
        <v>20</v>
      </c>
      <c r="CO258" s="3">
        <v>20</v>
      </c>
      <c r="CP258" s="3">
        <v>20</v>
      </c>
      <c r="CQ258" s="3">
        <v>20</v>
      </c>
      <c r="CS258" s="3">
        <v>10</v>
      </c>
      <c r="CT258" s="3">
        <v>10</v>
      </c>
      <c r="CU258" s="3">
        <v>10</v>
      </c>
      <c r="CV258" s="3">
        <v>10</v>
      </c>
      <c r="CW258" s="3">
        <v>10</v>
      </c>
      <c r="CX258" s="3">
        <v>10</v>
      </c>
      <c r="CY258" s="3">
        <v>10</v>
      </c>
      <c r="CZ258" s="3">
        <v>10</v>
      </c>
      <c r="DA258" s="3">
        <v>10</v>
      </c>
      <c r="DB258" s="3">
        <v>10</v>
      </c>
      <c r="DC258" s="3">
        <v>10</v>
      </c>
      <c r="DD258" s="3">
        <v>10</v>
      </c>
      <c r="DE258" s="3">
        <v>10</v>
      </c>
      <c r="DF258" s="3">
        <v>10</v>
      </c>
      <c r="DG258" s="3">
        <v>10</v>
      </c>
      <c r="DH258" s="3">
        <v>10</v>
      </c>
      <c r="DI258" s="3">
        <v>10</v>
      </c>
      <c r="DJ258" s="3">
        <v>10</v>
      </c>
      <c r="DK258" s="3">
        <v>10</v>
      </c>
      <c r="DL258" s="3">
        <v>10</v>
      </c>
      <c r="DM258" s="3">
        <v>10</v>
      </c>
      <c r="DN258" s="3">
        <v>10</v>
      </c>
      <c r="DO258" s="3">
        <v>10</v>
      </c>
      <c r="DP258" s="3">
        <v>10</v>
      </c>
      <c r="DQ258" s="3">
        <v>10</v>
      </c>
      <c r="DR258" s="3">
        <v>10</v>
      </c>
      <c r="DT258" s="3">
        <v>0.26639000000000002</v>
      </c>
      <c r="DU258" s="3">
        <v>6.9056000000000006E-2</v>
      </c>
      <c r="DV258" s="3">
        <v>0.59010700000000005</v>
      </c>
      <c r="DW258" s="3">
        <v>1.02549</v>
      </c>
      <c r="DX258" s="3">
        <v>0.16906599999999999</v>
      </c>
      <c r="DY258" s="3">
        <v>2.6770000000000001E-3</v>
      </c>
      <c r="DZ258" s="3">
        <v>-2.7E-4</v>
      </c>
      <c r="EA258" s="3">
        <v>0.57499</v>
      </c>
      <c r="EB258" s="3">
        <v>0.116372</v>
      </c>
      <c r="EC258" s="3">
        <v>3.8426000000000002E-2</v>
      </c>
      <c r="ED258" s="3">
        <v>-1E-4</v>
      </c>
      <c r="EE258" s="3">
        <v>2.1922000000000001E-2</v>
      </c>
      <c r="EF258" s="3">
        <v>6.5799999999999995E-4</v>
      </c>
    </row>
    <row r="259" spans="1:137" x14ac:dyDescent="0.25">
      <c r="B259" s="1" t="s">
        <v>195</v>
      </c>
      <c r="C259" s="3">
        <v>157</v>
      </c>
      <c r="D259" s="3">
        <v>40</v>
      </c>
      <c r="E259" s="3">
        <v>15</v>
      </c>
      <c r="F259" s="3">
        <v>10</v>
      </c>
      <c r="G259" s="3">
        <v>1</v>
      </c>
      <c r="H259" s="105">
        <v>1115</v>
      </c>
      <c r="I259" s="3">
        <v>1</v>
      </c>
      <c r="J259" s="77">
        <v>3.7413699999999999</v>
      </c>
      <c r="K259" s="77">
        <v>2.7531599999999998</v>
      </c>
      <c r="L259" s="77">
        <v>8.1319900000000001</v>
      </c>
      <c r="M259" s="77">
        <v>20.892800000000001</v>
      </c>
      <c r="N259" s="77">
        <v>9.63645</v>
      </c>
      <c r="O259" s="77">
        <v>0.163886</v>
      </c>
      <c r="P259" s="77">
        <v>2.539E-3</v>
      </c>
      <c r="Q259" s="77">
        <v>7.6280299999999999</v>
      </c>
      <c r="R259" s="77">
        <v>1.5121899999999999</v>
      </c>
      <c r="S259" s="77">
        <v>2.5381999999999998</v>
      </c>
      <c r="T259" s="77">
        <v>-1.8509999999999999E-2</v>
      </c>
      <c r="U259" s="77">
        <v>0.44708199999999998</v>
      </c>
      <c r="V259" s="77">
        <v>2.2860999999999999E-2</v>
      </c>
      <c r="W259" s="77">
        <v>42.614400000000003</v>
      </c>
      <c r="X259" s="77">
        <v>100.066</v>
      </c>
      <c r="Y259" s="77"/>
      <c r="Z259" s="77">
        <v>5.0432800000000002</v>
      </c>
      <c r="AA259" s="77">
        <v>4.5655599999999996</v>
      </c>
      <c r="AB259" s="77">
        <v>15.3653</v>
      </c>
      <c r="AC259" s="77">
        <v>44.697200000000002</v>
      </c>
      <c r="AD259" s="77">
        <v>12.3973</v>
      </c>
      <c r="AE259" s="77">
        <v>0.211616</v>
      </c>
      <c r="AF259" s="77">
        <v>3.2309999999999999E-3</v>
      </c>
      <c r="AG259" s="77">
        <v>10.6732</v>
      </c>
      <c r="AH259" s="77">
        <v>1.82158</v>
      </c>
      <c r="AI259" s="77">
        <v>4.2338699999999996</v>
      </c>
      <c r="AJ259" s="77">
        <v>-2.7050000000000001E-2</v>
      </c>
      <c r="AK259" s="77">
        <v>1.0244500000000001</v>
      </c>
      <c r="AL259" s="77">
        <v>5.7083000000000002E-2</v>
      </c>
      <c r="AM259" s="77">
        <v>0</v>
      </c>
      <c r="AN259" s="77">
        <v>100.066</v>
      </c>
      <c r="AO259" s="77"/>
      <c r="AP259" s="77">
        <v>2.4212000000000001E-2</v>
      </c>
      <c r="AQ259" s="77">
        <v>1.5699000000000001E-2</v>
      </c>
      <c r="AR259" s="77">
        <v>1.3860000000000001E-2</v>
      </c>
      <c r="AS259" s="77">
        <v>1.3443999999999999E-2</v>
      </c>
      <c r="AT259" s="77">
        <v>2.6547999999999999E-2</v>
      </c>
      <c r="AU259" s="77">
        <v>2.8176E-2</v>
      </c>
      <c r="AV259" s="77">
        <v>3.1630999999999999E-2</v>
      </c>
      <c r="AW259" s="77">
        <v>1.1509999999999999E-2</v>
      </c>
      <c r="AX259" s="77">
        <v>1.0775E-2</v>
      </c>
      <c r="AY259" s="77">
        <v>3.0917E-2</v>
      </c>
      <c r="AZ259" s="77">
        <v>5.9798999999999998E-2</v>
      </c>
      <c r="BA259" s="77">
        <v>2.3271E-2</v>
      </c>
      <c r="BB259" s="77">
        <v>1.5148E-2</v>
      </c>
      <c r="BC259" s="77">
        <v>3.2638E-2</v>
      </c>
      <c r="BD259" s="77">
        <v>2.6034000000000002E-2</v>
      </c>
      <c r="BE259" s="77">
        <v>2.6187999999999999E-2</v>
      </c>
      <c r="BF259" s="77">
        <v>2.8761999999999999E-2</v>
      </c>
      <c r="BG259" s="77">
        <v>3.4153999999999997E-2</v>
      </c>
      <c r="BH259" s="77">
        <v>3.6381999999999998E-2</v>
      </c>
      <c r="BI259" s="77">
        <v>4.0251000000000002E-2</v>
      </c>
      <c r="BJ259" s="77">
        <v>1.6104E-2</v>
      </c>
      <c r="BK259" s="77">
        <v>1.2978999999999999E-2</v>
      </c>
      <c r="BL259" s="77">
        <v>5.1570999999999999E-2</v>
      </c>
      <c r="BM259" s="77">
        <v>8.7401000000000006E-2</v>
      </c>
      <c r="BN259" s="77">
        <v>5.3323000000000002E-2</v>
      </c>
      <c r="BO259" s="77">
        <v>3.7824999999999998E-2</v>
      </c>
      <c r="BP259" s="77"/>
      <c r="BQ259" s="77">
        <v>1.68198</v>
      </c>
      <c r="BR259" s="77">
        <v>1.3243199999999999</v>
      </c>
      <c r="BS259" s="77">
        <v>0.62292000000000003</v>
      </c>
      <c r="BT259" s="77">
        <v>0.36151</v>
      </c>
      <c r="BU259" s="77">
        <v>0.87882099999999996</v>
      </c>
      <c r="BV259" s="77">
        <v>10.908899999999999</v>
      </c>
      <c r="BW259" s="77">
        <v>589.41600000000005</v>
      </c>
      <c r="BX259" s="77">
        <v>0.523698</v>
      </c>
      <c r="BY259" s="77">
        <v>1.2853399999999999</v>
      </c>
      <c r="BZ259" s="77">
        <v>2.5735899999999998</v>
      </c>
      <c r="CA259" s="77">
        <v>-145.6</v>
      </c>
      <c r="CB259" s="77">
        <v>6.0571000000000002</v>
      </c>
      <c r="CC259" s="77">
        <v>35.645699999999998</v>
      </c>
      <c r="CE259" s="3">
        <v>20</v>
      </c>
      <c r="CF259" s="3">
        <v>20</v>
      </c>
      <c r="CG259" s="3">
        <v>20</v>
      </c>
      <c r="CH259" s="3">
        <v>20</v>
      </c>
      <c r="CI259" s="3">
        <v>20</v>
      </c>
      <c r="CJ259" s="3">
        <v>20</v>
      </c>
      <c r="CK259" s="3">
        <v>20</v>
      </c>
      <c r="CL259" s="3">
        <v>20</v>
      </c>
      <c r="CM259" s="3">
        <v>20</v>
      </c>
      <c r="CN259" s="3">
        <v>20</v>
      </c>
      <c r="CO259" s="3">
        <v>20</v>
      </c>
      <c r="CP259" s="3">
        <v>20</v>
      </c>
      <c r="CQ259" s="3">
        <v>20</v>
      </c>
      <c r="CS259" s="3">
        <v>10</v>
      </c>
      <c r="CT259" s="3">
        <v>10</v>
      </c>
      <c r="CU259" s="3">
        <v>10</v>
      </c>
      <c r="CV259" s="3">
        <v>10</v>
      </c>
      <c r="CW259" s="3">
        <v>10</v>
      </c>
      <c r="CX259" s="3">
        <v>10</v>
      </c>
      <c r="CY259" s="3">
        <v>10</v>
      </c>
      <c r="CZ259" s="3">
        <v>10</v>
      </c>
      <c r="DA259" s="3">
        <v>10</v>
      </c>
      <c r="DB259" s="3">
        <v>10</v>
      </c>
      <c r="DC259" s="3">
        <v>10</v>
      </c>
      <c r="DD259" s="3">
        <v>10</v>
      </c>
      <c r="DE259" s="3">
        <v>10</v>
      </c>
      <c r="DF259" s="3">
        <v>10</v>
      </c>
      <c r="DG259" s="3">
        <v>10</v>
      </c>
      <c r="DH259" s="3">
        <v>10</v>
      </c>
      <c r="DI259" s="3">
        <v>10</v>
      </c>
      <c r="DJ259" s="3">
        <v>10</v>
      </c>
      <c r="DK259" s="3">
        <v>10</v>
      </c>
      <c r="DL259" s="3">
        <v>10</v>
      </c>
      <c r="DM259" s="3">
        <v>10</v>
      </c>
      <c r="DN259" s="3">
        <v>10</v>
      </c>
      <c r="DO259" s="3">
        <v>10</v>
      </c>
      <c r="DP259" s="3">
        <v>10</v>
      </c>
      <c r="DQ259" s="3">
        <v>10</v>
      </c>
      <c r="DR259" s="3">
        <v>10</v>
      </c>
      <c r="DT259" s="3">
        <v>0.27447500000000002</v>
      </c>
      <c r="DU259" s="3">
        <v>6.7381999999999997E-2</v>
      </c>
      <c r="DV259" s="3">
        <v>0.57777000000000001</v>
      </c>
      <c r="DW259" s="3">
        <v>1.03495</v>
      </c>
      <c r="DX259" s="3">
        <v>0.163907</v>
      </c>
      <c r="DY259" s="3">
        <v>2.7910000000000001E-3</v>
      </c>
      <c r="DZ259" s="3">
        <v>2.9E-5</v>
      </c>
      <c r="EA259" s="3">
        <v>0.56894800000000001</v>
      </c>
      <c r="EB259" s="3">
        <v>0.12106500000000001</v>
      </c>
      <c r="EC259" s="3">
        <v>3.9245000000000002E-2</v>
      </c>
      <c r="ED259" s="3">
        <v>-2.5000000000000001E-4</v>
      </c>
      <c r="EE259" s="3">
        <v>2.0777E-2</v>
      </c>
      <c r="EF259" s="3">
        <v>3.6900000000000002E-4</v>
      </c>
    </row>
    <row r="260" spans="1:137" x14ac:dyDescent="0.25">
      <c r="B260" s="1" t="s">
        <v>195</v>
      </c>
      <c r="C260" s="3">
        <v>158</v>
      </c>
      <c r="D260" s="3">
        <v>40</v>
      </c>
      <c r="E260" s="3">
        <v>15</v>
      </c>
      <c r="F260" s="3">
        <v>10</v>
      </c>
      <c r="G260" s="3">
        <v>1</v>
      </c>
      <c r="H260" s="105">
        <v>1116</v>
      </c>
      <c r="I260" s="3">
        <v>1</v>
      </c>
      <c r="J260" s="77">
        <v>3.74655</v>
      </c>
      <c r="K260" s="77">
        <v>2.8167800000000001</v>
      </c>
      <c r="L260" s="77">
        <v>8.1048600000000004</v>
      </c>
      <c r="M260" s="77">
        <v>20.731200000000001</v>
      </c>
      <c r="N260" s="77">
        <v>9.6283999999999992</v>
      </c>
      <c r="O260" s="77">
        <v>0.15659400000000001</v>
      </c>
      <c r="P260" s="77">
        <v>2.0945999999999999E-2</v>
      </c>
      <c r="Q260" s="77">
        <v>7.54514</v>
      </c>
      <c r="R260" s="77">
        <v>1.46716</v>
      </c>
      <c r="S260" s="77">
        <v>2.4915099999999999</v>
      </c>
      <c r="T260" s="77">
        <v>-2.9610000000000001E-2</v>
      </c>
      <c r="U260" s="77">
        <v>0.44716899999999998</v>
      </c>
      <c r="V260" s="77">
        <v>3.5999999999999997E-2</v>
      </c>
      <c r="W260" s="77">
        <v>42.391599999999997</v>
      </c>
      <c r="X260" s="77">
        <v>99.554400000000001</v>
      </c>
      <c r="Y260" s="77"/>
      <c r="Z260" s="77">
        <v>5.0502599999999997</v>
      </c>
      <c r="AA260" s="77">
        <v>4.6710799999999999</v>
      </c>
      <c r="AB260" s="77">
        <v>15.314</v>
      </c>
      <c r="AC260" s="77">
        <v>44.351500000000001</v>
      </c>
      <c r="AD260" s="77">
        <v>12.386900000000001</v>
      </c>
      <c r="AE260" s="77">
        <v>0.20219999999999999</v>
      </c>
      <c r="AF260" s="77">
        <v>2.6655000000000002E-2</v>
      </c>
      <c r="AG260" s="77">
        <v>10.5572</v>
      </c>
      <c r="AH260" s="77">
        <v>1.7673300000000001</v>
      </c>
      <c r="AI260" s="77">
        <v>4.1559799999999996</v>
      </c>
      <c r="AJ260" s="77">
        <v>-4.3279999999999999E-2</v>
      </c>
      <c r="AK260" s="77">
        <v>1.0246500000000001</v>
      </c>
      <c r="AL260" s="77">
        <v>8.9893000000000001E-2</v>
      </c>
      <c r="AM260" s="77">
        <v>0</v>
      </c>
      <c r="AN260" s="77">
        <v>99.554400000000001</v>
      </c>
      <c r="AO260" s="77"/>
      <c r="AP260" s="77">
        <v>2.1687000000000001E-2</v>
      </c>
      <c r="AQ260" s="77">
        <v>1.5646E-2</v>
      </c>
      <c r="AR260" s="77">
        <v>1.3601E-2</v>
      </c>
      <c r="AS260" s="77">
        <v>1.4147E-2</v>
      </c>
      <c r="AT260" s="77">
        <v>2.8261000000000001E-2</v>
      </c>
      <c r="AU260" s="77">
        <v>3.0889E-2</v>
      </c>
      <c r="AV260" s="77">
        <v>3.1403E-2</v>
      </c>
      <c r="AW260" s="77">
        <v>1.1963E-2</v>
      </c>
      <c r="AX260" s="77">
        <v>1.1301E-2</v>
      </c>
      <c r="AY260" s="77">
        <v>2.7791E-2</v>
      </c>
      <c r="AZ260" s="77">
        <v>6.0819999999999999E-2</v>
      </c>
      <c r="BA260" s="77">
        <v>2.1381000000000001E-2</v>
      </c>
      <c r="BB260" s="77">
        <v>1.4250000000000001E-2</v>
      </c>
      <c r="BC260" s="77">
        <v>2.9234E-2</v>
      </c>
      <c r="BD260" s="77">
        <v>2.5946E-2</v>
      </c>
      <c r="BE260" s="77">
        <v>2.5699E-2</v>
      </c>
      <c r="BF260" s="77">
        <v>3.0265E-2</v>
      </c>
      <c r="BG260" s="77">
        <v>3.6358000000000001E-2</v>
      </c>
      <c r="BH260" s="77">
        <v>3.9884999999999997E-2</v>
      </c>
      <c r="BI260" s="77">
        <v>3.9961000000000003E-2</v>
      </c>
      <c r="BJ260" s="77">
        <v>1.6739E-2</v>
      </c>
      <c r="BK260" s="77">
        <v>1.3613999999999999E-2</v>
      </c>
      <c r="BL260" s="77">
        <v>4.6356000000000001E-2</v>
      </c>
      <c r="BM260" s="77">
        <v>8.8893E-2</v>
      </c>
      <c r="BN260" s="77">
        <v>4.8992000000000001E-2</v>
      </c>
      <c r="BO260" s="77">
        <v>3.5582999999999997E-2</v>
      </c>
      <c r="BP260" s="77"/>
      <c r="BQ260" s="77">
        <v>1.6752899999999999</v>
      </c>
      <c r="BR260" s="77">
        <v>1.3087</v>
      </c>
      <c r="BS260" s="77">
        <v>0.624116</v>
      </c>
      <c r="BT260" s="77">
        <v>0.36321900000000001</v>
      </c>
      <c r="BU260" s="77">
        <v>0.88047399999999998</v>
      </c>
      <c r="BV260" s="77">
        <v>11.9275</v>
      </c>
      <c r="BW260" s="77">
        <v>72.784599999999998</v>
      </c>
      <c r="BX260" s="77">
        <v>0.52704399999999996</v>
      </c>
      <c r="BY260" s="77">
        <v>1.31107</v>
      </c>
      <c r="BZ260" s="77">
        <v>2.5861000000000001</v>
      </c>
      <c r="CA260" s="77">
        <v>-90.137</v>
      </c>
      <c r="CB260" s="77">
        <v>5.9792399999999999</v>
      </c>
      <c r="CC260" s="77">
        <v>23.140599999999999</v>
      </c>
      <c r="CE260" s="3">
        <v>20</v>
      </c>
      <c r="CF260" s="3">
        <v>20</v>
      </c>
      <c r="CG260" s="3">
        <v>20</v>
      </c>
      <c r="CH260" s="3">
        <v>20</v>
      </c>
      <c r="CI260" s="3">
        <v>20</v>
      </c>
      <c r="CJ260" s="3">
        <v>20</v>
      </c>
      <c r="CK260" s="3">
        <v>20</v>
      </c>
      <c r="CL260" s="3">
        <v>20</v>
      </c>
      <c r="CM260" s="3">
        <v>20</v>
      </c>
      <c r="CN260" s="3">
        <v>20</v>
      </c>
      <c r="CO260" s="3">
        <v>20</v>
      </c>
      <c r="CP260" s="3">
        <v>20</v>
      </c>
      <c r="CQ260" s="3">
        <v>20</v>
      </c>
      <c r="CS260" s="3">
        <v>10</v>
      </c>
      <c r="CT260" s="3">
        <v>10</v>
      </c>
      <c r="CU260" s="3">
        <v>10</v>
      </c>
      <c r="CV260" s="3">
        <v>10</v>
      </c>
      <c r="CW260" s="3">
        <v>10</v>
      </c>
      <c r="CX260" s="3">
        <v>10</v>
      </c>
      <c r="CY260" s="3">
        <v>10</v>
      </c>
      <c r="CZ260" s="3">
        <v>10</v>
      </c>
      <c r="DA260" s="3">
        <v>10</v>
      </c>
      <c r="DB260" s="3">
        <v>10</v>
      </c>
      <c r="DC260" s="3">
        <v>10</v>
      </c>
      <c r="DD260" s="3">
        <v>10</v>
      </c>
      <c r="DE260" s="3">
        <v>10</v>
      </c>
      <c r="DF260" s="3">
        <v>10</v>
      </c>
      <c r="DG260" s="3">
        <v>10</v>
      </c>
      <c r="DH260" s="3">
        <v>10</v>
      </c>
      <c r="DI260" s="3">
        <v>10</v>
      </c>
      <c r="DJ260" s="3">
        <v>10</v>
      </c>
      <c r="DK260" s="3">
        <v>10</v>
      </c>
      <c r="DL260" s="3">
        <v>10</v>
      </c>
      <c r="DM260" s="3">
        <v>10</v>
      </c>
      <c r="DN260" s="3">
        <v>10</v>
      </c>
      <c r="DO260" s="3">
        <v>10</v>
      </c>
      <c r="DP260" s="3">
        <v>10</v>
      </c>
      <c r="DQ260" s="3">
        <v>10</v>
      </c>
      <c r="DR260" s="3">
        <v>10</v>
      </c>
      <c r="DT260" s="3">
        <v>0.274891</v>
      </c>
      <c r="DU260" s="3">
        <v>6.8923999999999999E-2</v>
      </c>
      <c r="DV260" s="3">
        <v>0.57528299999999999</v>
      </c>
      <c r="DW260" s="3">
        <v>1.02617</v>
      </c>
      <c r="DX260" s="3">
        <v>0.16378699999999999</v>
      </c>
      <c r="DY260" s="3">
        <v>2.6670000000000001E-3</v>
      </c>
      <c r="DZ260" s="3">
        <v>2.3800000000000001E-4</v>
      </c>
      <c r="EA260" s="3">
        <v>0.56275799999999998</v>
      </c>
      <c r="EB260" s="3">
        <v>0.117433</v>
      </c>
      <c r="EC260" s="3">
        <v>3.8528E-2</v>
      </c>
      <c r="ED260" s="3">
        <v>-3.8999999999999999E-4</v>
      </c>
      <c r="EE260" s="3">
        <v>2.0777E-2</v>
      </c>
      <c r="EF260" s="3">
        <v>5.8100000000000003E-4</v>
      </c>
    </row>
    <row r="261" spans="1:137" x14ac:dyDescent="0.25">
      <c r="B261" s="1" t="s">
        <v>195</v>
      </c>
      <c r="C261" s="3">
        <v>159</v>
      </c>
      <c r="D261" s="3">
        <v>40</v>
      </c>
      <c r="E261" s="3">
        <v>15</v>
      </c>
      <c r="F261" s="3">
        <v>10</v>
      </c>
      <c r="G261" s="3">
        <v>1</v>
      </c>
      <c r="H261" s="105">
        <v>1117</v>
      </c>
      <c r="I261" s="3">
        <v>1</v>
      </c>
      <c r="J261" s="77">
        <v>3.6476199999999999</v>
      </c>
      <c r="K261" s="77">
        <v>2.82613</v>
      </c>
      <c r="L261" s="77">
        <v>8.1019000000000005</v>
      </c>
      <c r="M261" s="77">
        <v>20.8492</v>
      </c>
      <c r="N261" s="77">
        <v>9.5760299999999994</v>
      </c>
      <c r="O261" s="77">
        <v>0.157637</v>
      </c>
      <c r="P261" s="77">
        <v>-1.1429999999999999E-2</v>
      </c>
      <c r="Q261" s="77">
        <v>7.5832100000000002</v>
      </c>
      <c r="R261" s="77">
        <v>1.48082</v>
      </c>
      <c r="S261" s="77">
        <v>2.54122</v>
      </c>
      <c r="T261" s="77">
        <v>1.0794E-2</v>
      </c>
      <c r="U261" s="77">
        <v>0.471885</v>
      </c>
      <c r="V261" s="77">
        <v>3.6360999999999997E-2</v>
      </c>
      <c r="W261" s="77">
        <v>42.573999999999998</v>
      </c>
      <c r="X261" s="77">
        <v>99.845399999999998</v>
      </c>
      <c r="Y261" s="77"/>
      <c r="Z261" s="77">
        <v>4.9169099999999997</v>
      </c>
      <c r="AA261" s="77">
        <v>4.6865699999999997</v>
      </c>
      <c r="AB261" s="77">
        <v>15.308400000000001</v>
      </c>
      <c r="AC261" s="77">
        <v>44.603999999999999</v>
      </c>
      <c r="AD261" s="77">
        <v>12.3195</v>
      </c>
      <c r="AE261" s="77">
        <v>0.20354700000000001</v>
      </c>
      <c r="AF261" s="77">
        <v>-1.4540000000000001E-2</v>
      </c>
      <c r="AG261" s="77">
        <v>10.6104</v>
      </c>
      <c r="AH261" s="77">
        <v>1.78379</v>
      </c>
      <c r="AI261" s="77">
        <v>4.2389000000000001</v>
      </c>
      <c r="AJ261" s="77">
        <v>1.5775999999999998E-2</v>
      </c>
      <c r="AK261" s="77">
        <v>1.08128</v>
      </c>
      <c r="AL261" s="77">
        <v>9.0795000000000001E-2</v>
      </c>
      <c r="AM261" s="77">
        <v>0</v>
      </c>
      <c r="AN261" s="77">
        <v>99.845399999999998</v>
      </c>
      <c r="AO261" s="77"/>
      <c r="AP261" s="77">
        <v>2.3185000000000001E-2</v>
      </c>
      <c r="AQ261" s="77">
        <v>1.5381000000000001E-2</v>
      </c>
      <c r="AR261" s="77">
        <v>1.3939E-2</v>
      </c>
      <c r="AS261" s="77">
        <v>1.3513000000000001E-2</v>
      </c>
      <c r="AT261" s="77">
        <v>2.7806000000000001E-2</v>
      </c>
      <c r="AU261" s="77">
        <v>2.8930999999999998E-2</v>
      </c>
      <c r="AV261" s="77">
        <v>3.1752000000000002E-2</v>
      </c>
      <c r="AW261" s="77">
        <v>1.1412E-2</v>
      </c>
      <c r="AX261" s="77">
        <v>1.1235999999999999E-2</v>
      </c>
      <c r="AY261" s="77">
        <v>3.2210999999999997E-2</v>
      </c>
      <c r="AZ261" s="77">
        <v>6.2007E-2</v>
      </c>
      <c r="BA261" s="77">
        <v>1.9730999999999999E-2</v>
      </c>
      <c r="BB261" s="77">
        <v>1.3736E-2</v>
      </c>
      <c r="BC261" s="77">
        <v>3.1253000000000003E-2</v>
      </c>
      <c r="BD261" s="77">
        <v>2.5506999999999998E-2</v>
      </c>
      <c r="BE261" s="77">
        <v>2.6338E-2</v>
      </c>
      <c r="BF261" s="77">
        <v>2.8909000000000001E-2</v>
      </c>
      <c r="BG261" s="77">
        <v>3.5771999999999998E-2</v>
      </c>
      <c r="BH261" s="77">
        <v>3.7357000000000001E-2</v>
      </c>
      <c r="BI261" s="77">
        <v>4.0405000000000003E-2</v>
      </c>
      <c r="BJ261" s="77">
        <v>1.5968E-2</v>
      </c>
      <c r="BK261" s="77">
        <v>1.3533999999999999E-2</v>
      </c>
      <c r="BL261" s="77">
        <v>5.373E-2</v>
      </c>
      <c r="BM261" s="77">
        <v>9.0628E-2</v>
      </c>
      <c r="BN261" s="77">
        <v>4.5212000000000002E-2</v>
      </c>
      <c r="BO261" s="77">
        <v>3.4299000000000003E-2</v>
      </c>
      <c r="BP261" s="77"/>
      <c r="BQ261" s="77">
        <v>1.70153</v>
      </c>
      <c r="BR261" s="77">
        <v>1.3046500000000001</v>
      </c>
      <c r="BS261" s="77">
        <v>0.62414800000000004</v>
      </c>
      <c r="BT261" s="77">
        <v>0.36188799999999999</v>
      </c>
      <c r="BU261" s="77">
        <v>0.88265899999999997</v>
      </c>
      <c r="BV261" s="77">
        <v>11.4146</v>
      </c>
      <c r="BW261" s="77">
        <v>-128.83000000000001</v>
      </c>
      <c r="BX261" s="77">
        <v>0.52520299999999998</v>
      </c>
      <c r="BY261" s="77">
        <v>1.3039000000000001</v>
      </c>
      <c r="BZ261" s="77">
        <v>2.5774699999999999</v>
      </c>
      <c r="CA261" s="77">
        <v>276.89299999999997</v>
      </c>
      <c r="CB261" s="77">
        <v>5.7394400000000001</v>
      </c>
      <c r="CC261" s="77">
        <v>22.4175</v>
      </c>
      <c r="CE261" s="3">
        <v>20</v>
      </c>
      <c r="CF261" s="3">
        <v>20</v>
      </c>
      <c r="CG261" s="3">
        <v>20</v>
      </c>
      <c r="CH261" s="3">
        <v>20</v>
      </c>
      <c r="CI261" s="3">
        <v>20</v>
      </c>
      <c r="CJ261" s="3">
        <v>20</v>
      </c>
      <c r="CK261" s="3">
        <v>20</v>
      </c>
      <c r="CL261" s="3">
        <v>20</v>
      </c>
      <c r="CM261" s="3">
        <v>20</v>
      </c>
      <c r="CN261" s="3">
        <v>20</v>
      </c>
      <c r="CO261" s="3">
        <v>20</v>
      </c>
      <c r="CP261" s="3">
        <v>20</v>
      </c>
      <c r="CQ261" s="3">
        <v>20</v>
      </c>
      <c r="CS261" s="3">
        <v>10</v>
      </c>
      <c r="CT261" s="3">
        <v>10</v>
      </c>
      <c r="CU261" s="3">
        <v>10</v>
      </c>
      <c r="CV261" s="3">
        <v>10</v>
      </c>
      <c r="CW261" s="3">
        <v>10</v>
      </c>
      <c r="CX261" s="3">
        <v>10</v>
      </c>
      <c r="CY261" s="3">
        <v>10</v>
      </c>
      <c r="CZ261" s="3">
        <v>10</v>
      </c>
      <c r="DA261" s="3">
        <v>10</v>
      </c>
      <c r="DB261" s="3">
        <v>10</v>
      </c>
      <c r="DC261" s="3">
        <v>10</v>
      </c>
      <c r="DD261" s="3">
        <v>10</v>
      </c>
      <c r="DE261" s="3">
        <v>10</v>
      </c>
      <c r="DF261" s="3">
        <v>10</v>
      </c>
      <c r="DG261" s="3">
        <v>10</v>
      </c>
      <c r="DH261" s="3">
        <v>10</v>
      </c>
      <c r="DI261" s="3">
        <v>10</v>
      </c>
      <c r="DJ261" s="3">
        <v>10</v>
      </c>
      <c r="DK261" s="3">
        <v>10</v>
      </c>
      <c r="DL261" s="3">
        <v>10</v>
      </c>
      <c r="DM261" s="3">
        <v>10</v>
      </c>
      <c r="DN261" s="3">
        <v>10</v>
      </c>
      <c r="DO261" s="3">
        <v>10</v>
      </c>
      <c r="DP261" s="3">
        <v>10</v>
      </c>
      <c r="DQ261" s="3">
        <v>10</v>
      </c>
      <c r="DR261" s="3">
        <v>10</v>
      </c>
      <c r="DT261" s="3">
        <v>0.267681</v>
      </c>
      <c r="DU261" s="3">
        <v>6.9247000000000003E-2</v>
      </c>
      <c r="DV261" s="3">
        <v>0.57564499999999996</v>
      </c>
      <c r="DW261" s="3">
        <v>1.03288</v>
      </c>
      <c r="DX261" s="3">
        <v>0.162853</v>
      </c>
      <c r="DY261" s="3">
        <v>2.6840000000000002E-3</v>
      </c>
      <c r="DZ261" s="3">
        <v>-1.2999999999999999E-4</v>
      </c>
      <c r="EA261" s="3">
        <v>0.56557599999999997</v>
      </c>
      <c r="EB261" s="3">
        <v>0.11852699999999999</v>
      </c>
      <c r="EC261" s="3">
        <v>3.9291E-2</v>
      </c>
      <c r="ED261" s="3">
        <v>1.47E-4</v>
      </c>
      <c r="EE261" s="3">
        <v>2.1929000000000001E-2</v>
      </c>
      <c r="EF261" s="3">
        <v>5.8600000000000004E-4</v>
      </c>
    </row>
    <row r="262" spans="1:137" x14ac:dyDescent="0.25">
      <c r="B262" s="1" t="s">
        <v>195</v>
      </c>
      <c r="C262" s="3">
        <v>164</v>
      </c>
      <c r="D262" s="3">
        <v>40</v>
      </c>
      <c r="E262" s="3">
        <v>15</v>
      </c>
      <c r="F262" s="3">
        <v>10</v>
      </c>
      <c r="G262" s="3">
        <v>1</v>
      </c>
      <c r="H262" s="105">
        <v>1122</v>
      </c>
      <c r="I262" s="3">
        <v>1</v>
      </c>
      <c r="J262" s="77">
        <v>3.66276</v>
      </c>
      <c r="K262" s="77">
        <v>2.7920199999999999</v>
      </c>
      <c r="L262" s="77">
        <v>8.0906300000000009</v>
      </c>
      <c r="M262" s="77">
        <v>20.8002</v>
      </c>
      <c r="N262" s="77">
        <v>9.7522500000000001</v>
      </c>
      <c r="O262" s="77">
        <v>0.124653</v>
      </c>
      <c r="P262" s="77">
        <v>-5.7099999999999998E-3</v>
      </c>
      <c r="Q262" s="77">
        <v>7.5878100000000002</v>
      </c>
      <c r="R262" s="77">
        <v>1.4921899999999999</v>
      </c>
      <c r="S262" s="77">
        <v>2.5427599999999999</v>
      </c>
      <c r="T262" s="77">
        <v>-1.111E-2</v>
      </c>
      <c r="U262" s="77">
        <v>0.46895399999999998</v>
      </c>
      <c r="V262" s="77">
        <v>8.3169999999999997E-3</v>
      </c>
      <c r="W262" s="77">
        <v>42.482599999999998</v>
      </c>
      <c r="X262" s="77">
        <v>99.788200000000003</v>
      </c>
      <c r="Y262" s="77"/>
      <c r="Z262" s="77">
        <v>4.9373100000000001</v>
      </c>
      <c r="AA262" s="77">
        <v>4.63</v>
      </c>
      <c r="AB262" s="77">
        <v>15.287100000000001</v>
      </c>
      <c r="AC262" s="77">
        <v>44.499000000000002</v>
      </c>
      <c r="AD262" s="77">
        <v>12.546200000000001</v>
      </c>
      <c r="AE262" s="77">
        <v>0.16095699999999999</v>
      </c>
      <c r="AF262" s="77">
        <v>-7.2700000000000004E-3</v>
      </c>
      <c r="AG262" s="77">
        <v>10.616899999999999</v>
      </c>
      <c r="AH262" s="77">
        <v>1.79748</v>
      </c>
      <c r="AI262" s="77">
        <v>4.2414699999999996</v>
      </c>
      <c r="AJ262" s="77">
        <v>-1.6240000000000001E-2</v>
      </c>
      <c r="AK262" s="77">
        <v>1.07457</v>
      </c>
      <c r="AL262" s="77">
        <v>2.0767000000000001E-2</v>
      </c>
      <c r="AM262" s="77">
        <v>0</v>
      </c>
      <c r="AN262" s="77">
        <v>99.788200000000003</v>
      </c>
      <c r="AO262" s="77"/>
      <c r="AP262" s="77">
        <v>1.9147000000000001E-2</v>
      </c>
      <c r="AQ262" s="77">
        <v>1.6514999999999998E-2</v>
      </c>
      <c r="AR262" s="77">
        <v>1.3532000000000001E-2</v>
      </c>
      <c r="AS262" s="77">
        <v>1.3672999999999999E-2</v>
      </c>
      <c r="AT262" s="77">
        <v>2.7605999999999999E-2</v>
      </c>
      <c r="AU262" s="77">
        <v>3.2245000000000003E-2</v>
      </c>
      <c r="AV262" s="77">
        <v>3.1452000000000001E-2</v>
      </c>
      <c r="AW262" s="77">
        <v>1.2132E-2</v>
      </c>
      <c r="AX262" s="77">
        <v>1.0633E-2</v>
      </c>
      <c r="AY262" s="77">
        <v>3.0752000000000002E-2</v>
      </c>
      <c r="AZ262" s="77">
        <v>6.3773999999999997E-2</v>
      </c>
      <c r="BA262" s="77">
        <v>2.0149E-2</v>
      </c>
      <c r="BB262" s="77">
        <v>1.6757999999999999E-2</v>
      </c>
      <c r="BC262" s="77">
        <v>2.581E-2</v>
      </c>
      <c r="BD262" s="77">
        <v>2.7387999999999999E-2</v>
      </c>
      <c r="BE262" s="77">
        <v>2.5569000000000001E-2</v>
      </c>
      <c r="BF262" s="77">
        <v>2.9252E-2</v>
      </c>
      <c r="BG262" s="77">
        <v>3.5515999999999999E-2</v>
      </c>
      <c r="BH262" s="77">
        <v>4.1635999999999999E-2</v>
      </c>
      <c r="BI262" s="77">
        <v>4.0023999999999997E-2</v>
      </c>
      <c r="BJ262" s="77">
        <v>1.6975000000000001E-2</v>
      </c>
      <c r="BK262" s="77">
        <v>1.2808E-2</v>
      </c>
      <c r="BL262" s="77">
        <v>5.1297000000000002E-2</v>
      </c>
      <c r="BM262" s="77">
        <v>9.3211000000000002E-2</v>
      </c>
      <c r="BN262" s="77">
        <v>4.6169000000000002E-2</v>
      </c>
      <c r="BO262" s="77">
        <v>4.1843999999999999E-2</v>
      </c>
      <c r="BP262" s="77"/>
      <c r="BQ262" s="77">
        <v>1.69062</v>
      </c>
      <c r="BR262" s="77">
        <v>1.3174999999999999</v>
      </c>
      <c r="BS262" s="77">
        <v>0.62439800000000001</v>
      </c>
      <c r="BT262" s="77">
        <v>0.36236099999999999</v>
      </c>
      <c r="BU262" s="77">
        <v>0.87410699999999997</v>
      </c>
      <c r="BV262" s="77">
        <v>14.791</v>
      </c>
      <c r="BW262" s="77">
        <v>-257.42</v>
      </c>
      <c r="BX262" s="77">
        <v>0.52554199999999995</v>
      </c>
      <c r="BY262" s="77">
        <v>1.2931699999999999</v>
      </c>
      <c r="BZ262" s="77">
        <v>2.5698799999999999</v>
      </c>
      <c r="CA262" s="77">
        <v>-264.41000000000003</v>
      </c>
      <c r="CB262" s="77">
        <v>5.7732900000000003</v>
      </c>
      <c r="CC262" s="77">
        <v>99.157600000000002</v>
      </c>
      <c r="CE262" s="3">
        <v>20</v>
      </c>
      <c r="CF262" s="3">
        <v>20</v>
      </c>
      <c r="CG262" s="3">
        <v>20</v>
      </c>
      <c r="CH262" s="3">
        <v>20</v>
      </c>
      <c r="CI262" s="3">
        <v>20</v>
      </c>
      <c r="CJ262" s="3">
        <v>20</v>
      </c>
      <c r="CK262" s="3">
        <v>20</v>
      </c>
      <c r="CL262" s="3">
        <v>20</v>
      </c>
      <c r="CM262" s="3">
        <v>20</v>
      </c>
      <c r="CN262" s="3">
        <v>20</v>
      </c>
      <c r="CO262" s="3">
        <v>20</v>
      </c>
      <c r="CP262" s="3">
        <v>20</v>
      </c>
      <c r="CQ262" s="3">
        <v>20</v>
      </c>
      <c r="CS262" s="3">
        <v>10</v>
      </c>
      <c r="CT262" s="3">
        <v>10</v>
      </c>
      <c r="CU262" s="3">
        <v>10</v>
      </c>
      <c r="CV262" s="3">
        <v>10</v>
      </c>
      <c r="CW262" s="3">
        <v>10</v>
      </c>
      <c r="CX262" s="3">
        <v>10</v>
      </c>
      <c r="CY262" s="3">
        <v>10</v>
      </c>
      <c r="CZ262" s="3">
        <v>10</v>
      </c>
      <c r="DA262" s="3">
        <v>10</v>
      </c>
      <c r="DB262" s="3">
        <v>10</v>
      </c>
      <c r="DC262" s="3">
        <v>10</v>
      </c>
      <c r="DD262" s="3">
        <v>10</v>
      </c>
      <c r="DE262" s="3">
        <v>10</v>
      </c>
      <c r="DF262" s="3">
        <v>10</v>
      </c>
      <c r="DG262" s="3">
        <v>10</v>
      </c>
      <c r="DH262" s="3">
        <v>10</v>
      </c>
      <c r="DI262" s="3">
        <v>10</v>
      </c>
      <c r="DJ262" s="3">
        <v>10</v>
      </c>
      <c r="DK262" s="3">
        <v>10</v>
      </c>
      <c r="DL262" s="3">
        <v>10</v>
      </c>
      <c r="DM262" s="3">
        <v>10</v>
      </c>
      <c r="DN262" s="3">
        <v>10</v>
      </c>
      <c r="DO262" s="3">
        <v>10</v>
      </c>
      <c r="DP262" s="3">
        <v>10</v>
      </c>
      <c r="DQ262" s="3">
        <v>10</v>
      </c>
      <c r="DR262" s="3">
        <v>10</v>
      </c>
      <c r="DT262" s="3">
        <v>0.26838899999999999</v>
      </c>
      <c r="DU262" s="3">
        <v>6.8324999999999997E-2</v>
      </c>
      <c r="DV262" s="3">
        <v>0.57452199999999998</v>
      </c>
      <c r="DW262" s="3">
        <v>1.03017</v>
      </c>
      <c r="DX262" s="3">
        <v>0.16589599999999999</v>
      </c>
      <c r="DY262" s="3">
        <v>2.1229999999999999E-3</v>
      </c>
      <c r="DZ262" s="3">
        <v>-6.9999999999999994E-5</v>
      </c>
      <c r="EA262" s="3">
        <v>0.56607300000000005</v>
      </c>
      <c r="EB262" s="3">
        <v>0.119475</v>
      </c>
      <c r="EC262" s="3">
        <v>3.9327000000000001E-2</v>
      </c>
      <c r="ED262" s="3">
        <v>-1.4999999999999999E-4</v>
      </c>
      <c r="EE262" s="3">
        <v>2.1794999999999998E-2</v>
      </c>
      <c r="EF262" s="3">
        <v>1.34E-4</v>
      </c>
    </row>
    <row r="263" spans="1:137" x14ac:dyDescent="0.25">
      <c r="B263" s="1" t="s">
        <v>195</v>
      </c>
      <c r="C263" s="3">
        <v>165</v>
      </c>
      <c r="D263" s="3">
        <v>40</v>
      </c>
      <c r="E263" s="3">
        <v>15</v>
      </c>
      <c r="F263" s="3">
        <v>10</v>
      </c>
      <c r="G263" s="3">
        <v>1</v>
      </c>
      <c r="H263" s="105">
        <v>1123</v>
      </c>
      <c r="I263" s="3">
        <v>1</v>
      </c>
      <c r="J263" s="77">
        <v>3.8345400000000001</v>
      </c>
      <c r="K263" s="77">
        <v>2.71062</v>
      </c>
      <c r="L263" s="77">
        <v>8.0644299999999998</v>
      </c>
      <c r="M263" s="77">
        <v>20.960999999999999</v>
      </c>
      <c r="N263" s="77">
        <v>9.5436800000000002</v>
      </c>
      <c r="O263" s="77">
        <v>0.18781999999999999</v>
      </c>
      <c r="P263" s="77">
        <v>-6.3000000000000003E-4</v>
      </c>
      <c r="Q263" s="77">
        <v>7.5830000000000002</v>
      </c>
      <c r="R263" s="77">
        <v>1.49082</v>
      </c>
      <c r="S263" s="77">
        <v>2.4286400000000001</v>
      </c>
      <c r="T263" s="77">
        <v>-5.1810000000000002E-2</v>
      </c>
      <c r="U263" s="77">
        <v>0.42668200000000001</v>
      </c>
      <c r="V263" s="77">
        <v>1.3778E-2</v>
      </c>
      <c r="W263" s="77">
        <v>42.4651</v>
      </c>
      <c r="X263" s="77">
        <v>99.657600000000002</v>
      </c>
      <c r="Y263" s="77"/>
      <c r="Z263" s="77">
        <v>5.1688700000000001</v>
      </c>
      <c r="AA263" s="77">
        <v>4.4950299999999999</v>
      </c>
      <c r="AB263" s="77">
        <v>15.2376</v>
      </c>
      <c r="AC263" s="77">
        <v>44.843000000000004</v>
      </c>
      <c r="AD263" s="77">
        <v>12.277900000000001</v>
      </c>
      <c r="AE263" s="77">
        <v>0.24252000000000001</v>
      </c>
      <c r="AF263" s="77">
        <v>-8.0999999999999996E-4</v>
      </c>
      <c r="AG263" s="77">
        <v>10.610200000000001</v>
      </c>
      <c r="AH263" s="77">
        <v>1.79583</v>
      </c>
      <c r="AI263" s="77">
        <v>4.0511200000000001</v>
      </c>
      <c r="AJ263" s="77">
        <v>-7.5719999999999996E-2</v>
      </c>
      <c r="AK263" s="77">
        <v>0.97770199999999996</v>
      </c>
      <c r="AL263" s="77">
        <v>3.4403000000000003E-2</v>
      </c>
      <c r="AM263" s="77">
        <v>0</v>
      </c>
      <c r="AN263" s="77">
        <v>99.657600000000002</v>
      </c>
      <c r="AO263" s="77"/>
      <c r="AP263" s="77">
        <v>2.5562999999999999E-2</v>
      </c>
      <c r="AQ263" s="77">
        <v>1.6591000000000002E-2</v>
      </c>
      <c r="AR263" s="77">
        <v>1.4541999999999999E-2</v>
      </c>
      <c r="AS263" s="77">
        <v>1.321E-2</v>
      </c>
      <c r="AT263" s="77">
        <v>2.9048999999999998E-2</v>
      </c>
      <c r="AU263" s="77">
        <v>2.6356999999999998E-2</v>
      </c>
      <c r="AV263" s="77">
        <v>3.1343999999999997E-2</v>
      </c>
      <c r="AW263" s="77">
        <v>1.1212E-2</v>
      </c>
      <c r="AX263" s="77">
        <v>1.1227000000000001E-2</v>
      </c>
      <c r="AY263" s="77">
        <v>3.1802999999999998E-2</v>
      </c>
      <c r="AZ263" s="77">
        <v>7.0227999999999999E-2</v>
      </c>
      <c r="BA263" s="77">
        <v>2.0582E-2</v>
      </c>
      <c r="BB263" s="77">
        <v>1.5485000000000001E-2</v>
      </c>
      <c r="BC263" s="77">
        <v>3.4458000000000003E-2</v>
      </c>
      <c r="BD263" s="77">
        <v>2.7512000000000002E-2</v>
      </c>
      <c r="BE263" s="77">
        <v>2.7477000000000001E-2</v>
      </c>
      <c r="BF263" s="77">
        <v>2.826E-2</v>
      </c>
      <c r="BG263" s="77">
        <v>3.7372000000000002E-2</v>
      </c>
      <c r="BH263" s="77">
        <v>3.4034000000000002E-2</v>
      </c>
      <c r="BI263" s="77">
        <v>3.9885999999999998E-2</v>
      </c>
      <c r="BJ263" s="77">
        <v>1.5689000000000002E-2</v>
      </c>
      <c r="BK263" s="77">
        <v>1.3524E-2</v>
      </c>
      <c r="BL263" s="77">
        <v>5.3048999999999999E-2</v>
      </c>
      <c r="BM263" s="77">
        <v>0.102644</v>
      </c>
      <c r="BN263" s="77">
        <v>4.7162000000000003E-2</v>
      </c>
      <c r="BO263" s="77">
        <v>3.8667E-2</v>
      </c>
      <c r="BP263" s="77"/>
      <c r="BQ263" s="77">
        <v>1.66262</v>
      </c>
      <c r="BR263" s="77">
        <v>1.3384799999999999</v>
      </c>
      <c r="BS263" s="77">
        <v>0.62604199999999999</v>
      </c>
      <c r="BT263" s="77">
        <v>0.36083799999999999</v>
      </c>
      <c r="BU263" s="77">
        <v>0.88520799999999999</v>
      </c>
      <c r="BV263" s="77">
        <v>9.5026600000000006</v>
      </c>
      <c r="BW263" s="77">
        <v>-2326.1</v>
      </c>
      <c r="BX263" s="77">
        <v>0.52517400000000003</v>
      </c>
      <c r="BY263" s="77">
        <v>1.2993399999999999</v>
      </c>
      <c r="BZ263" s="77">
        <v>2.63842</v>
      </c>
      <c r="CA263" s="77">
        <v>-58.040999999999997</v>
      </c>
      <c r="CB263" s="77">
        <v>6.11015</v>
      </c>
      <c r="CC263" s="77">
        <v>57.417900000000003</v>
      </c>
      <c r="CE263" s="3">
        <v>20</v>
      </c>
      <c r="CF263" s="3">
        <v>20</v>
      </c>
      <c r="CG263" s="3">
        <v>20</v>
      </c>
      <c r="CH263" s="3">
        <v>20</v>
      </c>
      <c r="CI263" s="3">
        <v>20</v>
      </c>
      <c r="CJ263" s="3">
        <v>20</v>
      </c>
      <c r="CK263" s="3">
        <v>20</v>
      </c>
      <c r="CL263" s="3">
        <v>20</v>
      </c>
      <c r="CM263" s="3">
        <v>20</v>
      </c>
      <c r="CN263" s="3">
        <v>20</v>
      </c>
      <c r="CO263" s="3">
        <v>20</v>
      </c>
      <c r="CP263" s="3">
        <v>20</v>
      </c>
      <c r="CQ263" s="3">
        <v>20</v>
      </c>
      <c r="CS263" s="3">
        <v>10</v>
      </c>
      <c r="CT263" s="3">
        <v>10</v>
      </c>
      <c r="CU263" s="3">
        <v>10</v>
      </c>
      <c r="CV263" s="3">
        <v>10</v>
      </c>
      <c r="CW263" s="3">
        <v>10</v>
      </c>
      <c r="CX263" s="3">
        <v>10</v>
      </c>
      <c r="CY263" s="3">
        <v>10</v>
      </c>
      <c r="CZ263" s="3">
        <v>10</v>
      </c>
      <c r="DA263" s="3">
        <v>10</v>
      </c>
      <c r="DB263" s="3">
        <v>10</v>
      </c>
      <c r="DC263" s="3">
        <v>10</v>
      </c>
      <c r="DD263" s="3">
        <v>10</v>
      </c>
      <c r="DE263" s="3">
        <v>10</v>
      </c>
      <c r="DF263" s="3">
        <v>10</v>
      </c>
      <c r="DG263" s="3">
        <v>10</v>
      </c>
      <c r="DH263" s="3">
        <v>10</v>
      </c>
      <c r="DI263" s="3">
        <v>10</v>
      </c>
      <c r="DJ263" s="3">
        <v>10</v>
      </c>
      <c r="DK263" s="3">
        <v>10</v>
      </c>
      <c r="DL263" s="3">
        <v>10</v>
      </c>
      <c r="DM263" s="3">
        <v>10</v>
      </c>
      <c r="DN263" s="3">
        <v>10</v>
      </c>
      <c r="DO263" s="3">
        <v>10</v>
      </c>
      <c r="DP263" s="3">
        <v>10</v>
      </c>
      <c r="DQ263" s="3">
        <v>10</v>
      </c>
      <c r="DR263" s="3">
        <v>10</v>
      </c>
      <c r="DT263" s="3">
        <v>0.28175600000000001</v>
      </c>
      <c r="DU263" s="3">
        <v>6.6336000000000006E-2</v>
      </c>
      <c r="DV263" s="3">
        <v>0.57312799999999997</v>
      </c>
      <c r="DW263" s="3">
        <v>1.03864</v>
      </c>
      <c r="DX263" s="3">
        <v>0.162303</v>
      </c>
      <c r="DY263" s="3">
        <v>3.1979999999999999E-3</v>
      </c>
      <c r="DZ263" s="3">
        <v>-1.0000000000000001E-5</v>
      </c>
      <c r="EA263" s="3">
        <v>0.56533199999999995</v>
      </c>
      <c r="EB263" s="3">
        <v>0.119297</v>
      </c>
      <c r="EC263" s="3">
        <v>3.7539999999999997E-2</v>
      </c>
      <c r="ED263" s="3">
        <v>-6.8999999999999997E-4</v>
      </c>
      <c r="EE263" s="3">
        <v>1.9813000000000001E-2</v>
      </c>
      <c r="EF263" s="3">
        <v>2.22E-4</v>
      </c>
    </row>
    <row r="264" spans="1:137" x14ac:dyDescent="0.25">
      <c r="B264" s="1" t="s">
        <v>195</v>
      </c>
      <c r="C264" s="3">
        <v>180</v>
      </c>
      <c r="D264" s="3">
        <v>40</v>
      </c>
      <c r="E264" s="3">
        <v>15</v>
      </c>
      <c r="F264" s="3">
        <v>10</v>
      </c>
      <c r="G264" s="3">
        <v>1</v>
      </c>
      <c r="H264" s="105">
        <v>1138</v>
      </c>
      <c r="I264" s="3">
        <v>1</v>
      </c>
      <c r="J264" s="77">
        <v>3.6356799999999998</v>
      </c>
      <c r="K264" s="77">
        <v>2.72343</v>
      </c>
      <c r="L264" s="77">
        <v>8.0240600000000004</v>
      </c>
      <c r="M264" s="77">
        <v>20.603200000000001</v>
      </c>
      <c r="N264" s="77">
        <v>9.5804399999999994</v>
      </c>
      <c r="O264" s="77">
        <v>0.14827299999999999</v>
      </c>
      <c r="P264" s="77">
        <v>-4.4299999999999999E-3</v>
      </c>
      <c r="Q264" s="77">
        <v>7.4885799999999998</v>
      </c>
      <c r="R264" s="77">
        <v>1.48576</v>
      </c>
      <c r="S264" s="77">
        <v>2.4399899999999999</v>
      </c>
      <c r="T264" s="77">
        <v>-2.954E-2</v>
      </c>
      <c r="U264" s="77">
        <v>0.45424900000000001</v>
      </c>
      <c r="V264" s="77">
        <v>3.492E-2</v>
      </c>
      <c r="W264" s="77">
        <v>42.005099999999999</v>
      </c>
      <c r="X264" s="77">
        <v>98.589600000000004</v>
      </c>
      <c r="Y264" s="77"/>
      <c r="Z264" s="77">
        <v>4.9008200000000004</v>
      </c>
      <c r="AA264" s="77">
        <v>4.5162599999999999</v>
      </c>
      <c r="AB264" s="77">
        <v>15.161300000000001</v>
      </c>
      <c r="AC264" s="77">
        <v>44.077500000000001</v>
      </c>
      <c r="AD264" s="77">
        <v>12.325200000000001</v>
      </c>
      <c r="AE264" s="77">
        <v>0.19145499999999999</v>
      </c>
      <c r="AF264" s="77">
        <v>-5.64E-3</v>
      </c>
      <c r="AG264" s="77">
        <v>10.478</v>
      </c>
      <c r="AH264" s="77">
        <v>1.7897400000000001</v>
      </c>
      <c r="AI264" s="77">
        <v>4.0700399999999997</v>
      </c>
      <c r="AJ264" s="77">
        <v>-4.3180000000000003E-2</v>
      </c>
      <c r="AK264" s="77">
        <v>1.04087</v>
      </c>
      <c r="AL264" s="77">
        <v>8.7195999999999996E-2</v>
      </c>
      <c r="AM264" s="77">
        <v>0</v>
      </c>
      <c r="AN264" s="77">
        <v>98.589600000000004</v>
      </c>
      <c r="AO264" s="77"/>
      <c r="AP264" s="77">
        <v>2.4861999999999999E-2</v>
      </c>
      <c r="AQ264" s="77">
        <v>1.5076000000000001E-2</v>
      </c>
      <c r="AR264" s="77">
        <v>1.3819E-2</v>
      </c>
      <c r="AS264" s="77">
        <v>1.3558000000000001E-2</v>
      </c>
      <c r="AT264" s="77">
        <v>2.9217E-2</v>
      </c>
      <c r="AU264" s="77">
        <v>2.7917000000000001E-2</v>
      </c>
      <c r="AV264" s="77">
        <v>3.1154999999999999E-2</v>
      </c>
      <c r="AW264" s="77">
        <v>1.1252E-2</v>
      </c>
      <c r="AX264" s="77">
        <v>1.1155E-2</v>
      </c>
      <c r="AY264" s="77">
        <v>3.1421999999999999E-2</v>
      </c>
      <c r="AZ264" s="77">
        <v>6.7385E-2</v>
      </c>
      <c r="BA264" s="77">
        <v>2.2483E-2</v>
      </c>
      <c r="BB264" s="77">
        <v>1.5383000000000001E-2</v>
      </c>
      <c r="BC264" s="77">
        <v>3.3514000000000002E-2</v>
      </c>
      <c r="BD264" s="77">
        <v>2.5000999999999999E-2</v>
      </c>
      <c r="BE264" s="77">
        <v>2.6110999999999999E-2</v>
      </c>
      <c r="BF264" s="77">
        <v>2.9006000000000001E-2</v>
      </c>
      <c r="BG264" s="77">
        <v>3.7587000000000002E-2</v>
      </c>
      <c r="BH264" s="77">
        <v>3.6047999999999997E-2</v>
      </c>
      <c r="BI264" s="77">
        <v>3.9646000000000001E-2</v>
      </c>
      <c r="BJ264" s="77">
        <v>1.5744000000000001E-2</v>
      </c>
      <c r="BK264" s="77">
        <v>1.3436999999999999E-2</v>
      </c>
      <c r="BL264" s="77">
        <v>5.2414000000000002E-2</v>
      </c>
      <c r="BM264" s="77">
        <v>9.8488000000000006E-2</v>
      </c>
      <c r="BN264" s="77">
        <v>5.1517E-2</v>
      </c>
      <c r="BO264" s="77">
        <v>3.8411000000000001E-2</v>
      </c>
      <c r="BP264" s="77"/>
      <c r="BQ264" s="77">
        <v>1.7071099999999999</v>
      </c>
      <c r="BR264" s="77">
        <v>1.3280799999999999</v>
      </c>
      <c r="BS264" s="77">
        <v>0.62642900000000001</v>
      </c>
      <c r="BT264" s="77">
        <v>0.36369299999999999</v>
      </c>
      <c r="BU264" s="77">
        <v>0.88253999999999999</v>
      </c>
      <c r="BV264" s="77">
        <v>11.7296</v>
      </c>
      <c r="BW264" s="77">
        <v>-329.2</v>
      </c>
      <c r="BX264" s="77">
        <v>0.52789900000000001</v>
      </c>
      <c r="BY264" s="77">
        <v>1.29958</v>
      </c>
      <c r="BZ264" s="77">
        <v>2.62696</v>
      </c>
      <c r="CA264" s="77">
        <v>-101.55</v>
      </c>
      <c r="CB264" s="77">
        <v>5.9637500000000001</v>
      </c>
      <c r="CC264" s="77">
        <v>24.977900000000002</v>
      </c>
      <c r="CE264" s="3">
        <v>20</v>
      </c>
      <c r="CF264" s="3">
        <v>20</v>
      </c>
      <c r="CG264" s="3">
        <v>20</v>
      </c>
      <c r="CH264" s="3">
        <v>20</v>
      </c>
      <c r="CI264" s="3">
        <v>20</v>
      </c>
      <c r="CJ264" s="3">
        <v>20</v>
      </c>
      <c r="CK264" s="3">
        <v>20</v>
      </c>
      <c r="CL264" s="3">
        <v>20</v>
      </c>
      <c r="CM264" s="3">
        <v>20</v>
      </c>
      <c r="CN264" s="3">
        <v>20</v>
      </c>
      <c r="CO264" s="3">
        <v>20</v>
      </c>
      <c r="CP264" s="3">
        <v>20</v>
      </c>
      <c r="CQ264" s="3">
        <v>20</v>
      </c>
      <c r="CS264" s="3">
        <v>10</v>
      </c>
      <c r="CT264" s="3">
        <v>10</v>
      </c>
      <c r="CU264" s="3">
        <v>10</v>
      </c>
      <c r="CV264" s="3">
        <v>10</v>
      </c>
      <c r="CW264" s="3">
        <v>10</v>
      </c>
      <c r="CX264" s="3">
        <v>10</v>
      </c>
      <c r="CY264" s="3">
        <v>10</v>
      </c>
      <c r="CZ264" s="3">
        <v>10</v>
      </c>
      <c r="DA264" s="3">
        <v>10</v>
      </c>
      <c r="DB264" s="3">
        <v>10</v>
      </c>
      <c r="DC264" s="3">
        <v>10</v>
      </c>
      <c r="DD264" s="3">
        <v>10</v>
      </c>
      <c r="DE264" s="3">
        <v>10</v>
      </c>
      <c r="DF264" s="3">
        <v>10</v>
      </c>
      <c r="DG264" s="3">
        <v>10</v>
      </c>
      <c r="DH264" s="3">
        <v>10</v>
      </c>
      <c r="DI264" s="3">
        <v>10</v>
      </c>
      <c r="DJ264" s="3">
        <v>10</v>
      </c>
      <c r="DK264" s="3">
        <v>10</v>
      </c>
      <c r="DL264" s="3">
        <v>10</v>
      </c>
      <c r="DM264" s="3">
        <v>10</v>
      </c>
      <c r="DN264" s="3">
        <v>10</v>
      </c>
      <c r="DO264" s="3">
        <v>10</v>
      </c>
      <c r="DP264" s="3">
        <v>10</v>
      </c>
      <c r="DQ264" s="3">
        <v>10</v>
      </c>
      <c r="DR264" s="3">
        <v>10</v>
      </c>
      <c r="DT264" s="3">
        <v>0.26663199999999998</v>
      </c>
      <c r="DU264" s="3">
        <v>6.6674999999999998E-2</v>
      </c>
      <c r="DV264" s="3">
        <v>0.57016</v>
      </c>
      <c r="DW264" s="3">
        <v>1.02057</v>
      </c>
      <c r="DX264" s="3">
        <v>0.16295599999999999</v>
      </c>
      <c r="DY264" s="3">
        <v>2.5249999999999999E-3</v>
      </c>
      <c r="DZ264" s="3">
        <v>-5.0000000000000002E-5</v>
      </c>
      <c r="EA264" s="3">
        <v>0.55845299999999998</v>
      </c>
      <c r="EB264" s="3">
        <v>0.118919</v>
      </c>
      <c r="EC264" s="3">
        <v>3.7727999999999998E-2</v>
      </c>
      <c r="ED264" s="3">
        <v>-3.8999999999999999E-4</v>
      </c>
      <c r="EE264" s="3">
        <v>2.1106E-2</v>
      </c>
      <c r="EF264" s="3">
        <v>5.6300000000000002E-4</v>
      </c>
    </row>
    <row r="265" spans="1:137" x14ac:dyDescent="0.25">
      <c r="B265" s="1" t="s">
        <v>195</v>
      </c>
      <c r="C265" s="3">
        <v>182</v>
      </c>
      <c r="D265" s="3">
        <v>40</v>
      </c>
      <c r="E265" s="3">
        <v>15</v>
      </c>
      <c r="F265" s="3">
        <v>10</v>
      </c>
      <c r="G265" s="3">
        <v>1</v>
      </c>
      <c r="H265" s="105">
        <v>1140</v>
      </c>
      <c r="I265" s="3">
        <v>1</v>
      </c>
      <c r="J265" s="77">
        <v>3.6273200000000001</v>
      </c>
      <c r="K265" s="77">
        <v>2.6122700000000001</v>
      </c>
      <c r="L265" s="77">
        <v>7.9261900000000001</v>
      </c>
      <c r="M265" s="77">
        <v>20.5641</v>
      </c>
      <c r="N265" s="77">
        <v>9.6423199999999998</v>
      </c>
      <c r="O265" s="77">
        <v>0.167632</v>
      </c>
      <c r="P265" s="77">
        <v>-2.53E-2</v>
      </c>
      <c r="Q265" s="77">
        <v>7.5014000000000003</v>
      </c>
      <c r="R265" s="77">
        <v>1.4564699999999999</v>
      </c>
      <c r="S265" s="77">
        <v>2.3637800000000002</v>
      </c>
      <c r="T265" s="77">
        <v>1.4331E-2</v>
      </c>
      <c r="U265" s="77">
        <v>0.47972300000000001</v>
      </c>
      <c r="V265" s="77">
        <v>6.5290000000000001E-3</v>
      </c>
      <c r="W265" s="77">
        <v>41.774000000000001</v>
      </c>
      <c r="X265" s="77">
        <v>98.110699999999994</v>
      </c>
      <c r="Y265" s="77"/>
      <c r="Z265" s="77">
        <v>4.8895499999999998</v>
      </c>
      <c r="AA265" s="77">
        <v>4.3319299999999998</v>
      </c>
      <c r="AB265" s="77">
        <v>14.9764</v>
      </c>
      <c r="AC265" s="77">
        <v>43.993899999999996</v>
      </c>
      <c r="AD265" s="77">
        <v>12.4048</v>
      </c>
      <c r="AE265" s="77">
        <v>0.21645300000000001</v>
      </c>
      <c r="AF265" s="77">
        <v>-3.2190000000000003E-2</v>
      </c>
      <c r="AG265" s="77">
        <v>10.496</v>
      </c>
      <c r="AH265" s="77">
        <v>1.7544500000000001</v>
      </c>
      <c r="AI265" s="77">
        <v>3.94292</v>
      </c>
      <c r="AJ265" s="77">
        <v>2.0945999999999999E-2</v>
      </c>
      <c r="AK265" s="77">
        <v>1.09924</v>
      </c>
      <c r="AL265" s="77">
        <v>1.6303999999999999E-2</v>
      </c>
      <c r="AM265" s="77">
        <v>0</v>
      </c>
      <c r="AN265" s="77">
        <v>98.110699999999994</v>
      </c>
      <c r="AO265" s="77"/>
      <c r="AP265" s="77">
        <v>2.3682999999999999E-2</v>
      </c>
      <c r="AQ265" s="77">
        <v>1.6473999999999999E-2</v>
      </c>
      <c r="AR265" s="77">
        <v>1.3866E-2</v>
      </c>
      <c r="AS265" s="77">
        <v>1.323E-2</v>
      </c>
      <c r="AT265" s="77">
        <v>2.8162E-2</v>
      </c>
      <c r="AU265" s="77">
        <v>2.7338999999999999E-2</v>
      </c>
      <c r="AV265" s="77">
        <v>3.2037000000000003E-2</v>
      </c>
      <c r="AW265" s="77">
        <v>1.2128E-2</v>
      </c>
      <c r="AX265" s="77">
        <v>1.0492E-2</v>
      </c>
      <c r="AY265" s="77">
        <v>3.3098000000000002E-2</v>
      </c>
      <c r="AZ265" s="77">
        <v>5.8857E-2</v>
      </c>
      <c r="BA265" s="77">
        <v>2.4604000000000001E-2</v>
      </c>
      <c r="BB265" s="77">
        <v>1.6417000000000001E-2</v>
      </c>
      <c r="BC265" s="77">
        <v>3.1924000000000001E-2</v>
      </c>
      <c r="BD265" s="77">
        <v>2.7320000000000001E-2</v>
      </c>
      <c r="BE265" s="77">
        <v>2.6200000000000001E-2</v>
      </c>
      <c r="BF265" s="77">
        <v>2.8303999999999999E-2</v>
      </c>
      <c r="BG265" s="77">
        <v>3.6229999999999998E-2</v>
      </c>
      <c r="BH265" s="77">
        <v>3.5302E-2</v>
      </c>
      <c r="BI265" s="77">
        <v>4.0767999999999999E-2</v>
      </c>
      <c r="BJ265" s="77">
        <v>1.6969000000000001E-2</v>
      </c>
      <c r="BK265" s="77">
        <v>1.2638999999999999E-2</v>
      </c>
      <c r="BL265" s="77">
        <v>5.5209000000000001E-2</v>
      </c>
      <c r="BM265" s="77">
        <v>8.6024000000000003E-2</v>
      </c>
      <c r="BN265" s="77">
        <v>5.6377999999999998E-2</v>
      </c>
      <c r="BO265" s="77">
        <v>4.0994000000000003E-2</v>
      </c>
      <c r="BP265" s="77"/>
      <c r="BQ265" s="77">
        <v>1.70679</v>
      </c>
      <c r="BR265" s="77">
        <v>1.3626100000000001</v>
      </c>
      <c r="BS265" s="77">
        <v>0.63004700000000002</v>
      </c>
      <c r="BT265" s="77">
        <v>0.36371300000000001</v>
      </c>
      <c r="BU265" s="77">
        <v>0.87842699999999996</v>
      </c>
      <c r="BV265" s="77">
        <v>10.5389</v>
      </c>
      <c r="BW265" s="77">
        <v>-57.561</v>
      </c>
      <c r="BX265" s="77">
        <v>0.52795099999999995</v>
      </c>
      <c r="BY265" s="77">
        <v>1.3071699999999999</v>
      </c>
      <c r="BZ265" s="77">
        <v>2.67788</v>
      </c>
      <c r="CA265" s="77">
        <v>199.95500000000001</v>
      </c>
      <c r="CB265" s="77">
        <v>5.8602999999999996</v>
      </c>
      <c r="CC265" s="77">
        <v>122.798</v>
      </c>
      <c r="CE265" s="3">
        <v>20</v>
      </c>
      <c r="CF265" s="3">
        <v>20</v>
      </c>
      <c r="CG265" s="3">
        <v>20</v>
      </c>
      <c r="CH265" s="3">
        <v>20</v>
      </c>
      <c r="CI265" s="3">
        <v>20</v>
      </c>
      <c r="CJ265" s="3">
        <v>20</v>
      </c>
      <c r="CK265" s="3">
        <v>20</v>
      </c>
      <c r="CL265" s="3">
        <v>20</v>
      </c>
      <c r="CM265" s="3">
        <v>20</v>
      </c>
      <c r="CN265" s="3">
        <v>20</v>
      </c>
      <c r="CO265" s="3">
        <v>20</v>
      </c>
      <c r="CP265" s="3">
        <v>20</v>
      </c>
      <c r="CQ265" s="3">
        <v>20</v>
      </c>
      <c r="CS265" s="3">
        <v>10</v>
      </c>
      <c r="CT265" s="3">
        <v>10</v>
      </c>
      <c r="CU265" s="3">
        <v>10</v>
      </c>
      <c r="CV265" s="3">
        <v>10</v>
      </c>
      <c r="CW265" s="3">
        <v>10</v>
      </c>
      <c r="CX265" s="3">
        <v>10</v>
      </c>
      <c r="CY265" s="3">
        <v>10</v>
      </c>
      <c r="CZ265" s="3">
        <v>10</v>
      </c>
      <c r="DA265" s="3">
        <v>10</v>
      </c>
      <c r="DB265" s="3">
        <v>10</v>
      </c>
      <c r="DC265" s="3">
        <v>10</v>
      </c>
      <c r="DD265" s="3">
        <v>10</v>
      </c>
      <c r="DE265" s="3">
        <v>10</v>
      </c>
      <c r="DF265" s="3">
        <v>10</v>
      </c>
      <c r="DG265" s="3">
        <v>10</v>
      </c>
      <c r="DH265" s="3">
        <v>10</v>
      </c>
      <c r="DI265" s="3">
        <v>10</v>
      </c>
      <c r="DJ265" s="3">
        <v>10</v>
      </c>
      <c r="DK265" s="3">
        <v>10</v>
      </c>
      <c r="DL265" s="3">
        <v>10</v>
      </c>
      <c r="DM265" s="3">
        <v>10</v>
      </c>
      <c r="DN265" s="3">
        <v>10</v>
      </c>
      <c r="DO265" s="3">
        <v>10</v>
      </c>
      <c r="DP265" s="3">
        <v>10</v>
      </c>
      <c r="DQ265" s="3">
        <v>10</v>
      </c>
      <c r="DR265" s="3">
        <v>10</v>
      </c>
      <c r="DT265" s="3">
        <v>0.265656</v>
      </c>
      <c r="DU265" s="3">
        <v>6.3885999999999998E-2</v>
      </c>
      <c r="DV265" s="3">
        <v>0.56337599999999999</v>
      </c>
      <c r="DW265" s="3">
        <v>1.01932</v>
      </c>
      <c r="DX265" s="3">
        <v>0.164023</v>
      </c>
      <c r="DY265" s="3">
        <v>2.8549999999999999E-3</v>
      </c>
      <c r="DZ265" s="3">
        <v>-2.9E-4</v>
      </c>
      <c r="EA265" s="3">
        <v>0.55951499999999998</v>
      </c>
      <c r="EB265" s="3">
        <v>0.116606</v>
      </c>
      <c r="EC265" s="3">
        <v>3.6561999999999997E-2</v>
      </c>
      <c r="ED265" s="3">
        <v>1.9599999999999999E-4</v>
      </c>
      <c r="EE265" s="3">
        <v>2.2291999999999999E-2</v>
      </c>
      <c r="EF265" s="3">
        <v>1.05E-4</v>
      </c>
    </row>
    <row r="266" spans="1:137" x14ac:dyDescent="0.25">
      <c r="B266" s="1" t="s">
        <v>195</v>
      </c>
      <c r="C266" s="3">
        <v>183</v>
      </c>
      <c r="D266" s="3">
        <v>40</v>
      </c>
      <c r="E266" s="3">
        <v>15</v>
      </c>
      <c r="F266" s="3">
        <v>10</v>
      </c>
      <c r="G266" s="3">
        <v>1</v>
      </c>
      <c r="H266" s="105">
        <v>1141</v>
      </c>
      <c r="I266" s="3">
        <v>1</v>
      </c>
      <c r="J266" s="77">
        <v>3.4460600000000001</v>
      </c>
      <c r="K266" s="77">
        <v>2.7642000000000002</v>
      </c>
      <c r="L266" s="77">
        <v>8.0076599999999996</v>
      </c>
      <c r="M266" s="77">
        <v>20.7928</v>
      </c>
      <c r="N266" s="77">
        <v>9.70885</v>
      </c>
      <c r="O266" s="77">
        <v>0.125523</v>
      </c>
      <c r="P266" s="77">
        <v>1.2643E-2</v>
      </c>
      <c r="Q266" s="77">
        <v>7.5212199999999996</v>
      </c>
      <c r="R266" s="77">
        <v>1.4592799999999999</v>
      </c>
      <c r="S266" s="77">
        <v>2.42632</v>
      </c>
      <c r="T266" s="77">
        <v>1.7901E-2</v>
      </c>
      <c r="U266" s="77">
        <v>0.49046200000000001</v>
      </c>
      <c r="V266" s="77">
        <v>2.7802E-2</v>
      </c>
      <c r="W266" s="77">
        <v>42.258699999999997</v>
      </c>
      <c r="X266" s="77">
        <v>99.059399999999997</v>
      </c>
      <c r="Y266" s="77"/>
      <c r="Z266" s="77">
        <v>4.6452200000000001</v>
      </c>
      <c r="AA266" s="77">
        <v>4.5838799999999997</v>
      </c>
      <c r="AB266" s="77">
        <v>15.1303</v>
      </c>
      <c r="AC266" s="77">
        <v>44.483199999999997</v>
      </c>
      <c r="AD266" s="77">
        <v>12.490399999999999</v>
      </c>
      <c r="AE266" s="77">
        <v>0.16208</v>
      </c>
      <c r="AF266" s="77">
        <v>1.6088999999999999E-2</v>
      </c>
      <c r="AG266" s="77">
        <v>10.5237</v>
      </c>
      <c r="AH266" s="77">
        <v>1.7578400000000001</v>
      </c>
      <c r="AI266" s="77">
        <v>4.0472400000000004</v>
      </c>
      <c r="AJ266" s="77">
        <v>2.6164E-2</v>
      </c>
      <c r="AK266" s="77">
        <v>1.12385</v>
      </c>
      <c r="AL266" s="77">
        <v>6.9422999999999999E-2</v>
      </c>
      <c r="AM266" s="77">
        <v>0</v>
      </c>
      <c r="AN266" s="77">
        <v>99.059399999999997</v>
      </c>
      <c r="AO266" s="77"/>
      <c r="AP266" s="77">
        <v>2.5100999999999998E-2</v>
      </c>
      <c r="AQ266" s="77">
        <v>1.5265000000000001E-2</v>
      </c>
      <c r="AR266" s="77">
        <v>1.3474E-2</v>
      </c>
      <c r="AS266" s="77">
        <v>1.3938000000000001E-2</v>
      </c>
      <c r="AT266" s="77">
        <v>2.8441999999999999E-2</v>
      </c>
      <c r="AU266" s="77">
        <v>3.0984000000000001E-2</v>
      </c>
      <c r="AV266" s="77">
        <v>3.0936000000000002E-2</v>
      </c>
      <c r="AW266" s="77">
        <v>1.1369000000000001E-2</v>
      </c>
      <c r="AX266" s="77">
        <v>1.0883E-2</v>
      </c>
      <c r="AY266" s="77">
        <v>3.0936000000000002E-2</v>
      </c>
      <c r="AZ266" s="77">
        <v>5.3710000000000001E-2</v>
      </c>
      <c r="BA266" s="77">
        <v>2.1690999999999998E-2</v>
      </c>
      <c r="BB266" s="77">
        <v>1.4482999999999999E-2</v>
      </c>
      <c r="BC266" s="77">
        <v>3.3835999999999998E-2</v>
      </c>
      <c r="BD266" s="77">
        <v>2.5314E-2</v>
      </c>
      <c r="BE266" s="77">
        <v>2.5458999999999999E-2</v>
      </c>
      <c r="BF266" s="77">
        <v>2.9818000000000001E-2</v>
      </c>
      <c r="BG266" s="77">
        <v>3.6589999999999998E-2</v>
      </c>
      <c r="BH266" s="77">
        <v>4.0008000000000002E-2</v>
      </c>
      <c r="BI266" s="77">
        <v>3.9366999999999999E-2</v>
      </c>
      <c r="BJ266" s="77">
        <v>1.5907000000000001E-2</v>
      </c>
      <c r="BK266" s="77">
        <v>1.3109000000000001E-2</v>
      </c>
      <c r="BL266" s="77">
        <v>5.1603000000000003E-2</v>
      </c>
      <c r="BM266" s="77">
        <v>7.8501000000000001E-2</v>
      </c>
      <c r="BN266" s="77">
        <v>4.9702999999999997E-2</v>
      </c>
      <c r="BO266" s="77">
        <v>3.6164000000000002E-2</v>
      </c>
      <c r="BP266" s="77"/>
      <c r="BQ266" s="77">
        <v>1.7562800000000001</v>
      </c>
      <c r="BR266" s="77">
        <v>1.31708</v>
      </c>
      <c r="BS266" s="77">
        <v>0.62627999999999995</v>
      </c>
      <c r="BT266" s="77">
        <v>0.36173699999999998</v>
      </c>
      <c r="BU266" s="77">
        <v>0.87533899999999998</v>
      </c>
      <c r="BV266" s="77">
        <v>14.3095</v>
      </c>
      <c r="BW266" s="77">
        <v>117.49299999999999</v>
      </c>
      <c r="BX266" s="77">
        <v>0.526478</v>
      </c>
      <c r="BY266" s="77">
        <v>1.30907</v>
      </c>
      <c r="BZ266" s="77">
        <v>2.6306799999999999</v>
      </c>
      <c r="CA266" s="77">
        <v>148.34</v>
      </c>
      <c r="CB266" s="77">
        <v>5.6755599999999999</v>
      </c>
      <c r="CC266" s="77">
        <v>29.065100000000001</v>
      </c>
      <c r="CE266" s="3">
        <v>20</v>
      </c>
      <c r="CF266" s="3">
        <v>20</v>
      </c>
      <c r="CG266" s="3">
        <v>20</v>
      </c>
      <c r="CH266" s="3">
        <v>20</v>
      </c>
      <c r="CI266" s="3">
        <v>20</v>
      </c>
      <c r="CJ266" s="3">
        <v>20</v>
      </c>
      <c r="CK266" s="3">
        <v>20</v>
      </c>
      <c r="CL266" s="3">
        <v>20</v>
      </c>
      <c r="CM266" s="3">
        <v>20</v>
      </c>
      <c r="CN266" s="3">
        <v>20</v>
      </c>
      <c r="CO266" s="3">
        <v>20</v>
      </c>
      <c r="CP266" s="3">
        <v>20</v>
      </c>
      <c r="CQ266" s="3">
        <v>20</v>
      </c>
      <c r="CS266" s="3">
        <v>10</v>
      </c>
      <c r="CT266" s="3">
        <v>10</v>
      </c>
      <c r="CU266" s="3">
        <v>10</v>
      </c>
      <c r="CV266" s="3">
        <v>10</v>
      </c>
      <c r="CW266" s="3">
        <v>10</v>
      </c>
      <c r="CX266" s="3">
        <v>10</v>
      </c>
      <c r="CY266" s="3">
        <v>10</v>
      </c>
      <c r="CZ266" s="3">
        <v>10</v>
      </c>
      <c r="DA266" s="3">
        <v>10</v>
      </c>
      <c r="DB266" s="3">
        <v>10</v>
      </c>
      <c r="DC266" s="3">
        <v>10</v>
      </c>
      <c r="DD266" s="3">
        <v>10</v>
      </c>
      <c r="DE266" s="3">
        <v>10</v>
      </c>
      <c r="DF266" s="3">
        <v>10</v>
      </c>
      <c r="DG266" s="3">
        <v>10</v>
      </c>
      <c r="DH266" s="3">
        <v>10</v>
      </c>
      <c r="DI266" s="3">
        <v>10</v>
      </c>
      <c r="DJ266" s="3">
        <v>10</v>
      </c>
      <c r="DK266" s="3">
        <v>10</v>
      </c>
      <c r="DL266" s="3">
        <v>10</v>
      </c>
      <c r="DM266" s="3">
        <v>10</v>
      </c>
      <c r="DN266" s="3">
        <v>10</v>
      </c>
      <c r="DO266" s="3">
        <v>10</v>
      </c>
      <c r="DP266" s="3">
        <v>10</v>
      </c>
      <c r="DQ266" s="3">
        <v>10</v>
      </c>
      <c r="DR266" s="3">
        <v>10</v>
      </c>
      <c r="DT266" s="3">
        <v>0.25225799999999998</v>
      </c>
      <c r="DU266" s="3">
        <v>6.7738000000000007E-2</v>
      </c>
      <c r="DV266" s="3">
        <v>0.56925700000000001</v>
      </c>
      <c r="DW266" s="3">
        <v>1.03068</v>
      </c>
      <c r="DX266" s="3">
        <v>0.165155</v>
      </c>
      <c r="DY266" s="3">
        <v>2.1380000000000001E-3</v>
      </c>
      <c r="DZ266" s="3">
        <v>1.44E-4</v>
      </c>
      <c r="EA266" s="3">
        <v>0.56092699999999995</v>
      </c>
      <c r="EB266" s="3">
        <v>0.11679100000000001</v>
      </c>
      <c r="EC266" s="3">
        <v>3.7525000000000003E-2</v>
      </c>
      <c r="ED266" s="3">
        <v>2.4499999999999999E-4</v>
      </c>
      <c r="EE266" s="3">
        <v>2.2787000000000002E-2</v>
      </c>
      <c r="EF266" s="3">
        <v>4.4799999999999999E-4</v>
      </c>
    </row>
    <row r="267" spans="1:137" x14ac:dyDescent="0.25">
      <c r="B267" s="1" t="s">
        <v>195</v>
      </c>
      <c r="C267" s="3">
        <v>184</v>
      </c>
      <c r="D267" s="3">
        <v>40</v>
      </c>
      <c r="E267" s="3">
        <v>15</v>
      </c>
      <c r="F267" s="3">
        <v>10</v>
      </c>
      <c r="G267" s="3">
        <v>1</v>
      </c>
      <c r="H267" s="105">
        <v>1142</v>
      </c>
      <c r="I267" s="3">
        <v>1</v>
      </c>
      <c r="J267" s="77">
        <v>3.4023500000000002</v>
      </c>
      <c r="K267" s="77">
        <v>2.69909</v>
      </c>
      <c r="L267" s="77">
        <v>7.9810499999999998</v>
      </c>
      <c r="M267" s="77">
        <v>20.5091</v>
      </c>
      <c r="N267" s="77">
        <v>9.58066</v>
      </c>
      <c r="O267" s="77">
        <v>0.132966</v>
      </c>
      <c r="P267" s="77">
        <v>-3.3489999999999999E-2</v>
      </c>
      <c r="Q267" s="77">
        <v>7.5286999999999997</v>
      </c>
      <c r="R267" s="77">
        <v>1.4714799999999999</v>
      </c>
      <c r="S267" s="77">
        <v>2.5152399999999999</v>
      </c>
      <c r="T267" s="77">
        <v>-1.1050000000000001E-2</v>
      </c>
      <c r="U267" s="77">
        <v>0.42449500000000001</v>
      </c>
      <c r="V267" s="77">
        <v>2.9815000000000001E-2</v>
      </c>
      <c r="W267" s="77">
        <v>41.7759</v>
      </c>
      <c r="X267" s="77">
        <v>98.006299999999996</v>
      </c>
      <c r="Y267" s="77"/>
      <c r="Z267" s="77">
        <v>4.58629</v>
      </c>
      <c r="AA267" s="77">
        <v>4.4759099999999998</v>
      </c>
      <c r="AB267" s="77">
        <v>15.08</v>
      </c>
      <c r="AC267" s="77">
        <v>43.876199999999997</v>
      </c>
      <c r="AD267" s="77">
        <v>12.3255</v>
      </c>
      <c r="AE267" s="77">
        <v>0.17169100000000001</v>
      </c>
      <c r="AF267" s="77">
        <v>-4.2610000000000002E-2</v>
      </c>
      <c r="AG267" s="77">
        <v>10.5342</v>
      </c>
      <c r="AH267" s="77">
        <v>1.77254</v>
      </c>
      <c r="AI267" s="77">
        <v>4.1955600000000004</v>
      </c>
      <c r="AJ267" s="77">
        <v>-1.6150000000000001E-2</v>
      </c>
      <c r="AK267" s="77">
        <v>0.97269099999999997</v>
      </c>
      <c r="AL267" s="77">
        <v>7.4446999999999999E-2</v>
      </c>
      <c r="AM267" s="77">
        <v>0</v>
      </c>
      <c r="AN267" s="77">
        <v>98.006299999999996</v>
      </c>
      <c r="AO267" s="77"/>
      <c r="AP267" s="77">
        <v>2.1260999999999999E-2</v>
      </c>
      <c r="AQ267" s="77">
        <v>1.5134E-2</v>
      </c>
      <c r="AR267" s="77">
        <v>1.3764999999999999E-2</v>
      </c>
      <c r="AS267" s="77">
        <v>1.3450999999999999E-2</v>
      </c>
      <c r="AT267" s="77">
        <v>2.6244E-2</v>
      </c>
      <c r="AU267" s="77">
        <v>3.0901000000000001E-2</v>
      </c>
      <c r="AV267" s="77">
        <v>3.1659E-2</v>
      </c>
      <c r="AW267" s="77">
        <v>1.1812E-2</v>
      </c>
      <c r="AX267" s="77">
        <v>1.0397E-2</v>
      </c>
      <c r="AY267" s="77">
        <v>2.6808999999999999E-2</v>
      </c>
      <c r="AZ267" s="77">
        <v>5.8493999999999997E-2</v>
      </c>
      <c r="BA267" s="77">
        <v>2.3522000000000001E-2</v>
      </c>
      <c r="BB267" s="77">
        <v>1.4316000000000001E-2</v>
      </c>
      <c r="BC267" s="77">
        <v>2.8659E-2</v>
      </c>
      <c r="BD267" s="77">
        <v>2.5096E-2</v>
      </c>
      <c r="BE267" s="77">
        <v>2.6009000000000001E-2</v>
      </c>
      <c r="BF267" s="77">
        <v>2.8775999999999999E-2</v>
      </c>
      <c r="BG267" s="77">
        <v>3.3762E-2</v>
      </c>
      <c r="BH267" s="77">
        <v>3.9900999999999999E-2</v>
      </c>
      <c r="BI267" s="77">
        <v>4.0287000000000003E-2</v>
      </c>
      <c r="BJ267" s="77">
        <v>1.6527E-2</v>
      </c>
      <c r="BK267" s="77">
        <v>1.2524E-2</v>
      </c>
      <c r="BL267" s="77">
        <v>4.4720000000000003E-2</v>
      </c>
      <c r="BM267" s="77">
        <v>8.5494000000000001E-2</v>
      </c>
      <c r="BN267" s="77">
        <v>5.3899000000000002E-2</v>
      </c>
      <c r="BO267" s="77">
        <v>3.5746E-2</v>
      </c>
      <c r="BP267" s="77"/>
      <c r="BQ267" s="77">
        <v>1.75742</v>
      </c>
      <c r="BR267" s="77">
        <v>1.3323400000000001</v>
      </c>
      <c r="BS267" s="77">
        <v>0.62713700000000006</v>
      </c>
      <c r="BT267" s="77">
        <v>0.36400199999999999</v>
      </c>
      <c r="BU267" s="77">
        <v>0.87934900000000005</v>
      </c>
      <c r="BV267" s="77">
        <v>13.618</v>
      </c>
      <c r="BW267" s="77">
        <v>-42.399000000000001</v>
      </c>
      <c r="BX267" s="77">
        <v>0.52628200000000003</v>
      </c>
      <c r="BY267" s="77">
        <v>1.29823</v>
      </c>
      <c r="BZ267" s="77">
        <v>2.5642</v>
      </c>
      <c r="CA267" s="77">
        <v>-242.74</v>
      </c>
      <c r="CB267" s="77">
        <v>6.24315</v>
      </c>
      <c r="CC267" s="77">
        <v>27.155200000000001</v>
      </c>
      <c r="CE267" s="3">
        <v>20</v>
      </c>
      <c r="CF267" s="3">
        <v>20</v>
      </c>
      <c r="CG267" s="3">
        <v>20</v>
      </c>
      <c r="CH267" s="3">
        <v>20</v>
      </c>
      <c r="CI267" s="3">
        <v>20</v>
      </c>
      <c r="CJ267" s="3">
        <v>20</v>
      </c>
      <c r="CK267" s="3">
        <v>20</v>
      </c>
      <c r="CL267" s="3">
        <v>20</v>
      </c>
      <c r="CM267" s="3">
        <v>20</v>
      </c>
      <c r="CN267" s="3">
        <v>20</v>
      </c>
      <c r="CO267" s="3">
        <v>20</v>
      </c>
      <c r="CP267" s="3">
        <v>20</v>
      </c>
      <c r="CQ267" s="3">
        <v>20</v>
      </c>
      <c r="CS267" s="3">
        <v>10</v>
      </c>
      <c r="CT267" s="3">
        <v>10</v>
      </c>
      <c r="CU267" s="3">
        <v>10</v>
      </c>
      <c r="CV267" s="3">
        <v>10</v>
      </c>
      <c r="CW267" s="3">
        <v>10</v>
      </c>
      <c r="CX267" s="3">
        <v>10</v>
      </c>
      <c r="CY267" s="3">
        <v>10</v>
      </c>
      <c r="CZ267" s="3">
        <v>10</v>
      </c>
      <c r="DA267" s="3">
        <v>10</v>
      </c>
      <c r="DB267" s="3">
        <v>10</v>
      </c>
      <c r="DC267" s="3">
        <v>10</v>
      </c>
      <c r="DD267" s="3">
        <v>10</v>
      </c>
      <c r="DE267" s="3">
        <v>10</v>
      </c>
      <c r="DF267" s="3">
        <v>10</v>
      </c>
      <c r="DG267" s="3">
        <v>10</v>
      </c>
      <c r="DH267" s="3">
        <v>10</v>
      </c>
      <c r="DI267" s="3">
        <v>10</v>
      </c>
      <c r="DJ267" s="3">
        <v>10</v>
      </c>
      <c r="DK267" s="3">
        <v>10</v>
      </c>
      <c r="DL267" s="3">
        <v>10</v>
      </c>
      <c r="DM267" s="3">
        <v>10</v>
      </c>
      <c r="DN267" s="3">
        <v>10</v>
      </c>
      <c r="DO267" s="3">
        <v>10</v>
      </c>
      <c r="DP267" s="3">
        <v>10</v>
      </c>
      <c r="DQ267" s="3">
        <v>10</v>
      </c>
      <c r="DR267" s="3">
        <v>10</v>
      </c>
      <c r="DT267" s="3">
        <v>0.249084</v>
      </c>
      <c r="DU267" s="3">
        <v>6.6156000000000006E-2</v>
      </c>
      <c r="DV267" s="3">
        <v>0.56763799999999998</v>
      </c>
      <c r="DW267" s="3">
        <v>1.0165500000000001</v>
      </c>
      <c r="DX267" s="3">
        <v>0.16295100000000001</v>
      </c>
      <c r="DY267" s="3">
        <v>2.264E-3</v>
      </c>
      <c r="DZ267" s="3">
        <v>-3.8000000000000002E-4</v>
      </c>
      <c r="EA267" s="3">
        <v>0.56166300000000002</v>
      </c>
      <c r="EB267" s="3">
        <v>0.117843</v>
      </c>
      <c r="EC267" s="3">
        <v>3.8893999999999998E-2</v>
      </c>
      <c r="ED267" s="3">
        <v>-1.4999999999999999E-4</v>
      </c>
      <c r="EE267" s="3">
        <v>1.9730000000000001E-2</v>
      </c>
      <c r="EF267" s="3">
        <v>4.8099999999999998E-4</v>
      </c>
    </row>
    <row r="268" spans="1:137" x14ac:dyDescent="0.25">
      <c r="B268" s="1" t="s">
        <v>195</v>
      </c>
      <c r="C268" s="3">
        <v>190</v>
      </c>
      <c r="D268" s="3">
        <v>40</v>
      </c>
      <c r="E268" s="3">
        <v>15</v>
      </c>
      <c r="F268" s="3">
        <v>10</v>
      </c>
      <c r="G268" s="3">
        <v>1</v>
      </c>
      <c r="H268" s="105">
        <v>1148</v>
      </c>
      <c r="I268" s="3">
        <v>1</v>
      </c>
      <c r="J268" s="77">
        <v>3.51071</v>
      </c>
      <c r="K268" s="77">
        <v>2.7740800000000001</v>
      </c>
      <c r="L268" s="77">
        <v>8.0301200000000001</v>
      </c>
      <c r="M268" s="77">
        <v>20.703299999999999</v>
      </c>
      <c r="N268" s="77">
        <v>9.8206600000000002</v>
      </c>
      <c r="O268" s="77">
        <v>0.13392599999999999</v>
      </c>
      <c r="P268" s="77">
        <v>6.326E-3</v>
      </c>
      <c r="Q268" s="77">
        <v>7.5041799999999999</v>
      </c>
      <c r="R268" s="77">
        <v>1.48567</v>
      </c>
      <c r="S268" s="77">
        <v>2.4067099999999999</v>
      </c>
      <c r="T268" s="77">
        <v>-7.3699999999999998E-3</v>
      </c>
      <c r="U268" s="77">
        <v>0.46487499999999998</v>
      </c>
      <c r="V268" s="77">
        <v>2.0233000000000001E-2</v>
      </c>
      <c r="W268" s="77">
        <v>42.167900000000003</v>
      </c>
      <c r="X268" s="77">
        <v>99.021299999999997</v>
      </c>
      <c r="Y268" s="77"/>
      <c r="Z268" s="77">
        <v>4.7323500000000003</v>
      </c>
      <c r="AA268" s="77">
        <v>4.6002599999999996</v>
      </c>
      <c r="AB268" s="77">
        <v>15.172800000000001</v>
      </c>
      <c r="AC268" s="77">
        <v>44.291699999999999</v>
      </c>
      <c r="AD268" s="77">
        <v>12.6343</v>
      </c>
      <c r="AE268" s="77">
        <v>0.17293</v>
      </c>
      <c r="AF268" s="77">
        <v>8.0499999999999999E-3</v>
      </c>
      <c r="AG268" s="77">
        <v>10.4999</v>
      </c>
      <c r="AH268" s="77">
        <v>1.78962</v>
      </c>
      <c r="AI268" s="77">
        <v>4.0145400000000002</v>
      </c>
      <c r="AJ268" s="77">
        <v>-1.077E-2</v>
      </c>
      <c r="AK268" s="77">
        <v>1.0652200000000001</v>
      </c>
      <c r="AL268" s="77">
        <v>5.0522999999999998E-2</v>
      </c>
      <c r="AM268" s="77">
        <v>-1.0000000000000001E-5</v>
      </c>
      <c r="AN268" s="77">
        <v>99.021299999999997</v>
      </c>
      <c r="AO268" s="77"/>
      <c r="AP268" s="77">
        <v>2.3824000000000001E-2</v>
      </c>
      <c r="AQ268" s="77">
        <v>1.5048000000000001E-2</v>
      </c>
      <c r="AR268" s="77">
        <v>1.3776E-2</v>
      </c>
      <c r="AS268" s="77">
        <v>1.3446E-2</v>
      </c>
      <c r="AT268" s="77">
        <v>2.6714000000000002E-2</v>
      </c>
      <c r="AU268" s="77">
        <v>3.1143000000000001E-2</v>
      </c>
      <c r="AV268" s="77">
        <v>3.0647000000000001E-2</v>
      </c>
      <c r="AW268" s="77">
        <v>1.1967E-2</v>
      </c>
      <c r="AX268" s="77">
        <v>1.0964E-2</v>
      </c>
      <c r="AY268" s="77">
        <v>3.1375E-2</v>
      </c>
      <c r="AZ268" s="77">
        <v>6.0583999999999999E-2</v>
      </c>
      <c r="BA268" s="77">
        <v>2.2828000000000001E-2</v>
      </c>
      <c r="BB268" s="77">
        <v>1.5072E-2</v>
      </c>
      <c r="BC268" s="77">
        <v>3.2113999999999997E-2</v>
      </c>
      <c r="BD268" s="77">
        <v>2.4954E-2</v>
      </c>
      <c r="BE268" s="77">
        <v>2.6029E-2</v>
      </c>
      <c r="BF268" s="77">
        <v>2.8766E-2</v>
      </c>
      <c r="BG268" s="77">
        <v>3.4367000000000002E-2</v>
      </c>
      <c r="BH268" s="77">
        <v>4.0212999999999999E-2</v>
      </c>
      <c r="BI268" s="77">
        <v>3.8998999999999999E-2</v>
      </c>
      <c r="BJ268" s="77">
        <v>1.6743999999999998E-2</v>
      </c>
      <c r="BK268" s="77">
        <v>1.3207E-2</v>
      </c>
      <c r="BL268" s="77">
        <v>5.2335E-2</v>
      </c>
      <c r="BM268" s="77">
        <v>8.8549000000000003E-2</v>
      </c>
      <c r="BN268" s="77">
        <v>5.2308E-2</v>
      </c>
      <c r="BO268" s="77">
        <v>3.7636000000000003E-2</v>
      </c>
      <c r="BP268" s="77"/>
      <c r="BQ268" s="77">
        <v>1.73627</v>
      </c>
      <c r="BR268" s="77">
        <v>1.31437</v>
      </c>
      <c r="BS268" s="77">
        <v>0.625776</v>
      </c>
      <c r="BT268" s="77">
        <v>0.36248999999999998</v>
      </c>
      <c r="BU268" s="77">
        <v>0.86870599999999998</v>
      </c>
      <c r="BV268" s="77">
        <v>13.606299999999999</v>
      </c>
      <c r="BW268" s="77">
        <v>230.54900000000001</v>
      </c>
      <c r="BX268" s="77">
        <v>0.52747200000000005</v>
      </c>
      <c r="BY268" s="77">
        <v>1.2968999999999999</v>
      </c>
      <c r="BZ268" s="77">
        <v>2.6431</v>
      </c>
      <c r="CA268" s="77">
        <v>-380.9</v>
      </c>
      <c r="CB268" s="77">
        <v>5.8944599999999996</v>
      </c>
      <c r="CC268" s="77">
        <v>39.561199999999999</v>
      </c>
      <c r="CE268" s="3">
        <v>20</v>
      </c>
      <c r="CF268" s="3">
        <v>20</v>
      </c>
      <c r="CG268" s="3">
        <v>20</v>
      </c>
      <c r="CH268" s="3">
        <v>20</v>
      </c>
      <c r="CI268" s="3">
        <v>20</v>
      </c>
      <c r="CJ268" s="3">
        <v>20</v>
      </c>
      <c r="CK268" s="3">
        <v>20</v>
      </c>
      <c r="CL268" s="3">
        <v>20</v>
      </c>
      <c r="CM268" s="3">
        <v>20</v>
      </c>
      <c r="CN268" s="3">
        <v>20</v>
      </c>
      <c r="CO268" s="3">
        <v>20</v>
      </c>
      <c r="CP268" s="3">
        <v>20</v>
      </c>
      <c r="CQ268" s="3">
        <v>20</v>
      </c>
      <c r="CS268" s="3">
        <v>10</v>
      </c>
      <c r="CT268" s="3">
        <v>10</v>
      </c>
      <c r="CU268" s="3">
        <v>10</v>
      </c>
      <c r="CV268" s="3">
        <v>10</v>
      </c>
      <c r="CW268" s="3">
        <v>10</v>
      </c>
      <c r="CX268" s="3">
        <v>10</v>
      </c>
      <c r="CY268" s="3">
        <v>10</v>
      </c>
      <c r="CZ268" s="3">
        <v>10</v>
      </c>
      <c r="DA268" s="3">
        <v>10</v>
      </c>
      <c r="DB268" s="3">
        <v>10</v>
      </c>
      <c r="DC268" s="3">
        <v>10</v>
      </c>
      <c r="DD268" s="3">
        <v>10</v>
      </c>
      <c r="DE268" s="3">
        <v>10</v>
      </c>
      <c r="DF268" s="3">
        <v>10</v>
      </c>
      <c r="DG268" s="3">
        <v>10</v>
      </c>
      <c r="DH268" s="3">
        <v>10</v>
      </c>
      <c r="DI268" s="3">
        <v>10</v>
      </c>
      <c r="DJ268" s="3">
        <v>10</v>
      </c>
      <c r="DK268" s="3">
        <v>10</v>
      </c>
      <c r="DL268" s="3">
        <v>10</v>
      </c>
      <c r="DM268" s="3">
        <v>10</v>
      </c>
      <c r="DN268" s="3">
        <v>10</v>
      </c>
      <c r="DO268" s="3">
        <v>10</v>
      </c>
      <c r="DP268" s="3">
        <v>10</v>
      </c>
      <c r="DQ268" s="3">
        <v>10</v>
      </c>
      <c r="DR268" s="3">
        <v>10</v>
      </c>
      <c r="DT268" s="3">
        <v>0.25686199999999998</v>
      </c>
      <c r="DU268" s="3">
        <v>6.7904999999999993E-2</v>
      </c>
      <c r="DV268" s="3">
        <v>0.57033199999999995</v>
      </c>
      <c r="DW268" s="3">
        <v>1.0254700000000001</v>
      </c>
      <c r="DX268" s="3">
        <v>0.16708899999999999</v>
      </c>
      <c r="DY268" s="3">
        <v>2.2820000000000002E-3</v>
      </c>
      <c r="DZ268" s="3">
        <v>7.2000000000000002E-5</v>
      </c>
      <c r="EA268" s="3">
        <v>0.55972999999999995</v>
      </c>
      <c r="EB268" s="3">
        <v>0.118924</v>
      </c>
      <c r="EC268" s="3">
        <v>3.7232000000000001E-2</v>
      </c>
      <c r="ED268" s="3">
        <v>-1E-4</v>
      </c>
      <c r="EE268" s="3">
        <v>2.1599E-2</v>
      </c>
      <c r="EF268" s="3">
        <v>3.2600000000000001E-4</v>
      </c>
    </row>
    <row r="269" spans="1:137" x14ac:dyDescent="0.25">
      <c r="B269" s="1" t="s">
        <v>195</v>
      </c>
      <c r="C269" s="3">
        <v>191</v>
      </c>
      <c r="D269" s="3">
        <v>40</v>
      </c>
      <c r="E269" s="3">
        <v>15</v>
      </c>
      <c r="F269" s="3">
        <v>10</v>
      </c>
      <c r="G269" s="3">
        <v>1</v>
      </c>
      <c r="H269" s="105">
        <v>1149</v>
      </c>
      <c r="I269" s="3">
        <v>1</v>
      </c>
      <c r="J269" s="77">
        <v>3.7336299999999998</v>
      </c>
      <c r="K269" s="77">
        <v>2.77704</v>
      </c>
      <c r="L269" s="77">
        <v>8.1071600000000004</v>
      </c>
      <c r="M269" s="77">
        <v>20.649100000000001</v>
      </c>
      <c r="N269" s="77">
        <v>9.7093699999999998</v>
      </c>
      <c r="O269" s="77">
        <v>0.17999299999999999</v>
      </c>
      <c r="P269" s="77">
        <v>1.3296000000000001E-2</v>
      </c>
      <c r="Q269" s="77">
        <v>7.5558899999999998</v>
      </c>
      <c r="R269" s="77">
        <v>1.4789000000000001</v>
      </c>
      <c r="S269" s="77">
        <v>2.4229699999999998</v>
      </c>
      <c r="T269" s="77">
        <v>3.5854999999999998E-2</v>
      </c>
      <c r="U269" s="77">
        <v>0.44874999999999998</v>
      </c>
      <c r="V269" s="77">
        <v>1.7902999999999999E-2</v>
      </c>
      <c r="W269" s="77">
        <v>42.263399999999997</v>
      </c>
      <c r="X269" s="77">
        <v>99.393199999999993</v>
      </c>
      <c r="Y269" s="77"/>
      <c r="Z269" s="77">
        <v>5.0328600000000003</v>
      </c>
      <c r="AA269" s="77">
        <v>4.6051700000000002</v>
      </c>
      <c r="AB269" s="77">
        <v>15.318300000000001</v>
      </c>
      <c r="AC269" s="77">
        <v>44.175699999999999</v>
      </c>
      <c r="AD269" s="77">
        <v>12.491099999999999</v>
      </c>
      <c r="AE269" s="77">
        <v>0.23241300000000001</v>
      </c>
      <c r="AF269" s="77">
        <v>1.6919E-2</v>
      </c>
      <c r="AG269" s="77">
        <v>10.5722</v>
      </c>
      <c r="AH269" s="77">
        <v>1.78148</v>
      </c>
      <c r="AI269" s="77">
        <v>4.0416499999999997</v>
      </c>
      <c r="AJ269" s="77">
        <v>5.2405E-2</v>
      </c>
      <c r="AK269" s="77">
        <v>1.02827</v>
      </c>
      <c r="AL269" s="77">
        <v>4.4705000000000002E-2</v>
      </c>
      <c r="AM269" s="77">
        <v>3.9999999999999998E-6</v>
      </c>
      <c r="AN269" s="77">
        <v>99.393199999999993</v>
      </c>
      <c r="AO269" s="77"/>
      <c r="AP269" s="77">
        <v>2.393E-2</v>
      </c>
      <c r="AQ269" s="77">
        <v>1.5605000000000001E-2</v>
      </c>
      <c r="AR269" s="77">
        <v>1.3559E-2</v>
      </c>
      <c r="AS269" s="77">
        <v>1.3374E-2</v>
      </c>
      <c r="AT269" s="77">
        <v>2.6859000000000001E-2</v>
      </c>
      <c r="AU269" s="77">
        <v>2.6336999999999999E-2</v>
      </c>
      <c r="AV269" s="77">
        <v>3.1376000000000001E-2</v>
      </c>
      <c r="AW269" s="77">
        <v>1.1723000000000001E-2</v>
      </c>
      <c r="AX269" s="77">
        <v>1.1364000000000001E-2</v>
      </c>
      <c r="AY269" s="77">
        <v>3.4196999999999998E-2</v>
      </c>
      <c r="AZ269" s="77">
        <v>5.8903999999999998E-2</v>
      </c>
      <c r="BA269" s="77">
        <v>2.3573E-2</v>
      </c>
      <c r="BB269" s="77">
        <v>1.5935000000000001E-2</v>
      </c>
      <c r="BC269" s="77">
        <v>3.2257000000000001E-2</v>
      </c>
      <c r="BD269" s="77">
        <v>2.5877000000000001E-2</v>
      </c>
      <c r="BE269" s="77">
        <v>2.562E-2</v>
      </c>
      <c r="BF269" s="77">
        <v>2.8611999999999999E-2</v>
      </c>
      <c r="BG269" s="77">
        <v>3.4554000000000001E-2</v>
      </c>
      <c r="BH269" s="77">
        <v>3.4007999999999997E-2</v>
      </c>
      <c r="BI269" s="77">
        <v>3.9926000000000003E-2</v>
      </c>
      <c r="BJ269" s="77">
        <v>1.6403000000000001E-2</v>
      </c>
      <c r="BK269" s="77">
        <v>1.3689E-2</v>
      </c>
      <c r="BL269" s="77">
        <v>5.7042000000000002E-2</v>
      </c>
      <c r="BM269" s="77">
        <v>8.6092000000000002E-2</v>
      </c>
      <c r="BN269" s="77">
        <v>5.4015000000000001E-2</v>
      </c>
      <c r="BO269" s="77">
        <v>3.9788999999999998E-2</v>
      </c>
      <c r="BP269" s="77"/>
      <c r="BQ269" s="77">
        <v>1.68204</v>
      </c>
      <c r="BR269" s="77">
        <v>1.3171299999999999</v>
      </c>
      <c r="BS269" s="77">
        <v>0.62325600000000003</v>
      </c>
      <c r="BT269" s="77">
        <v>0.36334899999999998</v>
      </c>
      <c r="BU269" s="77">
        <v>0.87443499999999996</v>
      </c>
      <c r="BV269" s="77">
        <v>9.7971500000000002</v>
      </c>
      <c r="BW269" s="77">
        <v>113.364</v>
      </c>
      <c r="BX269" s="77">
        <v>0.52570600000000001</v>
      </c>
      <c r="BY269" s="77">
        <v>1.3042</v>
      </c>
      <c r="BZ269" s="77">
        <v>2.6485500000000002</v>
      </c>
      <c r="CA269" s="77">
        <v>83.649100000000004</v>
      </c>
      <c r="CB269" s="77">
        <v>6.0503499999999999</v>
      </c>
      <c r="CC269" s="77">
        <v>46.215600000000002</v>
      </c>
      <c r="CE269" s="3">
        <v>20</v>
      </c>
      <c r="CF269" s="3">
        <v>20</v>
      </c>
      <c r="CG269" s="3">
        <v>20</v>
      </c>
      <c r="CH269" s="3">
        <v>20</v>
      </c>
      <c r="CI269" s="3">
        <v>20</v>
      </c>
      <c r="CJ269" s="3">
        <v>20</v>
      </c>
      <c r="CK269" s="3">
        <v>20</v>
      </c>
      <c r="CL269" s="3">
        <v>20</v>
      </c>
      <c r="CM269" s="3">
        <v>20</v>
      </c>
      <c r="CN269" s="3">
        <v>20</v>
      </c>
      <c r="CO269" s="3">
        <v>20</v>
      </c>
      <c r="CP269" s="3">
        <v>20</v>
      </c>
      <c r="CQ269" s="3">
        <v>20</v>
      </c>
      <c r="CS269" s="3">
        <v>10</v>
      </c>
      <c r="CT269" s="3">
        <v>10</v>
      </c>
      <c r="CU269" s="3">
        <v>10</v>
      </c>
      <c r="CV269" s="3">
        <v>10</v>
      </c>
      <c r="CW269" s="3">
        <v>10</v>
      </c>
      <c r="CX269" s="3">
        <v>10</v>
      </c>
      <c r="CY269" s="3">
        <v>10</v>
      </c>
      <c r="CZ269" s="3">
        <v>10</v>
      </c>
      <c r="DA269" s="3">
        <v>10</v>
      </c>
      <c r="DB269" s="3">
        <v>10</v>
      </c>
      <c r="DC269" s="3">
        <v>10</v>
      </c>
      <c r="DD269" s="3">
        <v>10</v>
      </c>
      <c r="DE269" s="3">
        <v>10</v>
      </c>
      <c r="DF269" s="3">
        <v>10</v>
      </c>
      <c r="DG269" s="3">
        <v>10</v>
      </c>
      <c r="DH269" s="3">
        <v>10</v>
      </c>
      <c r="DI269" s="3">
        <v>10</v>
      </c>
      <c r="DJ269" s="3">
        <v>10</v>
      </c>
      <c r="DK269" s="3">
        <v>10</v>
      </c>
      <c r="DL269" s="3">
        <v>10</v>
      </c>
      <c r="DM269" s="3">
        <v>10</v>
      </c>
      <c r="DN269" s="3">
        <v>10</v>
      </c>
      <c r="DO269" s="3">
        <v>10</v>
      </c>
      <c r="DP269" s="3">
        <v>10</v>
      </c>
      <c r="DQ269" s="3">
        <v>10</v>
      </c>
      <c r="DR269" s="3">
        <v>10</v>
      </c>
      <c r="DT269" s="3">
        <v>0.27356799999999998</v>
      </c>
      <c r="DU269" s="3">
        <v>6.7891000000000007E-2</v>
      </c>
      <c r="DV269" s="3">
        <v>0.57528699999999999</v>
      </c>
      <c r="DW269" s="3">
        <v>1.0218700000000001</v>
      </c>
      <c r="DX269" s="3">
        <v>0.16519600000000001</v>
      </c>
      <c r="DY269" s="3">
        <v>3.0660000000000001E-3</v>
      </c>
      <c r="DZ269" s="3">
        <v>1.5100000000000001E-4</v>
      </c>
      <c r="EA269" s="3">
        <v>0.56367400000000001</v>
      </c>
      <c r="EB269" s="3">
        <v>0.11841</v>
      </c>
      <c r="EC269" s="3">
        <v>3.7484999999999997E-2</v>
      </c>
      <c r="ED269" s="3">
        <v>4.8999999999999998E-4</v>
      </c>
      <c r="EE269" s="3">
        <v>2.0854000000000001E-2</v>
      </c>
      <c r="EF269" s="3">
        <v>2.8899999999999998E-4</v>
      </c>
    </row>
    <row r="270" spans="1:137" x14ac:dyDescent="0.25">
      <c r="B270" s="1" t="s">
        <v>195</v>
      </c>
      <c r="C270" s="3">
        <v>194</v>
      </c>
      <c r="D270" s="3">
        <v>40</v>
      </c>
      <c r="E270" s="3">
        <v>15</v>
      </c>
      <c r="F270" s="3">
        <v>10</v>
      </c>
      <c r="G270" s="3">
        <v>1</v>
      </c>
      <c r="H270" s="105">
        <v>1152</v>
      </c>
      <c r="I270" s="3">
        <v>1</v>
      </c>
      <c r="J270" s="77">
        <v>3.3933599999999999</v>
      </c>
      <c r="K270" s="77">
        <v>2.7176900000000002</v>
      </c>
      <c r="L270" s="77">
        <v>8.0426599999999997</v>
      </c>
      <c r="M270" s="77">
        <v>20.6692</v>
      </c>
      <c r="N270" s="77">
        <v>9.7568400000000004</v>
      </c>
      <c r="O270" s="77">
        <v>0.125751</v>
      </c>
      <c r="P270" s="77">
        <v>1.266E-3</v>
      </c>
      <c r="Q270" s="77">
        <v>7.53986</v>
      </c>
      <c r="R270" s="77">
        <v>1.45478</v>
      </c>
      <c r="S270" s="77">
        <v>2.5496300000000001</v>
      </c>
      <c r="T270" s="77">
        <v>3.585E-2</v>
      </c>
      <c r="U270" s="77">
        <v>0.47172599999999998</v>
      </c>
      <c r="V270" s="77">
        <v>4.2745999999999999E-2</v>
      </c>
      <c r="W270" s="77">
        <v>42.206099999999999</v>
      </c>
      <c r="X270" s="77">
        <v>99.007400000000004</v>
      </c>
      <c r="Y270" s="77"/>
      <c r="Z270" s="77">
        <v>4.5741699999999996</v>
      </c>
      <c r="AA270" s="77">
        <v>4.5067500000000003</v>
      </c>
      <c r="AB270" s="77">
        <v>15.1965</v>
      </c>
      <c r="AC270" s="77">
        <v>44.218800000000002</v>
      </c>
      <c r="AD270" s="77">
        <v>12.552099999999999</v>
      </c>
      <c r="AE270" s="77">
        <v>0.16237499999999999</v>
      </c>
      <c r="AF270" s="77">
        <v>1.611E-3</v>
      </c>
      <c r="AG270" s="77">
        <v>10.549799999999999</v>
      </c>
      <c r="AH270" s="77">
        <v>1.7524200000000001</v>
      </c>
      <c r="AI270" s="77">
        <v>4.2529300000000001</v>
      </c>
      <c r="AJ270" s="77">
        <v>5.2398E-2</v>
      </c>
      <c r="AK270" s="77">
        <v>1.0809200000000001</v>
      </c>
      <c r="AL270" s="77">
        <v>0.106738</v>
      </c>
      <c r="AM270" s="77">
        <v>0</v>
      </c>
      <c r="AN270" s="77">
        <v>99.007400000000004</v>
      </c>
      <c r="AO270" s="77"/>
      <c r="AP270" s="77">
        <v>2.5106E-2</v>
      </c>
      <c r="AQ270" s="77">
        <v>1.7069000000000001E-2</v>
      </c>
      <c r="AR270" s="77">
        <v>1.3329000000000001E-2</v>
      </c>
      <c r="AS270" s="77">
        <v>1.321E-2</v>
      </c>
      <c r="AT270" s="77">
        <v>2.8355999999999999E-2</v>
      </c>
      <c r="AU270" s="77">
        <v>3.0002999999999998E-2</v>
      </c>
      <c r="AV270" s="77">
        <v>3.1602999999999999E-2</v>
      </c>
      <c r="AW270" s="77">
        <v>1.2068000000000001E-2</v>
      </c>
      <c r="AX270" s="77">
        <v>1.0671999999999999E-2</v>
      </c>
      <c r="AY270" s="77">
        <v>3.1838999999999999E-2</v>
      </c>
      <c r="AZ270" s="77">
        <v>5.4834000000000001E-2</v>
      </c>
      <c r="BA270" s="77">
        <v>2.2835999999999999E-2</v>
      </c>
      <c r="BB270" s="77">
        <v>1.3292E-2</v>
      </c>
      <c r="BC270" s="77">
        <v>3.3841999999999997E-2</v>
      </c>
      <c r="BD270" s="77">
        <v>2.8305E-2</v>
      </c>
      <c r="BE270" s="77">
        <v>2.5184000000000002E-2</v>
      </c>
      <c r="BF270" s="77">
        <v>2.8261000000000001E-2</v>
      </c>
      <c r="BG270" s="77">
        <v>3.6479999999999999E-2</v>
      </c>
      <c r="BH270" s="77">
        <v>3.8741999999999999E-2</v>
      </c>
      <c r="BI270" s="77">
        <v>4.0216000000000002E-2</v>
      </c>
      <c r="BJ270" s="77">
        <v>1.6886000000000002E-2</v>
      </c>
      <c r="BK270" s="77">
        <v>1.2855999999999999E-2</v>
      </c>
      <c r="BL270" s="77">
        <v>5.3109000000000003E-2</v>
      </c>
      <c r="BM270" s="77">
        <v>8.0144000000000007E-2</v>
      </c>
      <c r="BN270" s="77">
        <v>5.2326999999999999E-2</v>
      </c>
      <c r="BO270" s="77">
        <v>3.3189999999999997E-2</v>
      </c>
      <c r="BP270" s="77"/>
      <c r="BQ270" s="77">
        <v>1.77258</v>
      </c>
      <c r="BR270" s="77">
        <v>1.33629</v>
      </c>
      <c r="BS270" s="77">
        <v>0.62506899999999999</v>
      </c>
      <c r="BT270" s="77">
        <v>0.36288199999999998</v>
      </c>
      <c r="BU270" s="77">
        <v>0.87342500000000001</v>
      </c>
      <c r="BV270" s="77">
        <v>13.992800000000001</v>
      </c>
      <c r="BW270" s="77">
        <v>1178.94</v>
      </c>
      <c r="BX270" s="77">
        <v>0.52652500000000002</v>
      </c>
      <c r="BY270" s="77">
        <v>1.30966</v>
      </c>
      <c r="BZ270" s="77">
        <v>2.56759</v>
      </c>
      <c r="CA270" s="77">
        <v>78.731499999999997</v>
      </c>
      <c r="CB270" s="77">
        <v>5.8470700000000004</v>
      </c>
      <c r="CC270" s="77">
        <v>19.2911</v>
      </c>
      <c r="CE270" s="3">
        <v>20</v>
      </c>
      <c r="CF270" s="3">
        <v>20</v>
      </c>
      <c r="CG270" s="3">
        <v>20</v>
      </c>
      <c r="CH270" s="3">
        <v>20</v>
      </c>
      <c r="CI270" s="3">
        <v>20</v>
      </c>
      <c r="CJ270" s="3">
        <v>20</v>
      </c>
      <c r="CK270" s="3">
        <v>20</v>
      </c>
      <c r="CL270" s="3">
        <v>20</v>
      </c>
      <c r="CM270" s="3">
        <v>20</v>
      </c>
      <c r="CN270" s="3">
        <v>20</v>
      </c>
      <c r="CO270" s="3">
        <v>20</v>
      </c>
      <c r="CP270" s="3">
        <v>20</v>
      </c>
      <c r="CQ270" s="3">
        <v>20</v>
      </c>
      <c r="CS270" s="3">
        <v>10</v>
      </c>
      <c r="CT270" s="3">
        <v>10</v>
      </c>
      <c r="CU270" s="3">
        <v>10</v>
      </c>
      <c r="CV270" s="3">
        <v>10</v>
      </c>
      <c r="CW270" s="3">
        <v>10</v>
      </c>
      <c r="CX270" s="3">
        <v>10</v>
      </c>
      <c r="CY270" s="3">
        <v>10</v>
      </c>
      <c r="CZ270" s="3">
        <v>10</v>
      </c>
      <c r="DA270" s="3">
        <v>10</v>
      </c>
      <c r="DB270" s="3">
        <v>10</v>
      </c>
      <c r="DC270" s="3">
        <v>10</v>
      </c>
      <c r="DD270" s="3">
        <v>10</v>
      </c>
      <c r="DE270" s="3">
        <v>10</v>
      </c>
      <c r="DF270" s="3">
        <v>10</v>
      </c>
      <c r="DG270" s="3">
        <v>10</v>
      </c>
      <c r="DH270" s="3">
        <v>10</v>
      </c>
      <c r="DI270" s="3">
        <v>10</v>
      </c>
      <c r="DJ270" s="3">
        <v>10</v>
      </c>
      <c r="DK270" s="3">
        <v>10</v>
      </c>
      <c r="DL270" s="3">
        <v>10</v>
      </c>
      <c r="DM270" s="3">
        <v>10</v>
      </c>
      <c r="DN270" s="3">
        <v>10</v>
      </c>
      <c r="DO270" s="3">
        <v>10</v>
      </c>
      <c r="DP270" s="3">
        <v>10</v>
      </c>
      <c r="DQ270" s="3">
        <v>10</v>
      </c>
      <c r="DR270" s="3">
        <v>10</v>
      </c>
      <c r="DT270" s="3">
        <v>0.24801200000000001</v>
      </c>
      <c r="DU270" s="3">
        <v>6.6563999999999998E-2</v>
      </c>
      <c r="DV270" s="3">
        <v>0.57178899999999999</v>
      </c>
      <c r="DW270" s="3">
        <v>1.02444</v>
      </c>
      <c r="DX270" s="3">
        <v>0.165996</v>
      </c>
      <c r="DY270" s="3">
        <v>2.1419999999999998E-3</v>
      </c>
      <c r="DZ270" s="3">
        <v>1.4E-5</v>
      </c>
      <c r="EA270" s="3">
        <v>0.56265399999999999</v>
      </c>
      <c r="EB270" s="3">
        <v>0.11650000000000001</v>
      </c>
      <c r="EC270" s="3">
        <v>3.9446000000000002E-2</v>
      </c>
      <c r="ED270" s="3">
        <v>4.8999999999999998E-4</v>
      </c>
      <c r="EE270" s="3">
        <v>2.1932E-2</v>
      </c>
      <c r="EF270" s="3">
        <v>6.8999999999999997E-4</v>
      </c>
    </row>
    <row r="272" spans="1:137" s="43" customFormat="1" x14ac:dyDescent="0.25">
      <c r="A272" s="11"/>
      <c r="B272" s="11" t="s">
        <v>196</v>
      </c>
      <c r="C272" s="105">
        <v>98</v>
      </c>
      <c r="D272" s="105">
        <v>40</v>
      </c>
      <c r="E272" s="105">
        <v>15</v>
      </c>
      <c r="F272" s="105">
        <v>10</v>
      </c>
      <c r="G272" s="105">
        <v>1</v>
      </c>
      <c r="H272" s="105">
        <v>1056</v>
      </c>
      <c r="I272" s="105">
        <v>1</v>
      </c>
      <c r="J272" s="130">
        <v>0.26013900000000001</v>
      </c>
      <c r="K272" s="130">
        <v>8.1076700000000006</v>
      </c>
      <c r="L272" s="130">
        <v>2.9809700000000001</v>
      </c>
      <c r="M272" s="130">
        <v>21.966200000000001</v>
      </c>
      <c r="N272" s="130">
        <v>6.2052899999999998</v>
      </c>
      <c r="O272" s="130">
        <v>0.109495</v>
      </c>
      <c r="P272" s="130">
        <v>1.3407000000000001E-2</v>
      </c>
      <c r="Q272" s="130">
        <v>15.589</v>
      </c>
      <c r="R272" s="130">
        <v>6.7349999999999997E-3</v>
      </c>
      <c r="S272" s="130">
        <v>1.6227799999999999</v>
      </c>
      <c r="T272" s="130">
        <v>7.365E-3</v>
      </c>
      <c r="U272" s="130">
        <v>3.8179999999999999E-2</v>
      </c>
      <c r="V272" s="130">
        <v>2.2360000000000001E-3</v>
      </c>
      <c r="W272" s="130">
        <v>42.284700000000001</v>
      </c>
      <c r="X272" s="130">
        <v>99.194100000000006</v>
      </c>
      <c r="Y272" s="130"/>
      <c r="Z272" s="130">
        <v>0.35066199999999997</v>
      </c>
      <c r="AA272" s="130">
        <v>13.445</v>
      </c>
      <c r="AB272" s="130">
        <v>5.6325000000000003</v>
      </c>
      <c r="AC272" s="130">
        <v>46.993499999999997</v>
      </c>
      <c r="AD272" s="130">
        <v>7.9830800000000002</v>
      </c>
      <c r="AE272" s="130">
        <v>0.14138500000000001</v>
      </c>
      <c r="AF272" s="130">
        <v>1.7061E-2</v>
      </c>
      <c r="AG272" s="130">
        <v>21.812100000000001</v>
      </c>
      <c r="AH272" s="130">
        <v>8.1130000000000004E-3</v>
      </c>
      <c r="AI272" s="130">
        <v>2.70689</v>
      </c>
      <c r="AJ272" s="130">
        <v>1.0763999999999999E-2</v>
      </c>
      <c r="AK272" s="130">
        <v>8.7484999999999993E-2</v>
      </c>
      <c r="AL272" s="130">
        <v>5.5830000000000003E-3</v>
      </c>
      <c r="AM272" s="130">
        <v>3.9999999999999998E-6</v>
      </c>
      <c r="AN272" s="130">
        <v>99.194100000000006</v>
      </c>
      <c r="AO272" s="130"/>
      <c r="AP272" s="130">
        <v>2.171E-2</v>
      </c>
      <c r="AQ272" s="130">
        <v>1.5592E-2</v>
      </c>
      <c r="AR272" s="130">
        <v>1.3173000000000001E-2</v>
      </c>
      <c r="AS272" s="130">
        <v>1.3837E-2</v>
      </c>
      <c r="AT272" s="130">
        <v>2.9092E-2</v>
      </c>
      <c r="AU272" s="130">
        <v>2.8069E-2</v>
      </c>
      <c r="AV272" s="130">
        <v>3.1646000000000001E-2</v>
      </c>
      <c r="AW272" s="130">
        <v>1.1771E-2</v>
      </c>
      <c r="AX272" s="130">
        <v>1.0538E-2</v>
      </c>
      <c r="AY272" s="130">
        <v>3.3055000000000001E-2</v>
      </c>
      <c r="AZ272" s="130">
        <v>5.1816000000000001E-2</v>
      </c>
      <c r="BA272" s="130">
        <v>1.8745999999999999E-2</v>
      </c>
      <c r="BB272" s="130">
        <v>1.4867999999999999E-2</v>
      </c>
      <c r="BC272" s="130">
        <v>2.9264999999999999E-2</v>
      </c>
      <c r="BD272" s="130">
        <v>2.5857000000000002E-2</v>
      </c>
      <c r="BE272" s="130">
        <v>2.4889999999999999E-2</v>
      </c>
      <c r="BF272" s="130">
        <v>2.9600999999999999E-2</v>
      </c>
      <c r="BG272" s="130">
        <v>3.7427000000000002E-2</v>
      </c>
      <c r="BH272" s="130">
        <v>3.6243999999999998E-2</v>
      </c>
      <c r="BI272" s="130">
        <v>4.027E-2</v>
      </c>
      <c r="BJ272" s="130">
        <v>1.6469000000000001E-2</v>
      </c>
      <c r="BK272" s="130">
        <v>1.2694E-2</v>
      </c>
      <c r="BL272" s="130">
        <v>5.5136999999999999E-2</v>
      </c>
      <c r="BM272" s="130">
        <v>7.5732999999999995E-2</v>
      </c>
      <c r="BN272" s="130">
        <v>4.2953999999999999E-2</v>
      </c>
      <c r="BO272" s="130">
        <v>3.7125999999999999E-2</v>
      </c>
      <c r="BP272" s="130"/>
      <c r="BQ272" s="130">
        <v>7.3813700000000004</v>
      </c>
      <c r="BR272" s="130">
        <v>0.74576900000000002</v>
      </c>
      <c r="BS272" s="130">
        <v>1.0526500000000001</v>
      </c>
      <c r="BT272" s="130">
        <v>0.34912100000000001</v>
      </c>
      <c r="BU272" s="130">
        <v>1.1104400000000001</v>
      </c>
      <c r="BV272" s="130">
        <v>15.058</v>
      </c>
      <c r="BW272" s="130">
        <v>113.386</v>
      </c>
      <c r="BX272" s="130">
        <v>0.36519499999999999</v>
      </c>
      <c r="BY272" s="130">
        <v>76.023600000000002</v>
      </c>
      <c r="BZ272" s="130">
        <v>3.3132299999999999</v>
      </c>
      <c r="CA272" s="130">
        <v>339.11599999999999</v>
      </c>
      <c r="CB272" s="130">
        <v>29.880600000000001</v>
      </c>
      <c r="CC272" s="130">
        <v>318.23</v>
      </c>
      <c r="CD272" s="105"/>
      <c r="CE272" s="105">
        <v>20</v>
      </c>
      <c r="CF272" s="105">
        <v>20</v>
      </c>
      <c r="CG272" s="105">
        <v>20</v>
      </c>
      <c r="CH272" s="105">
        <v>20</v>
      </c>
      <c r="CI272" s="105">
        <v>20</v>
      </c>
      <c r="CJ272" s="105">
        <v>20</v>
      </c>
      <c r="CK272" s="105">
        <v>20</v>
      </c>
      <c r="CL272" s="105">
        <v>20</v>
      </c>
      <c r="CM272" s="105">
        <v>20</v>
      </c>
      <c r="CN272" s="105">
        <v>20</v>
      </c>
      <c r="CO272" s="105">
        <v>20</v>
      </c>
      <c r="CP272" s="105">
        <v>20</v>
      </c>
      <c r="CQ272" s="105">
        <v>20</v>
      </c>
      <c r="CR272" s="105"/>
      <c r="CS272" s="105">
        <v>10</v>
      </c>
      <c r="CT272" s="105">
        <v>10</v>
      </c>
      <c r="CU272" s="105">
        <v>10</v>
      </c>
      <c r="CV272" s="105">
        <v>10</v>
      </c>
      <c r="CW272" s="105">
        <v>10</v>
      </c>
      <c r="CX272" s="105">
        <v>10</v>
      </c>
      <c r="CY272" s="105">
        <v>10</v>
      </c>
      <c r="CZ272" s="105">
        <v>10</v>
      </c>
      <c r="DA272" s="105">
        <v>10</v>
      </c>
      <c r="DB272" s="105">
        <v>10</v>
      </c>
      <c r="DC272" s="105">
        <v>10</v>
      </c>
      <c r="DD272" s="105">
        <v>10</v>
      </c>
      <c r="DE272" s="105">
        <v>10</v>
      </c>
      <c r="DF272" s="105">
        <v>10</v>
      </c>
      <c r="DG272" s="105">
        <v>10</v>
      </c>
      <c r="DH272" s="105">
        <v>10</v>
      </c>
      <c r="DI272" s="105">
        <v>10</v>
      </c>
      <c r="DJ272" s="105">
        <v>10</v>
      </c>
      <c r="DK272" s="105">
        <v>10</v>
      </c>
      <c r="DL272" s="105">
        <v>10</v>
      </c>
      <c r="DM272" s="105">
        <v>10</v>
      </c>
      <c r="DN272" s="105">
        <v>10</v>
      </c>
      <c r="DO272" s="105">
        <v>10</v>
      </c>
      <c r="DP272" s="105">
        <v>10</v>
      </c>
      <c r="DQ272" s="105">
        <v>10</v>
      </c>
      <c r="DR272" s="105">
        <v>10</v>
      </c>
      <c r="DS272" s="105"/>
      <c r="DT272" s="105">
        <v>1.9269000000000001E-2</v>
      </c>
      <c r="DU272" s="105">
        <v>0.20697099999999999</v>
      </c>
      <c r="DV272" s="105">
        <v>0.20725399999999999</v>
      </c>
      <c r="DW272" s="105">
        <v>1.1109100000000001</v>
      </c>
      <c r="DX272" s="105">
        <v>0.104655</v>
      </c>
      <c r="DY272" s="105">
        <v>1.8450000000000001E-3</v>
      </c>
      <c r="DZ272" s="105">
        <v>1.5200000000000001E-4</v>
      </c>
      <c r="EA272" s="105">
        <v>1.1604699999999999</v>
      </c>
      <c r="EB272" s="105">
        <v>5.5000000000000003E-4</v>
      </c>
      <c r="EC272" s="105">
        <v>2.4584999999999999E-2</v>
      </c>
      <c r="ED272" s="105">
        <v>9.7999999999999997E-5</v>
      </c>
      <c r="EE272" s="105">
        <v>1.786E-3</v>
      </c>
      <c r="EF272" s="105">
        <v>3.6000000000000001E-5</v>
      </c>
      <c r="EG272" s="11"/>
    </row>
    <row r="273" spans="1:137" s="43" customFormat="1" x14ac:dyDescent="0.25">
      <c r="A273" s="11"/>
      <c r="B273" s="11" t="s">
        <v>196</v>
      </c>
      <c r="C273" s="105">
        <v>99</v>
      </c>
      <c r="D273" s="105">
        <v>40</v>
      </c>
      <c r="E273" s="105">
        <v>15</v>
      </c>
      <c r="F273" s="105">
        <v>10</v>
      </c>
      <c r="G273" s="105">
        <v>1</v>
      </c>
      <c r="H273" s="105">
        <v>1057</v>
      </c>
      <c r="I273" s="105">
        <v>1</v>
      </c>
      <c r="J273" s="130">
        <v>0.40310499999999999</v>
      </c>
      <c r="K273" s="130">
        <v>6.4447799999999997</v>
      </c>
      <c r="L273" s="130">
        <v>5.0828100000000003</v>
      </c>
      <c r="M273" s="130">
        <v>19.6159</v>
      </c>
      <c r="N273" s="130">
        <v>6.4381700000000004</v>
      </c>
      <c r="O273" s="130">
        <v>8.6127999999999996E-2</v>
      </c>
      <c r="P273" s="130">
        <v>1.6556999999999999E-2</v>
      </c>
      <c r="Q273" s="130">
        <v>15.777100000000001</v>
      </c>
      <c r="R273" s="130">
        <v>1.4963000000000001E-2</v>
      </c>
      <c r="S273" s="130">
        <v>3.0762200000000002</v>
      </c>
      <c r="T273" s="130">
        <v>6.9856000000000001E-2</v>
      </c>
      <c r="U273" s="130">
        <v>2.1624999999999998E-2</v>
      </c>
      <c r="V273" s="130">
        <v>1.1056E-2</v>
      </c>
      <c r="W273" s="130">
        <v>41.560600000000001</v>
      </c>
      <c r="X273" s="130">
        <v>98.618899999999996</v>
      </c>
      <c r="Y273" s="130"/>
      <c r="Z273" s="130">
        <v>0.54337599999999997</v>
      </c>
      <c r="AA273" s="130">
        <v>10.6874</v>
      </c>
      <c r="AB273" s="130">
        <v>9.6038700000000006</v>
      </c>
      <c r="AC273" s="130">
        <v>41.965299999999999</v>
      </c>
      <c r="AD273" s="130">
        <v>8.2826799999999992</v>
      </c>
      <c r="AE273" s="130">
        <v>0.11121200000000001</v>
      </c>
      <c r="AF273" s="130">
        <v>2.1069000000000001E-2</v>
      </c>
      <c r="AG273" s="130">
        <v>22.075399999999998</v>
      </c>
      <c r="AH273" s="130">
        <v>1.8023999999999998E-2</v>
      </c>
      <c r="AI273" s="130">
        <v>5.13131</v>
      </c>
      <c r="AJ273" s="130">
        <v>0.102099</v>
      </c>
      <c r="AK273" s="130">
        <v>4.9550999999999998E-2</v>
      </c>
      <c r="AL273" s="130">
        <v>2.7605999999999999E-2</v>
      </c>
      <c r="AM273" s="130">
        <v>0</v>
      </c>
      <c r="AN273" s="130">
        <v>98.618899999999996</v>
      </c>
      <c r="AO273" s="130"/>
      <c r="AP273" s="130">
        <v>2.3647999999999999E-2</v>
      </c>
      <c r="AQ273" s="130">
        <v>1.5552E-2</v>
      </c>
      <c r="AR273" s="130">
        <v>1.3375E-2</v>
      </c>
      <c r="AS273" s="130">
        <v>1.3390000000000001E-2</v>
      </c>
      <c r="AT273" s="130">
        <v>2.9128999999999999E-2</v>
      </c>
      <c r="AU273" s="130">
        <v>2.9144E-2</v>
      </c>
      <c r="AV273" s="130">
        <v>3.1153E-2</v>
      </c>
      <c r="AW273" s="130">
        <v>1.1962E-2</v>
      </c>
      <c r="AX273" s="130">
        <v>1.0426E-2</v>
      </c>
      <c r="AY273" s="130">
        <v>3.3651E-2</v>
      </c>
      <c r="AZ273" s="130">
        <v>5.7306999999999997E-2</v>
      </c>
      <c r="BA273" s="130">
        <v>2.1832000000000001E-2</v>
      </c>
      <c r="BB273" s="130">
        <v>1.3292E-2</v>
      </c>
      <c r="BC273" s="130">
        <v>3.1877000000000003E-2</v>
      </c>
      <c r="BD273" s="130">
        <v>2.579E-2</v>
      </c>
      <c r="BE273" s="130">
        <v>2.5271999999999999E-2</v>
      </c>
      <c r="BF273" s="130">
        <v>2.8646999999999999E-2</v>
      </c>
      <c r="BG273" s="130">
        <v>3.7475000000000001E-2</v>
      </c>
      <c r="BH273" s="130">
        <v>3.7631999999999999E-2</v>
      </c>
      <c r="BI273" s="130">
        <v>3.9642999999999998E-2</v>
      </c>
      <c r="BJ273" s="130">
        <v>1.6736999999999998E-2</v>
      </c>
      <c r="BK273" s="130">
        <v>1.2559000000000001E-2</v>
      </c>
      <c r="BL273" s="130">
        <v>5.6132000000000001E-2</v>
      </c>
      <c r="BM273" s="130">
        <v>8.3757999999999999E-2</v>
      </c>
      <c r="BN273" s="130">
        <v>5.0025E-2</v>
      </c>
      <c r="BO273" s="130">
        <v>3.3190999999999998E-2</v>
      </c>
      <c r="BP273" s="130"/>
      <c r="BQ273" s="130">
        <v>5.7575599999999998</v>
      </c>
      <c r="BR273" s="130">
        <v>0.84203099999999997</v>
      </c>
      <c r="BS273" s="130">
        <v>0.79674100000000003</v>
      </c>
      <c r="BT273" s="130">
        <v>0.37099599999999999</v>
      </c>
      <c r="BU273" s="130">
        <v>1.0881400000000001</v>
      </c>
      <c r="BV273" s="130">
        <v>18.889700000000001</v>
      </c>
      <c r="BW273" s="130">
        <v>90.8386</v>
      </c>
      <c r="BX273" s="130">
        <v>0.36180299999999999</v>
      </c>
      <c r="BY273" s="130">
        <v>35.077300000000001</v>
      </c>
      <c r="BZ273" s="130">
        <v>2.3559800000000002</v>
      </c>
      <c r="CA273" s="130">
        <v>44.963500000000003</v>
      </c>
      <c r="CB273" s="130">
        <v>53.756300000000003</v>
      </c>
      <c r="CC273" s="130">
        <v>61.755200000000002</v>
      </c>
      <c r="CD273" s="105"/>
      <c r="CE273" s="105">
        <v>20</v>
      </c>
      <c r="CF273" s="105">
        <v>20</v>
      </c>
      <c r="CG273" s="105">
        <v>20</v>
      </c>
      <c r="CH273" s="105">
        <v>20</v>
      </c>
      <c r="CI273" s="105">
        <v>20</v>
      </c>
      <c r="CJ273" s="105">
        <v>20</v>
      </c>
      <c r="CK273" s="105">
        <v>20</v>
      </c>
      <c r="CL273" s="105">
        <v>20</v>
      </c>
      <c r="CM273" s="105">
        <v>20</v>
      </c>
      <c r="CN273" s="105">
        <v>20</v>
      </c>
      <c r="CO273" s="105">
        <v>20</v>
      </c>
      <c r="CP273" s="105">
        <v>20</v>
      </c>
      <c r="CQ273" s="105">
        <v>20</v>
      </c>
      <c r="CR273" s="105"/>
      <c r="CS273" s="105">
        <v>10</v>
      </c>
      <c r="CT273" s="105">
        <v>10</v>
      </c>
      <c r="CU273" s="105">
        <v>10</v>
      </c>
      <c r="CV273" s="105">
        <v>10</v>
      </c>
      <c r="CW273" s="105">
        <v>10</v>
      </c>
      <c r="CX273" s="105">
        <v>10</v>
      </c>
      <c r="CY273" s="105">
        <v>10</v>
      </c>
      <c r="CZ273" s="105">
        <v>10</v>
      </c>
      <c r="DA273" s="105">
        <v>10</v>
      </c>
      <c r="DB273" s="105">
        <v>10</v>
      </c>
      <c r="DC273" s="105">
        <v>10</v>
      </c>
      <c r="DD273" s="105">
        <v>10</v>
      </c>
      <c r="DE273" s="105">
        <v>10</v>
      </c>
      <c r="DF273" s="105">
        <v>10</v>
      </c>
      <c r="DG273" s="105">
        <v>10</v>
      </c>
      <c r="DH273" s="105">
        <v>10</v>
      </c>
      <c r="DI273" s="105">
        <v>10</v>
      </c>
      <c r="DJ273" s="105">
        <v>10</v>
      </c>
      <c r="DK273" s="105">
        <v>10</v>
      </c>
      <c r="DL273" s="105">
        <v>10</v>
      </c>
      <c r="DM273" s="105">
        <v>10</v>
      </c>
      <c r="DN273" s="105">
        <v>10</v>
      </c>
      <c r="DO273" s="105">
        <v>10</v>
      </c>
      <c r="DP273" s="105">
        <v>10</v>
      </c>
      <c r="DQ273" s="105">
        <v>10</v>
      </c>
      <c r="DR273" s="105">
        <v>10</v>
      </c>
      <c r="DS273" s="105"/>
      <c r="DT273" s="105">
        <v>2.9474E-2</v>
      </c>
      <c r="DU273" s="105">
        <v>0.16292799999999999</v>
      </c>
      <c r="DV273" s="105">
        <v>0.35624299999999998</v>
      </c>
      <c r="DW273" s="105">
        <v>0.98406300000000002</v>
      </c>
      <c r="DX273" s="105">
        <v>0.10885400000000001</v>
      </c>
      <c r="DY273" s="105">
        <v>1.4549999999999999E-3</v>
      </c>
      <c r="DZ273" s="105">
        <v>1.8799999999999999E-4</v>
      </c>
      <c r="EA273" s="105">
        <v>1.1826399999999999</v>
      </c>
      <c r="EB273" s="105">
        <v>1.2310000000000001E-3</v>
      </c>
      <c r="EC273" s="105">
        <v>4.6779000000000001E-2</v>
      </c>
      <c r="ED273" s="105">
        <v>9.3400000000000004E-4</v>
      </c>
      <c r="EE273" s="105">
        <v>1.021E-3</v>
      </c>
      <c r="EF273" s="105">
        <v>1.8100000000000001E-4</v>
      </c>
      <c r="EG273" s="11"/>
    </row>
    <row r="274" spans="1:137" s="43" customFormat="1" x14ac:dyDescent="0.25">
      <c r="A274" s="11"/>
      <c r="B274" s="11" t="s">
        <v>196</v>
      </c>
      <c r="C274" s="105">
        <v>100</v>
      </c>
      <c r="D274" s="105">
        <v>40</v>
      </c>
      <c r="E274" s="105">
        <v>15</v>
      </c>
      <c r="F274" s="105">
        <v>10</v>
      </c>
      <c r="G274" s="105">
        <v>1</v>
      </c>
      <c r="H274" s="105">
        <v>1058</v>
      </c>
      <c r="I274" s="105">
        <v>1</v>
      </c>
      <c r="J274" s="130">
        <v>0.34973700000000002</v>
      </c>
      <c r="K274" s="130">
        <v>8.1614199999999997</v>
      </c>
      <c r="L274" s="130">
        <v>2.9494400000000001</v>
      </c>
      <c r="M274" s="130">
        <v>22.2531</v>
      </c>
      <c r="N274" s="130">
        <v>6.3610899999999999</v>
      </c>
      <c r="O274" s="130">
        <v>0.123852</v>
      </c>
      <c r="P274" s="130">
        <v>1.7876E-2</v>
      </c>
      <c r="Q274" s="130">
        <v>15.5459</v>
      </c>
      <c r="R274" s="130">
        <v>8.0949999999999998E-3</v>
      </c>
      <c r="S274" s="130">
        <v>1.61216</v>
      </c>
      <c r="T274" s="130">
        <v>2.2085E-2</v>
      </c>
      <c r="U274" s="130">
        <v>3.2743000000000001E-2</v>
      </c>
      <c r="V274" s="130">
        <v>1.407E-3</v>
      </c>
      <c r="W274" s="130">
        <v>42.674700000000001</v>
      </c>
      <c r="X274" s="130">
        <v>100.114</v>
      </c>
      <c r="Y274" s="130"/>
      <c r="Z274" s="130">
        <v>0.47143800000000002</v>
      </c>
      <c r="AA274" s="130">
        <v>13.5341</v>
      </c>
      <c r="AB274" s="130">
        <v>5.5729100000000003</v>
      </c>
      <c r="AC274" s="130">
        <v>47.607399999999998</v>
      </c>
      <c r="AD274" s="130">
        <v>8.1835299999999993</v>
      </c>
      <c r="AE274" s="130">
        <v>0.15992200000000001</v>
      </c>
      <c r="AF274" s="130">
        <v>2.2747E-2</v>
      </c>
      <c r="AG274" s="130">
        <v>21.751899999999999</v>
      </c>
      <c r="AH274" s="130">
        <v>9.7520000000000003E-3</v>
      </c>
      <c r="AI274" s="130">
        <v>2.6891799999999999</v>
      </c>
      <c r="AJ274" s="130">
        <v>3.2279000000000002E-2</v>
      </c>
      <c r="AK274" s="130">
        <v>7.5025999999999995E-2</v>
      </c>
      <c r="AL274" s="130">
        <v>3.5130000000000001E-3</v>
      </c>
      <c r="AM274" s="130">
        <v>7.9999999999999996E-6</v>
      </c>
      <c r="AN274" s="130">
        <v>100.114</v>
      </c>
      <c r="AO274" s="130"/>
      <c r="AP274" s="130">
        <v>2.3924000000000001E-2</v>
      </c>
      <c r="AQ274" s="130">
        <v>1.5838000000000001E-2</v>
      </c>
      <c r="AR274" s="130">
        <v>1.3712E-2</v>
      </c>
      <c r="AS274" s="130">
        <v>1.3178E-2</v>
      </c>
      <c r="AT274" s="130">
        <v>2.8811E-2</v>
      </c>
      <c r="AU274" s="130">
        <v>2.6079999999999999E-2</v>
      </c>
      <c r="AV274" s="130">
        <v>3.1294000000000002E-2</v>
      </c>
      <c r="AW274" s="130">
        <v>1.2215999999999999E-2</v>
      </c>
      <c r="AX274" s="130">
        <v>1.0767000000000001E-2</v>
      </c>
      <c r="AY274" s="130">
        <v>2.8365999999999999E-2</v>
      </c>
      <c r="AZ274" s="130">
        <v>6.2455999999999998E-2</v>
      </c>
      <c r="BA274" s="130">
        <v>2.3511000000000001E-2</v>
      </c>
      <c r="BB274" s="130">
        <v>1.477E-2</v>
      </c>
      <c r="BC274" s="130">
        <v>3.2249E-2</v>
      </c>
      <c r="BD274" s="130">
        <v>2.6263999999999999E-2</v>
      </c>
      <c r="BE274" s="130">
        <v>2.5909000000000001E-2</v>
      </c>
      <c r="BF274" s="130">
        <v>2.8191999999999998E-2</v>
      </c>
      <c r="BG274" s="130">
        <v>3.7065000000000001E-2</v>
      </c>
      <c r="BH274" s="130">
        <v>3.3675999999999998E-2</v>
      </c>
      <c r="BI274" s="130">
        <v>3.9822999999999997E-2</v>
      </c>
      <c r="BJ274" s="130">
        <v>1.7093000000000001E-2</v>
      </c>
      <c r="BK274" s="130">
        <v>1.2970000000000001E-2</v>
      </c>
      <c r="BL274" s="130">
        <v>4.7316999999999998E-2</v>
      </c>
      <c r="BM274" s="130">
        <v>9.1283000000000003E-2</v>
      </c>
      <c r="BN274" s="130">
        <v>5.3873999999999998E-2</v>
      </c>
      <c r="BO274" s="130">
        <v>3.6880000000000003E-2</v>
      </c>
      <c r="BP274" s="130"/>
      <c r="BQ274" s="130">
        <v>6.2787199999999999</v>
      </c>
      <c r="BR274" s="130">
        <v>0.74390000000000001</v>
      </c>
      <c r="BS274" s="130">
        <v>1.06054</v>
      </c>
      <c r="BT274" s="130">
        <v>0.34673500000000002</v>
      </c>
      <c r="BU274" s="130">
        <v>1.09572</v>
      </c>
      <c r="BV274" s="130">
        <v>13.0335</v>
      </c>
      <c r="BW274" s="130">
        <v>84.663600000000002</v>
      </c>
      <c r="BX274" s="130">
        <v>0.36584100000000003</v>
      </c>
      <c r="BY274" s="130">
        <v>64.908799999999999</v>
      </c>
      <c r="BZ274" s="130">
        <v>3.2870400000000002</v>
      </c>
      <c r="CA274" s="130">
        <v>139.422</v>
      </c>
      <c r="CB274" s="130">
        <v>39.528300000000002</v>
      </c>
      <c r="CC274" s="130">
        <v>499.66899999999998</v>
      </c>
      <c r="CD274" s="105"/>
      <c r="CE274" s="105">
        <v>20</v>
      </c>
      <c r="CF274" s="105">
        <v>20</v>
      </c>
      <c r="CG274" s="105">
        <v>20</v>
      </c>
      <c r="CH274" s="105">
        <v>20</v>
      </c>
      <c r="CI274" s="105">
        <v>20</v>
      </c>
      <c r="CJ274" s="105">
        <v>20</v>
      </c>
      <c r="CK274" s="105">
        <v>20</v>
      </c>
      <c r="CL274" s="105">
        <v>20</v>
      </c>
      <c r="CM274" s="105">
        <v>20</v>
      </c>
      <c r="CN274" s="105">
        <v>20</v>
      </c>
      <c r="CO274" s="105">
        <v>20</v>
      </c>
      <c r="CP274" s="105">
        <v>20</v>
      </c>
      <c r="CQ274" s="105">
        <v>20</v>
      </c>
      <c r="CR274" s="105"/>
      <c r="CS274" s="105">
        <v>10</v>
      </c>
      <c r="CT274" s="105">
        <v>10</v>
      </c>
      <c r="CU274" s="105">
        <v>10</v>
      </c>
      <c r="CV274" s="105">
        <v>10</v>
      </c>
      <c r="CW274" s="105">
        <v>10</v>
      </c>
      <c r="CX274" s="105">
        <v>10</v>
      </c>
      <c r="CY274" s="105">
        <v>10</v>
      </c>
      <c r="CZ274" s="105">
        <v>10</v>
      </c>
      <c r="DA274" s="105">
        <v>10</v>
      </c>
      <c r="DB274" s="105">
        <v>10</v>
      </c>
      <c r="DC274" s="105">
        <v>10</v>
      </c>
      <c r="DD274" s="105">
        <v>10</v>
      </c>
      <c r="DE274" s="105">
        <v>10</v>
      </c>
      <c r="DF274" s="105">
        <v>10</v>
      </c>
      <c r="DG274" s="105">
        <v>10</v>
      </c>
      <c r="DH274" s="105">
        <v>10</v>
      </c>
      <c r="DI274" s="105">
        <v>10</v>
      </c>
      <c r="DJ274" s="105">
        <v>10</v>
      </c>
      <c r="DK274" s="105">
        <v>10</v>
      </c>
      <c r="DL274" s="105">
        <v>10</v>
      </c>
      <c r="DM274" s="105">
        <v>10</v>
      </c>
      <c r="DN274" s="105">
        <v>10</v>
      </c>
      <c r="DO274" s="105">
        <v>10</v>
      </c>
      <c r="DP274" s="105">
        <v>10</v>
      </c>
      <c r="DQ274" s="105">
        <v>10</v>
      </c>
      <c r="DR274" s="105">
        <v>10</v>
      </c>
      <c r="DS274" s="105"/>
      <c r="DT274" s="105">
        <v>2.5897E-2</v>
      </c>
      <c r="DU274" s="105">
        <v>0.20808499999999999</v>
      </c>
      <c r="DV274" s="105">
        <v>0.20494000000000001</v>
      </c>
      <c r="DW274" s="105">
        <v>1.12541</v>
      </c>
      <c r="DX274" s="105">
        <v>0.10730199999999999</v>
      </c>
      <c r="DY274" s="105">
        <v>2.088E-3</v>
      </c>
      <c r="DZ274" s="105">
        <v>2.02E-4</v>
      </c>
      <c r="EA274" s="105">
        <v>1.1572499999999999</v>
      </c>
      <c r="EB274" s="105">
        <v>6.6100000000000002E-4</v>
      </c>
      <c r="EC274" s="105">
        <v>2.4435999999999999E-2</v>
      </c>
      <c r="ED274" s="105">
        <v>2.9500000000000001E-4</v>
      </c>
      <c r="EE274" s="105">
        <v>1.531E-3</v>
      </c>
      <c r="EF274" s="105">
        <v>2.3E-5</v>
      </c>
      <c r="EG274" s="11"/>
    </row>
    <row r="275" spans="1:137" s="43" customFormat="1" x14ac:dyDescent="0.25">
      <c r="A275" s="11"/>
      <c r="B275" s="11" t="s">
        <v>196</v>
      </c>
      <c r="C275" s="105">
        <v>101</v>
      </c>
      <c r="D275" s="105">
        <v>40</v>
      </c>
      <c r="E275" s="105">
        <v>15</v>
      </c>
      <c r="F275" s="105">
        <v>10</v>
      </c>
      <c r="G275" s="105">
        <v>1</v>
      </c>
      <c r="H275" s="105">
        <v>1059</v>
      </c>
      <c r="I275" s="105">
        <v>1</v>
      </c>
      <c r="J275" s="130">
        <v>0.413935</v>
      </c>
      <c r="K275" s="130">
        <v>6.4444100000000004</v>
      </c>
      <c r="L275" s="130">
        <v>5.2947800000000003</v>
      </c>
      <c r="M275" s="130">
        <v>19.484200000000001</v>
      </c>
      <c r="N275" s="130">
        <v>6.4678500000000003</v>
      </c>
      <c r="O275" s="130">
        <v>9.4561999999999993E-2</v>
      </c>
      <c r="P275" s="130">
        <v>1.4009000000000001E-2</v>
      </c>
      <c r="Q275" s="130">
        <v>15.8401</v>
      </c>
      <c r="R275" s="130">
        <v>1.6816999999999999E-2</v>
      </c>
      <c r="S275" s="130">
        <v>2.9917699999999998</v>
      </c>
      <c r="T275" s="130">
        <v>1.1037E-2</v>
      </c>
      <c r="U275" s="130">
        <v>-4.0699999999999998E-3</v>
      </c>
      <c r="V275" s="130">
        <v>-8.6099999999999996E-3</v>
      </c>
      <c r="W275" s="130">
        <v>41.4923</v>
      </c>
      <c r="X275" s="130">
        <v>98.553100000000001</v>
      </c>
      <c r="Y275" s="130"/>
      <c r="Z275" s="130">
        <v>0.557975</v>
      </c>
      <c r="AA275" s="130">
        <v>10.6868</v>
      </c>
      <c r="AB275" s="130">
        <v>10.0044</v>
      </c>
      <c r="AC275" s="130">
        <v>41.683700000000002</v>
      </c>
      <c r="AD275" s="130">
        <v>8.3208699999999993</v>
      </c>
      <c r="AE275" s="130">
        <v>0.122102</v>
      </c>
      <c r="AF275" s="130">
        <v>1.7826999999999999E-2</v>
      </c>
      <c r="AG275" s="130">
        <v>22.163399999999999</v>
      </c>
      <c r="AH275" s="130">
        <v>2.0257000000000001E-2</v>
      </c>
      <c r="AI275" s="130">
        <v>4.9904500000000001</v>
      </c>
      <c r="AJ275" s="130">
        <v>1.6132000000000001E-2</v>
      </c>
      <c r="AK275" s="130">
        <v>-9.3299999999999998E-3</v>
      </c>
      <c r="AL275" s="130">
        <v>-2.1489999999999999E-2</v>
      </c>
      <c r="AM275" s="130">
        <v>0</v>
      </c>
      <c r="AN275" s="130">
        <v>98.553100000000001</v>
      </c>
      <c r="AO275" s="130"/>
      <c r="AP275" s="130">
        <v>2.4228E-2</v>
      </c>
      <c r="AQ275" s="130">
        <v>1.4371999999999999E-2</v>
      </c>
      <c r="AR275" s="130">
        <v>1.4109999999999999E-2</v>
      </c>
      <c r="AS275" s="130">
        <v>1.3493E-2</v>
      </c>
      <c r="AT275" s="130">
        <v>2.7925999999999999E-2</v>
      </c>
      <c r="AU275" s="130">
        <v>2.7970999999999999E-2</v>
      </c>
      <c r="AV275" s="130">
        <v>3.1268999999999998E-2</v>
      </c>
      <c r="AW275" s="130">
        <v>1.2259000000000001E-2</v>
      </c>
      <c r="AX275" s="130">
        <v>1.0876E-2</v>
      </c>
      <c r="AY275" s="130">
        <v>2.8778999999999999E-2</v>
      </c>
      <c r="AZ275" s="130">
        <v>6.7072000000000007E-2</v>
      </c>
      <c r="BA275" s="130">
        <v>2.5741E-2</v>
      </c>
      <c r="BB275" s="130">
        <v>1.6175999999999999E-2</v>
      </c>
      <c r="BC275" s="130">
        <v>3.2659000000000001E-2</v>
      </c>
      <c r="BD275" s="130">
        <v>2.3834000000000001E-2</v>
      </c>
      <c r="BE275" s="130">
        <v>2.666E-2</v>
      </c>
      <c r="BF275" s="130">
        <v>2.8867E-2</v>
      </c>
      <c r="BG275" s="130">
        <v>3.5926E-2</v>
      </c>
      <c r="BH275" s="130">
        <v>3.6117000000000003E-2</v>
      </c>
      <c r="BI275" s="130">
        <v>3.9791E-2</v>
      </c>
      <c r="BJ275" s="130">
        <v>1.7152000000000001E-2</v>
      </c>
      <c r="BK275" s="130">
        <v>1.3101E-2</v>
      </c>
      <c r="BL275" s="130">
        <v>4.8004999999999999E-2</v>
      </c>
      <c r="BM275" s="130">
        <v>9.8030999999999993E-2</v>
      </c>
      <c r="BN275" s="130">
        <v>5.8983000000000001E-2</v>
      </c>
      <c r="BO275" s="130">
        <v>4.0391999999999997E-2</v>
      </c>
      <c r="BP275" s="130"/>
      <c r="BQ275" s="130">
        <v>5.6946300000000001</v>
      </c>
      <c r="BR275" s="130">
        <v>0.84074800000000005</v>
      </c>
      <c r="BS275" s="130">
        <v>0.78123299999999996</v>
      </c>
      <c r="BT275" s="130">
        <v>0.372554</v>
      </c>
      <c r="BU275" s="130">
        <v>1.0838399999999999</v>
      </c>
      <c r="BV275" s="130">
        <v>16.960899999999999</v>
      </c>
      <c r="BW275" s="130">
        <v>107.358</v>
      </c>
      <c r="BX275" s="130">
        <v>0.36119299999999999</v>
      </c>
      <c r="BY275" s="130">
        <v>32.622799999999998</v>
      </c>
      <c r="BZ275" s="130">
        <v>2.3750100000000001</v>
      </c>
      <c r="CA275" s="130">
        <v>292.21800000000002</v>
      </c>
      <c r="CB275" s="130">
        <v>-292.45999999999998</v>
      </c>
      <c r="CC275" s="130">
        <v>-84.084000000000003</v>
      </c>
      <c r="CD275" s="105"/>
      <c r="CE275" s="105">
        <v>20</v>
      </c>
      <c r="CF275" s="105">
        <v>20</v>
      </c>
      <c r="CG275" s="105">
        <v>20</v>
      </c>
      <c r="CH275" s="105">
        <v>20</v>
      </c>
      <c r="CI275" s="105">
        <v>20</v>
      </c>
      <c r="CJ275" s="105">
        <v>20</v>
      </c>
      <c r="CK275" s="105">
        <v>20</v>
      </c>
      <c r="CL275" s="105">
        <v>20</v>
      </c>
      <c r="CM275" s="105">
        <v>20</v>
      </c>
      <c r="CN275" s="105">
        <v>20</v>
      </c>
      <c r="CO275" s="105">
        <v>20</v>
      </c>
      <c r="CP275" s="105">
        <v>20</v>
      </c>
      <c r="CQ275" s="105">
        <v>20</v>
      </c>
      <c r="CR275" s="105"/>
      <c r="CS275" s="105">
        <v>10</v>
      </c>
      <c r="CT275" s="105">
        <v>10</v>
      </c>
      <c r="CU275" s="105">
        <v>10</v>
      </c>
      <c r="CV275" s="105">
        <v>10</v>
      </c>
      <c r="CW275" s="105">
        <v>10</v>
      </c>
      <c r="CX275" s="105">
        <v>10</v>
      </c>
      <c r="CY275" s="105">
        <v>10</v>
      </c>
      <c r="CZ275" s="105">
        <v>10</v>
      </c>
      <c r="DA275" s="105">
        <v>10</v>
      </c>
      <c r="DB275" s="105">
        <v>10</v>
      </c>
      <c r="DC275" s="105">
        <v>10</v>
      </c>
      <c r="DD275" s="105">
        <v>10</v>
      </c>
      <c r="DE275" s="105">
        <v>10</v>
      </c>
      <c r="DF275" s="105">
        <v>10</v>
      </c>
      <c r="DG275" s="105">
        <v>10</v>
      </c>
      <c r="DH275" s="105">
        <v>10</v>
      </c>
      <c r="DI275" s="105">
        <v>10</v>
      </c>
      <c r="DJ275" s="105">
        <v>10</v>
      </c>
      <c r="DK275" s="105">
        <v>10</v>
      </c>
      <c r="DL275" s="105">
        <v>10</v>
      </c>
      <c r="DM275" s="105">
        <v>10</v>
      </c>
      <c r="DN275" s="105">
        <v>10</v>
      </c>
      <c r="DO275" s="105">
        <v>10</v>
      </c>
      <c r="DP275" s="105">
        <v>10</v>
      </c>
      <c r="DQ275" s="105">
        <v>10</v>
      </c>
      <c r="DR275" s="105">
        <v>10</v>
      </c>
      <c r="DS275" s="105"/>
      <c r="DT275" s="105">
        <v>3.0289E-2</v>
      </c>
      <c r="DU275" s="105">
        <v>0.162992</v>
      </c>
      <c r="DV275" s="105">
        <v>0.371141</v>
      </c>
      <c r="DW275" s="105">
        <v>0.97599999999999998</v>
      </c>
      <c r="DX275" s="105">
        <v>0.10936</v>
      </c>
      <c r="DY275" s="105">
        <v>1.5969999999999999E-3</v>
      </c>
      <c r="DZ275" s="105">
        <v>1.5899999999999999E-4</v>
      </c>
      <c r="EA275" s="105">
        <v>1.1871700000000001</v>
      </c>
      <c r="EB275" s="105">
        <v>1.384E-3</v>
      </c>
      <c r="EC275" s="105">
        <v>4.5485999999999999E-2</v>
      </c>
      <c r="ED275" s="105">
        <v>1.4799999999999999E-4</v>
      </c>
      <c r="EE275" s="105">
        <v>-1.9000000000000001E-4</v>
      </c>
      <c r="EF275" s="105">
        <v>-1.3999999999999999E-4</v>
      </c>
      <c r="EG275" s="11"/>
    </row>
    <row r="276" spans="1:137" s="43" customFormat="1" x14ac:dyDescent="0.25">
      <c r="A276" s="11"/>
      <c r="B276" s="11" t="s">
        <v>196</v>
      </c>
      <c r="C276" s="105">
        <v>110</v>
      </c>
      <c r="D276" s="105">
        <v>40</v>
      </c>
      <c r="E276" s="105">
        <v>15</v>
      </c>
      <c r="F276" s="105">
        <v>10</v>
      </c>
      <c r="G276" s="105">
        <v>1</v>
      </c>
      <c r="H276" s="105">
        <v>1068</v>
      </c>
      <c r="I276" s="105">
        <v>1</v>
      </c>
      <c r="J276" s="130">
        <v>0.33601799999999998</v>
      </c>
      <c r="K276" s="130">
        <v>8.7178000000000004</v>
      </c>
      <c r="L276" s="130">
        <v>2.4284599999999998</v>
      </c>
      <c r="M276" s="130">
        <v>23.020399999999999</v>
      </c>
      <c r="N276" s="130">
        <v>4.5361500000000001</v>
      </c>
      <c r="O276" s="130">
        <v>5.4482000000000003E-2</v>
      </c>
      <c r="P276" s="130">
        <v>3.1999E-2</v>
      </c>
      <c r="Q276" s="130">
        <v>16.210999999999999</v>
      </c>
      <c r="R276" s="130">
        <v>9.1850000000000005E-3</v>
      </c>
      <c r="S276" s="130">
        <v>1.07298</v>
      </c>
      <c r="T276" s="130">
        <v>0.24118100000000001</v>
      </c>
      <c r="U276" s="130">
        <v>-2.7499999999999998E-3</v>
      </c>
      <c r="V276" s="130">
        <v>6.5329999999999997E-3</v>
      </c>
      <c r="W276" s="130">
        <v>42.876300000000001</v>
      </c>
      <c r="X276" s="130">
        <v>99.539699999999996</v>
      </c>
      <c r="Y276" s="130"/>
      <c r="Z276" s="130">
        <v>0.45294499999999999</v>
      </c>
      <c r="AA276" s="130">
        <v>14.4567</v>
      </c>
      <c r="AB276" s="130">
        <v>4.5885300000000004</v>
      </c>
      <c r="AC276" s="130">
        <v>49.248899999999999</v>
      </c>
      <c r="AD276" s="130">
        <v>5.83575</v>
      </c>
      <c r="AE276" s="130">
        <v>7.0348999999999995E-2</v>
      </c>
      <c r="AF276" s="130">
        <v>4.0718999999999998E-2</v>
      </c>
      <c r="AG276" s="130">
        <v>22.682400000000001</v>
      </c>
      <c r="AH276" s="130">
        <v>1.1063999999999999E-2</v>
      </c>
      <c r="AI276" s="130">
        <v>1.7898000000000001</v>
      </c>
      <c r="AJ276" s="130">
        <v>0.35250300000000001</v>
      </c>
      <c r="AK276" s="130">
        <v>-6.2899999999999996E-3</v>
      </c>
      <c r="AL276" s="130">
        <v>1.6313000000000001E-2</v>
      </c>
      <c r="AM276" s="130">
        <v>0</v>
      </c>
      <c r="AN276" s="130">
        <v>99.539699999999996</v>
      </c>
      <c r="AO276" s="130"/>
      <c r="AP276" s="130">
        <v>2.3382E-2</v>
      </c>
      <c r="AQ276" s="130">
        <v>1.5018999999999999E-2</v>
      </c>
      <c r="AR276" s="130">
        <v>1.3186E-2</v>
      </c>
      <c r="AS276" s="130">
        <v>1.3887E-2</v>
      </c>
      <c r="AT276" s="130">
        <v>2.9985999999999999E-2</v>
      </c>
      <c r="AU276" s="130">
        <v>3.0279E-2</v>
      </c>
      <c r="AV276" s="130">
        <v>2.9173999999999999E-2</v>
      </c>
      <c r="AW276" s="130">
        <v>1.1936E-2</v>
      </c>
      <c r="AX276" s="130">
        <v>1.0368E-2</v>
      </c>
      <c r="AY276" s="130">
        <v>3.1122E-2</v>
      </c>
      <c r="AZ276" s="130">
        <v>6.1966E-2</v>
      </c>
      <c r="BA276" s="130">
        <v>2.3299E-2</v>
      </c>
      <c r="BB276" s="130">
        <v>1.4015E-2</v>
      </c>
      <c r="BC276" s="130">
        <v>3.1517999999999997E-2</v>
      </c>
      <c r="BD276" s="130">
        <v>2.4906000000000001E-2</v>
      </c>
      <c r="BE276" s="130">
        <v>2.4913999999999999E-2</v>
      </c>
      <c r="BF276" s="130">
        <v>2.9707999999999998E-2</v>
      </c>
      <c r="BG276" s="130">
        <v>3.8575999999999999E-2</v>
      </c>
      <c r="BH276" s="130">
        <v>3.9097E-2</v>
      </c>
      <c r="BI276" s="130">
        <v>3.7124999999999998E-2</v>
      </c>
      <c r="BJ276" s="130">
        <v>1.6701000000000001E-2</v>
      </c>
      <c r="BK276" s="130">
        <v>1.2489E-2</v>
      </c>
      <c r="BL276" s="130">
        <v>5.1913000000000001E-2</v>
      </c>
      <c r="BM276" s="130">
        <v>9.0566999999999995E-2</v>
      </c>
      <c r="BN276" s="130">
        <v>5.3386999999999997E-2</v>
      </c>
      <c r="BO276" s="130">
        <v>3.4995999999999999E-2</v>
      </c>
      <c r="BP276" s="130"/>
      <c r="BQ276" s="130">
        <v>6.3571400000000002</v>
      </c>
      <c r="BR276" s="130">
        <v>0.71418400000000004</v>
      </c>
      <c r="BS276" s="130">
        <v>1.1698900000000001</v>
      </c>
      <c r="BT276" s="130">
        <v>0.34013399999999999</v>
      </c>
      <c r="BU276" s="130">
        <v>1.3122499999999999</v>
      </c>
      <c r="BV276" s="130">
        <v>29.139199999999999</v>
      </c>
      <c r="BW276" s="130">
        <v>45.245699999999999</v>
      </c>
      <c r="BX276" s="130">
        <v>0.358848</v>
      </c>
      <c r="BY276" s="130">
        <v>55.501199999999997</v>
      </c>
      <c r="BZ276" s="130">
        <v>4.1417299999999999</v>
      </c>
      <c r="CA276" s="130">
        <v>17.334399999999999</v>
      </c>
      <c r="CB276" s="130">
        <v>-393.63</v>
      </c>
      <c r="CC276" s="130">
        <v>106.098</v>
      </c>
      <c r="CD276" s="105"/>
      <c r="CE276" s="105">
        <v>20</v>
      </c>
      <c r="CF276" s="105">
        <v>20</v>
      </c>
      <c r="CG276" s="105">
        <v>20</v>
      </c>
      <c r="CH276" s="105">
        <v>20</v>
      </c>
      <c r="CI276" s="105">
        <v>20</v>
      </c>
      <c r="CJ276" s="105">
        <v>20</v>
      </c>
      <c r="CK276" s="105">
        <v>20</v>
      </c>
      <c r="CL276" s="105">
        <v>20</v>
      </c>
      <c r="CM276" s="105">
        <v>20</v>
      </c>
      <c r="CN276" s="105">
        <v>20</v>
      </c>
      <c r="CO276" s="105">
        <v>20</v>
      </c>
      <c r="CP276" s="105">
        <v>20</v>
      </c>
      <c r="CQ276" s="105">
        <v>20</v>
      </c>
      <c r="CR276" s="105"/>
      <c r="CS276" s="105">
        <v>10</v>
      </c>
      <c r="CT276" s="105">
        <v>10</v>
      </c>
      <c r="CU276" s="105">
        <v>10</v>
      </c>
      <c r="CV276" s="105">
        <v>10</v>
      </c>
      <c r="CW276" s="105">
        <v>10</v>
      </c>
      <c r="CX276" s="105">
        <v>10</v>
      </c>
      <c r="CY276" s="105">
        <v>10</v>
      </c>
      <c r="CZ276" s="105">
        <v>10</v>
      </c>
      <c r="DA276" s="105">
        <v>10</v>
      </c>
      <c r="DB276" s="105">
        <v>10</v>
      </c>
      <c r="DC276" s="105">
        <v>10</v>
      </c>
      <c r="DD276" s="105">
        <v>10</v>
      </c>
      <c r="DE276" s="105">
        <v>10</v>
      </c>
      <c r="DF276" s="105">
        <v>10</v>
      </c>
      <c r="DG276" s="105">
        <v>10</v>
      </c>
      <c r="DH276" s="105">
        <v>10</v>
      </c>
      <c r="DI276" s="105">
        <v>10</v>
      </c>
      <c r="DJ276" s="105">
        <v>10</v>
      </c>
      <c r="DK276" s="105">
        <v>10</v>
      </c>
      <c r="DL276" s="105">
        <v>10</v>
      </c>
      <c r="DM276" s="105">
        <v>10</v>
      </c>
      <c r="DN276" s="105">
        <v>10</v>
      </c>
      <c r="DO276" s="105">
        <v>10</v>
      </c>
      <c r="DP276" s="105">
        <v>10</v>
      </c>
      <c r="DQ276" s="105">
        <v>10</v>
      </c>
      <c r="DR276" s="105">
        <v>10</v>
      </c>
      <c r="DS276" s="105"/>
      <c r="DT276" s="105">
        <v>2.5342E-2</v>
      </c>
      <c r="DU276" s="105">
        <v>0.225215</v>
      </c>
      <c r="DV276" s="105">
        <v>0.169297</v>
      </c>
      <c r="DW276" s="105">
        <v>1.16988</v>
      </c>
      <c r="DX276" s="105">
        <v>7.6258000000000006E-2</v>
      </c>
      <c r="DY276" s="105">
        <v>9.1500000000000001E-4</v>
      </c>
      <c r="DZ276" s="105">
        <v>3.6200000000000002E-4</v>
      </c>
      <c r="EA276" s="105">
        <v>1.20147</v>
      </c>
      <c r="EB276" s="105">
        <v>7.4799999999999997E-4</v>
      </c>
      <c r="EC276" s="105">
        <v>1.6171000000000001E-2</v>
      </c>
      <c r="ED276" s="105">
        <v>3.1960000000000001E-3</v>
      </c>
      <c r="EE276" s="105">
        <v>-1.2999999999999999E-4</v>
      </c>
      <c r="EF276" s="105">
        <v>1.06E-4</v>
      </c>
      <c r="EG276" s="11"/>
    </row>
    <row r="277" spans="1:137" s="43" customFormat="1" x14ac:dyDescent="0.25">
      <c r="A277" s="11"/>
      <c r="B277" s="11" t="s">
        <v>196</v>
      </c>
      <c r="C277" s="105">
        <v>111</v>
      </c>
      <c r="D277" s="105">
        <v>40</v>
      </c>
      <c r="E277" s="105">
        <v>15</v>
      </c>
      <c r="F277" s="105">
        <v>10</v>
      </c>
      <c r="G277" s="105">
        <v>1</v>
      </c>
      <c r="H277" s="105">
        <v>1069</v>
      </c>
      <c r="I277" s="105">
        <v>1</v>
      </c>
      <c r="J277" s="130">
        <v>0.39377899999999999</v>
      </c>
      <c r="K277" s="130">
        <v>8.6668800000000008</v>
      </c>
      <c r="L277" s="130">
        <v>2.4884200000000001</v>
      </c>
      <c r="M277" s="130">
        <v>22.861799999999999</v>
      </c>
      <c r="N277" s="130">
        <v>4.6211399999999996</v>
      </c>
      <c r="O277" s="130">
        <v>9.5351000000000005E-2</v>
      </c>
      <c r="P277" s="130">
        <v>1.9843E-2</v>
      </c>
      <c r="Q277" s="130">
        <v>16.1098</v>
      </c>
      <c r="R277" s="130">
        <v>5.0629999999999998E-3</v>
      </c>
      <c r="S277" s="130">
        <v>1.0237099999999999</v>
      </c>
      <c r="T277" s="130">
        <v>0.25226300000000001</v>
      </c>
      <c r="U277" s="130">
        <v>-1.3699999999999999E-3</v>
      </c>
      <c r="V277" s="130">
        <v>2.3709999999999998E-3</v>
      </c>
      <c r="W277" s="130">
        <v>42.695</v>
      </c>
      <c r="X277" s="130">
        <v>99.234099999999998</v>
      </c>
      <c r="Y277" s="130"/>
      <c r="Z277" s="130">
        <v>0.53080499999999997</v>
      </c>
      <c r="AA277" s="130">
        <v>14.372299999999999</v>
      </c>
      <c r="AB277" s="130">
        <v>4.7018300000000002</v>
      </c>
      <c r="AC277" s="130">
        <v>48.909599999999998</v>
      </c>
      <c r="AD277" s="130">
        <v>5.9450799999999999</v>
      </c>
      <c r="AE277" s="130">
        <v>0.12311999999999999</v>
      </c>
      <c r="AF277" s="130">
        <v>2.5250999999999999E-2</v>
      </c>
      <c r="AG277" s="130">
        <v>22.540900000000001</v>
      </c>
      <c r="AH277" s="130">
        <v>6.0990000000000003E-3</v>
      </c>
      <c r="AI277" s="130">
        <v>1.7076100000000001</v>
      </c>
      <c r="AJ277" s="130">
        <v>0.36870199999999997</v>
      </c>
      <c r="AK277" s="130">
        <v>-3.15E-3</v>
      </c>
      <c r="AL277" s="130">
        <v>5.921E-3</v>
      </c>
      <c r="AM277" s="130">
        <v>0</v>
      </c>
      <c r="AN277" s="130">
        <v>99.234099999999998</v>
      </c>
      <c r="AO277" s="130"/>
      <c r="AP277" s="130">
        <v>2.4805000000000001E-2</v>
      </c>
      <c r="AQ277" s="130">
        <v>1.5606999999999999E-2</v>
      </c>
      <c r="AR277" s="130">
        <v>1.3834000000000001E-2</v>
      </c>
      <c r="AS277" s="130">
        <v>1.3452E-2</v>
      </c>
      <c r="AT277" s="130">
        <v>2.9492999999999998E-2</v>
      </c>
      <c r="AU277" s="130">
        <v>2.9333999999999999E-2</v>
      </c>
      <c r="AV277" s="130">
        <v>3.1029000000000001E-2</v>
      </c>
      <c r="AW277" s="130">
        <v>1.1926000000000001E-2</v>
      </c>
      <c r="AX277" s="130">
        <v>1.0442999999999999E-2</v>
      </c>
      <c r="AY277" s="130">
        <v>3.3378999999999999E-2</v>
      </c>
      <c r="AZ277" s="130">
        <v>5.6756000000000001E-2</v>
      </c>
      <c r="BA277" s="130">
        <v>2.0607E-2</v>
      </c>
      <c r="BB277" s="130">
        <v>1.4621E-2</v>
      </c>
      <c r="BC277" s="130">
        <v>3.3437000000000001E-2</v>
      </c>
      <c r="BD277" s="130">
        <v>2.5881000000000001E-2</v>
      </c>
      <c r="BE277" s="130">
        <v>2.6138999999999999E-2</v>
      </c>
      <c r="BF277" s="130">
        <v>2.8778000000000001E-2</v>
      </c>
      <c r="BG277" s="130">
        <v>3.7942999999999998E-2</v>
      </c>
      <c r="BH277" s="130">
        <v>3.7878000000000002E-2</v>
      </c>
      <c r="BI277" s="130">
        <v>3.9486E-2</v>
      </c>
      <c r="BJ277" s="130">
        <v>1.6687E-2</v>
      </c>
      <c r="BK277" s="130">
        <v>1.2579999999999999E-2</v>
      </c>
      <c r="BL277" s="130">
        <v>5.5676999999999997E-2</v>
      </c>
      <c r="BM277" s="130">
        <v>8.2954E-2</v>
      </c>
      <c r="BN277" s="130">
        <v>4.7219999999999998E-2</v>
      </c>
      <c r="BO277" s="130">
        <v>3.6506999999999998E-2</v>
      </c>
      <c r="BP277" s="130"/>
      <c r="BQ277" s="130">
        <v>5.8450300000000004</v>
      </c>
      <c r="BR277" s="130">
        <v>0.717449</v>
      </c>
      <c r="BS277" s="130">
        <v>1.1586700000000001</v>
      </c>
      <c r="BT277" s="130">
        <v>0.34156900000000001</v>
      </c>
      <c r="BU277" s="130">
        <v>1.2988299999999999</v>
      </c>
      <c r="BV277" s="130">
        <v>17.4178</v>
      </c>
      <c r="BW277" s="130">
        <v>75.870999999999995</v>
      </c>
      <c r="BX277" s="130">
        <v>0.36014499999999999</v>
      </c>
      <c r="BY277" s="130">
        <v>99.531700000000001</v>
      </c>
      <c r="BZ277" s="130">
        <v>4.2887399999999998</v>
      </c>
      <c r="CA277" s="130">
        <v>16.112200000000001</v>
      </c>
      <c r="CB277" s="130">
        <v>-700.14</v>
      </c>
      <c r="CC277" s="130">
        <v>295.49599999999998</v>
      </c>
      <c r="CD277" s="105"/>
      <c r="CE277" s="105">
        <v>20</v>
      </c>
      <c r="CF277" s="105">
        <v>20</v>
      </c>
      <c r="CG277" s="105">
        <v>20</v>
      </c>
      <c r="CH277" s="105">
        <v>20</v>
      </c>
      <c r="CI277" s="105">
        <v>20</v>
      </c>
      <c r="CJ277" s="105">
        <v>20</v>
      </c>
      <c r="CK277" s="105">
        <v>20</v>
      </c>
      <c r="CL277" s="105">
        <v>20</v>
      </c>
      <c r="CM277" s="105">
        <v>20</v>
      </c>
      <c r="CN277" s="105">
        <v>20</v>
      </c>
      <c r="CO277" s="105">
        <v>20</v>
      </c>
      <c r="CP277" s="105">
        <v>20</v>
      </c>
      <c r="CQ277" s="105">
        <v>20</v>
      </c>
      <c r="CR277" s="105"/>
      <c r="CS277" s="105">
        <v>10</v>
      </c>
      <c r="CT277" s="105">
        <v>10</v>
      </c>
      <c r="CU277" s="105">
        <v>10</v>
      </c>
      <c r="CV277" s="105">
        <v>10</v>
      </c>
      <c r="CW277" s="105">
        <v>10</v>
      </c>
      <c r="CX277" s="105">
        <v>10</v>
      </c>
      <c r="CY277" s="105">
        <v>10</v>
      </c>
      <c r="CZ277" s="105">
        <v>10</v>
      </c>
      <c r="DA277" s="105">
        <v>10</v>
      </c>
      <c r="DB277" s="105">
        <v>10</v>
      </c>
      <c r="DC277" s="105">
        <v>10</v>
      </c>
      <c r="DD277" s="105">
        <v>10</v>
      </c>
      <c r="DE277" s="105">
        <v>10</v>
      </c>
      <c r="DF277" s="105">
        <v>10</v>
      </c>
      <c r="DG277" s="105">
        <v>10</v>
      </c>
      <c r="DH277" s="105">
        <v>10</v>
      </c>
      <c r="DI277" s="105">
        <v>10</v>
      </c>
      <c r="DJ277" s="105">
        <v>10</v>
      </c>
      <c r="DK277" s="105">
        <v>10</v>
      </c>
      <c r="DL277" s="105">
        <v>10</v>
      </c>
      <c r="DM277" s="105">
        <v>10</v>
      </c>
      <c r="DN277" s="105">
        <v>10</v>
      </c>
      <c r="DO277" s="105">
        <v>10</v>
      </c>
      <c r="DP277" s="105">
        <v>10</v>
      </c>
      <c r="DQ277" s="105">
        <v>10</v>
      </c>
      <c r="DR277" s="105">
        <v>10</v>
      </c>
      <c r="DS277" s="105"/>
      <c r="DT277" s="105">
        <v>2.9680999999999999E-2</v>
      </c>
      <c r="DU277" s="105">
        <v>0.22365699999999999</v>
      </c>
      <c r="DV277" s="105">
        <v>0.17338100000000001</v>
      </c>
      <c r="DW277" s="105">
        <v>1.1608799999999999</v>
      </c>
      <c r="DX277" s="105">
        <v>7.7701999999999993E-2</v>
      </c>
      <c r="DY277" s="105">
        <v>1.6019999999999999E-3</v>
      </c>
      <c r="DZ277" s="105">
        <v>2.24E-4</v>
      </c>
      <c r="EA277" s="105">
        <v>1.19418</v>
      </c>
      <c r="EB277" s="105">
        <v>4.1300000000000001E-4</v>
      </c>
      <c r="EC277" s="105">
        <v>1.5435000000000001E-2</v>
      </c>
      <c r="ED277" s="105">
        <v>3.3449999999999999E-3</v>
      </c>
      <c r="EE277" s="105">
        <v>-6.0000000000000002E-5</v>
      </c>
      <c r="EF277" s="105">
        <v>3.8000000000000002E-5</v>
      </c>
      <c r="EG277" s="11"/>
    </row>
    <row r="278" spans="1:137" s="43" customFormat="1" x14ac:dyDescent="0.25">
      <c r="A278" s="11"/>
      <c r="B278" s="11" t="s">
        <v>196</v>
      </c>
      <c r="C278" s="105">
        <v>112</v>
      </c>
      <c r="D278" s="105">
        <v>40</v>
      </c>
      <c r="E278" s="105">
        <v>15</v>
      </c>
      <c r="F278" s="105">
        <v>10</v>
      </c>
      <c r="G278" s="105">
        <v>1</v>
      </c>
      <c r="H278" s="105">
        <v>1070</v>
      </c>
      <c r="I278" s="105">
        <v>1</v>
      </c>
      <c r="J278" s="130">
        <v>0.38287300000000002</v>
      </c>
      <c r="K278" s="130">
        <v>6.7043499999999998</v>
      </c>
      <c r="L278" s="130">
        <v>5.3017300000000001</v>
      </c>
      <c r="M278" s="130">
        <v>20.0016</v>
      </c>
      <c r="N278" s="130">
        <v>6.3059099999999999</v>
      </c>
      <c r="O278" s="130">
        <v>7.7417E-2</v>
      </c>
      <c r="P278" s="130">
        <v>2.2303E-2</v>
      </c>
      <c r="Q278" s="130">
        <v>15.903600000000001</v>
      </c>
      <c r="R278" s="130">
        <v>1.6459000000000001E-2</v>
      </c>
      <c r="S278" s="130">
        <v>2.8554300000000001</v>
      </c>
      <c r="T278" s="130">
        <v>-7.4799999999999997E-3</v>
      </c>
      <c r="U278" s="130">
        <v>2.4374E-2</v>
      </c>
      <c r="V278" s="130">
        <v>1.2279999999999999E-2</v>
      </c>
      <c r="W278" s="130">
        <v>42.192900000000002</v>
      </c>
      <c r="X278" s="130">
        <v>99.793700000000001</v>
      </c>
      <c r="Y278" s="130"/>
      <c r="Z278" s="130">
        <v>0.51610500000000004</v>
      </c>
      <c r="AA278" s="130">
        <v>11.117800000000001</v>
      </c>
      <c r="AB278" s="130">
        <v>10.0175</v>
      </c>
      <c r="AC278" s="130">
        <v>42.790599999999998</v>
      </c>
      <c r="AD278" s="130">
        <v>8.1125399999999992</v>
      </c>
      <c r="AE278" s="130">
        <v>9.9962999999999996E-2</v>
      </c>
      <c r="AF278" s="130">
        <v>2.8382000000000001E-2</v>
      </c>
      <c r="AG278" s="130">
        <v>22.252300000000002</v>
      </c>
      <c r="AH278" s="130">
        <v>1.9827000000000001E-2</v>
      </c>
      <c r="AI278" s="130">
        <v>4.76302</v>
      </c>
      <c r="AJ278" s="130">
        <v>-1.093E-2</v>
      </c>
      <c r="AK278" s="130">
        <v>5.5850999999999998E-2</v>
      </c>
      <c r="AL278" s="130">
        <v>3.0664E-2</v>
      </c>
      <c r="AM278" s="130">
        <v>7.9999999999999996E-6</v>
      </c>
      <c r="AN278" s="130">
        <v>99.793700000000001</v>
      </c>
      <c r="AO278" s="130"/>
      <c r="AP278" s="130">
        <v>2.5198999999999999E-2</v>
      </c>
      <c r="AQ278" s="130">
        <v>1.6070999999999998E-2</v>
      </c>
      <c r="AR278" s="130">
        <v>1.4496999999999999E-2</v>
      </c>
      <c r="AS278" s="130">
        <v>1.4444E-2</v>
      </c>
      <c r="AT278" s="130">
        <v>2.8198999999999998E-2</v>
      </c>
      <c r="AU278" s="130">
        <v>2.8802000000000001E-2</v>
      </c>
      <c r="AV278" s="130">
        <v>3.0946999999999999E-2</v>
      </c>
      <c r="AW278" s="130">
        <v>1.1937E-2</v>
      </c>
      <c r="AX278" s="130">
        <v>1.0999E-2</v>
      </c>
      <c r="AY278" s="130">
        <v>3.7332999999999998E-2</v>
      </c>
      <c r="AZ278" s="130">
        <v>6.4463000000000006E-2</v>
      </c>
      <c r="BA278" s="130">
        <v>2.0715999999999998E-2</v>
      </c>
      <c r="BB278" s="130">
        <v>1.5299999999999999E-2</v>
      </c>
      <c r="BC278" s="130">
        <v>3.3966999999999997E-2</v>
      </c>
      <c r="BD278" s="130">
        <v>2.665E-2</v>
      </c>
      <c r="BE278" s="130">
        <v>2.7393000000000001E-2</v>
      </c>
      <c r="BF278" s="130">
        <v>3.0901999999999999E-2</v>
      </c>
      <c r="BG278" s="130">
        <v>3.6277999999999998E-2</v>
      </c>
      <c r="BH278" s="130">
        <v>3.7190000000000001E-2</v>
      </c>
      <c r="BI278" s="130">
        <v>3.9379999999999998E-2</v>
      </c>
      <c r="BJ278" s="130">
        <v>1.6702000000000002E-2</v>
      </c>
      <c r="BK278" s="130">
        <v>1.325E-2</v>
      </c>
      <c r="BL278" s="130">
        <v>6.2273000000000002E-2</v>
      </c>
      <c r="BM278" s="130">
        <v>9.4216999999999995E-2</v>
      </c>
      <c r="BN278" s="130">
        <v>4.7469999999999998E-2</v>
      </c>
      <c r="BO278" s="130">
        <v>3.8204000000000002E-2</v>
      </c>
      <c r="BP278" s="130"/>
      <c r="BQ278" s="130">
        <v>6.0297200000000002</v>
      </c>
      <c r="BR278" s="130">
        <v>0.82445800000000002</v>
      </c>
      <c r="BS278" s="130">
        <v>0.78126799999999996</v>
      </c>
      <c r="BT278" s="130">
        <v>0.36788300000000002</v>
      </c>
      <c r="BU278" s="130">
        <v>1.09921</v>
      </c>
      <c r="BV278" s="130">
        <v>20.533100000000001</v>
      </c>
      <c r="BW278" s="130">
        <v>67.558199999999999</v>
      </c>
      <c r="BX278" s="130">
        <v>0.36072300000000002</v>
      </c>
      <c r="BY278" s="130">
        <v>33.621899999999997</v>
      </c>
      <c r="BZ278" s="130">
        <v>2.4663900000000001</v>
      </c>
      <c r="CA278" s="130">
        <v>-400.08</v>
      </c>
      <c r="CB278" s="130">
        <v>46.486699999999999</v>
      </c>
      <c r="CC278" s="130">
        <v>63.182699999999997</v>
      </c>
      <c r="CD278" s="105"/>
      <c r="CE278" s="105">
        <v>20</v>
      </c>
      <c r="CF278" s="105">
        <v>20</v>
      </c>
      <c r="CG278" s="105">
        <v>20</v>
      </c>
      <c r="CH278" s="105">
        <v>20</v>
      </c>
      <c r="CI278" s="105">
        <v>20</v>
      </c>
      <c r="CJ278" s="105">
        <v>20</v>
      </c>
      <c r="CK278" s="105">
        <v>20</v>
      </c>
      <c r="CL278" s="105">
        <v>20</v>
      </c>
      <c r="CM278" s="105">
        <v>20</v>
      </c>
      <c r="CN278" s="105">
        <v>20</v>
      </c>
      <c r="CO278" s="105">
        <v>20</v>
      </c>
      <c r="CP278" s="105">
        <v>20</v>
      </c>
      <c r="CQ278" s="105">
        <v>20</v>
      </c>
      <c r="CR278" s="105"/>
      <c r="CS278" s="105">
        <v>10</v>
      </c>
      <c r="CT278" s="105">
        <v>10</v>
      </c>
      <c r="CU278" s="105">
        <v>10</v>
      </c>
      <c r="CV278" s="105">
        <v>10</v>
      </c>
      <c r="CW278" s="105">
        <v>10</v>
      </c>
      <c r="CX278" s="105">
        <v>10</v>
      </c>
      <c r="CY278" s="105">
        <v>10</v>
      </c>
      <c r="CZ278" s="105">
        <v>10</v>
      </c>
      <c r="DA278" s="105">
        <v>10</v>
      </c>
      <c r="DB278" s="105">
        <v>10</v>
      </c>
      <c r="DC278" s="105">
        <v>10</v>
      </c>
      <c r="DD278" s="105">
        <v>10</v>
      </c>
      <c r="DE278" s="105">
        <v>10</v>
      </c>
      <c r="DF278" s="105">
        <v>10</v>
      </c>
      <c r="DG278" s="105">
        <v>10</v>
      </c>
      <c r="DH278" s="105">
        <v>10</v>
      </c>
      <c r="DI278" s="105">
        <v>10</v>
      </c>
      <c r="DJ278" s="105">
        <v>10</v>
      </c>
      <c r="DK278" s="105">
        <v>10</v>
      </c>
      <c r="DL278" s="105">
        <v>10</v>
      </c>
      <c r="DM278" s="105">
        <v>10</v>
      </c>
      <c r="DN278" s="105">
        <v>10</v>
      </c>
      <c r="DO278" s="105">
        <v>10</v>
      </c>
      <c r="DP278" s="105">
        <v>10</v>
      </c>
      <c r="DQ278" s="105">
        <v>10</v>
      </c>
      <c r="DR278" s="105">
        <v>10</v>
      </c>
      <c r="DS278" s="105"/>
      <c r="DT278" s="105">
        <v>2.8133999999999999E-2</v>
      </c>
      <c r="DU278" s="105">
        <v>0.17014199999999999</v>
      </c>
      <c r="DV278" s="105">
        <v>0.37185200000000002</v>
      </c>
      <c r="DW278" s="105">
        <v>1.00244</v>
      </c>
      <c r="DX278" s="105">
        <v>0.106555</v>
      </c>
      <c r="DY278" s="105">
        <v>1.307E-3</v>
      </c>
      <c r="DZ278" s="105">
        <v>2.5300000000000002E-4</v>
      </c>
      <c r="EA278" s="105">
        <v>1.19028</v>
      </c>
      <c r="EB278" s="105">
        <v>1.3519999999999999E-3</v>
      </c>
      <c r="EC278" s="105">
        <v>4.3372000000000001E-2</v>
      </c>
      <c r="ED278" s="105">
        <v>-1E-4</v>
      </c>
      <c r="EE278" s="105">
        <v>1.1479999999999999E-3</v>
      </c>
      <c r="EF278" s="105">
        <v>2.0100000000000001E-4</v>
      </c>
      <c r="EG278" s="11"/>
    </row>
    <row r="279" spans="1:137" s="43" customFormat="1" x14ac:dyDescent="0.25">
      <c r="A279" s="11"/>
      <c r="B279" s="11" t="s">
        <v>196</v>
      </c>
      <c r="C279" s="105">
        <v>124</v>
      </c>
      <c r="D279" s="105">
        <v>40</v>
      </c>
      <c r="E279" s="105">
        <v>15</v>
      </c>
      <c r="F279" s="105">
        <v>10</v>
      </c>
      <c r="G279" s="105">
        <v>1</v>
      </c>
      <c r="H279" s="105">
        <v>1082</v>
      </c>
      <c r="I279" s="105">
        <v>1</v>
      </c>
      <c r="J279" s="130">
        <v>0.397235</v>
      </c>
      <c r="K279" s="130">
        <v>8.7352500000000006</v>
      </c>
      <c r="L279" s="130">
        <v>2.51308</v>
      </c>
      <c r="M279" s="130">
        <v>23.193999999999999</v>
      </c>
      <c r="N279" s="130">
        <v>4.8378100000000002</v>
      </c>
      <c r="O279" s="130">
        <v>7.9272999999999996E-2</v>
      </c>
      <c r="P279" s="130">
        <v>3.4547000000000001E-2</v>
      </c>
      <c r="Q279" s="130">
        <v>16.266200000000001</v>
      </c>
      <c r="R279" s="130">
        <v>1.332E-2</v>
      </c>
      <c r="S279" s="130">
        <v>1.0955299999999999</v>
      </c>
      <c r="T279" s="130">
        <v>0.15195</v>
      </c>
      <c r="U279" s="130">
        <v>1.0946000000000001E-2</v>
      </c>
      <c r="V279" s="130">
        <v>1.7619999999999999E-3</v>
      </c>
      <c r="W279" s="130">
        <v>43.283799999999999</v>
      </c>
      <c r="X279" s="130">
        <v>100.61499999999999</v>
      </c>
      <c r="Y279" s="130"/>
      <c r="Z279" s="130">
        <v>0.53546400000000005</v>
      </c>
      <c r="AA279" s="130">
        <v>14.4857</v>
      </c>
      <c r="AB279" s="130">
        <v>4.7484099999999998</v>
      </c>
      <c r="AC279" s="130">
        <v>49.6203</v>
      </c>
      <c r="AD279" s="130">
        <v>6.2238199999999999</v>
      </c>
      <c r="AE279" s="130">
        <v>0.10236000000000001</v>
      </c>
      <c r="AF279" s="130">
        <v>4.3962000000000001E-2</v>
      </c>
      <c r="AG279" s="130">
        <v>22.759699999999999</v>
      </c>
      <c r="AH279" s="130">
        <v>1.6045E-2</v>
      </c>
      <c r="AI279" s="130">
        <v>1.82742</v>
      </c>
      <c r="AJ279" s="130">
        <v>0.22208600000000001</v>
      </c>
      <c r="AK279" s="130">
        <v>2.5080999999999999E-2</v>
      </c>
      <c r="AL279" s="130">
        <v>4.3990000000000001E-3</v>
      </c>
      <c r="AM279" s="130">
        <v>0</v>
      </c>
      <c r="AN279" s="130">
        <v>100.61499999999999</v>
      </c>
      <c r="AO279" s="130"/>
      <c r="AP279" s="130">
        <v>2.2386E-2</v>
      </c>
      <c r="AQ279" s="130">
        <v>1.5209E-2</v>
      </c>
      <c r="AR279" s="130">
        <v>1.3514E-2</v>
      </c>
      <c r="AS279" s="130">
        <v>1.3583E-2</v>
      </c>
      <c r="AT279" s="130">
        <v>2.7306E-2</v>
      </c>
      <c r="AU279" s="130">
        <v>2.9797000000000001E-2</v>
      </c>
      <c r="AV279" s="130">
        <v>2.8724E-2</v>
      </c>
      <c r="AW279" s="130">
        <v>1.2125E-2</v>
      </c>
      <c r="AX279" s="130">
        <v>1.0481000000000001E-2</v>
      </c>
      <c r="AY279" s="130">
        <v>2.9019E-2</v>
      </c>
      <c r="AZ279" s="130">
        <v>5.4465E-2</v>
      </c>
      <c r="BA279" s="130">
        <v>2.0108000000000001E-2</v>
      </c>
      <c r="BB279" s="130">
        <v>1.3736999999999999E-2</v>
      </c>
      <c r="BC279" s="130">
        <v>3.0176000000000001E-2</v>
      </c>
      <c r="BD279" s="130">
        <v>2.5221E-2</v>
      </c>
      <c r="BE279" s="130">
        <v>2.5534999999999999E-2</v>
      </c>
      <c r="BF279" s="130">
        <v>2.9058E-2</v>
      </c>
      <c r="BG279" s="130">
        <v>3.5129000000000001E-2</v>
      </c>
      <c r="BH279" s="130">
        <v>3.8475000000000002E-2</v>
      </c>
      <c r="BI279" s="130">
        <v>3.6552000000000001E-2</v>
      </c>
      <c r="BJ279" s="130">
        <v>1.6965000000000001E-2</v>
      </c>
      <c r="BK279" s="130">
        <v>1.2625000000000001E-2</v>
      </c>
      <c r="BL279" s="130">
        <v>4.8405999999999998E-2</v>
      </c>
      <c r="BM279" s="130">
        <v>7.9604999999999995E-2</v>
      </c>
      <c r="BN279" s="130">
        <v>4.6075999999999999E-2</v>
      </c>
      <c r="BO279" s="130">
        <v>3.4299999999999997E-2</v>
      </c>
      <c r="BP279" s="130"/>
      <c r="BQ279" s="130">
        <v>5.6734299999999998</v>
      </c>
      <c r="BR279" s="130">
        <v>0.71429600000000004</v>
      </c>
      <c r="BS279" s="130">
        <v>1.1508499999999999</v>
      </c>
      <c r="BT279" s="130">
        <v>0.338951</v>
      </c>
      <c r="BU279" s="130">
        <v>1.26254</v>
      </c>
      <c r="BV279" s="130">
        <v>20.6342</v>
      </c>
      <c r="BW279" s="130">
        <v>41.4893</v>
      </c>
      <c r="BX279" s="130">
        <v>0.35826999999999998</v>
      </c>
      <c r="BY279" s="130">
        <v>39.342300000000002</v>
      </c>
      <c r="BZ279" s="130">
        <v>4.0649199999999999</v>
      </c>
      <c r="CA279" s="130">
        <v>23.008600000000001</v>
      </c>
      <c r="CB279" s="130">
        <v>93.538899999999998</v>
      </c>
      <c r="CC279" s="130">
        <v>372.71100000000001</v>
      </c>
      <c r="CD279" s="105"/>
      <c r="CE279" s="105">
        <v>20</v>
      </c>
      <c r="CF279" s="105">
        <v>20</v>
      </c>
      <c r="CG279" s="105">
        <v>20</v>
      </c>
      <c r="CH279" s="105">
        <v>20</v>
      </c>
      <c r="CI279" s="105">
        <v>20</v>
      </c>
      <c r="CJ279" s="105">
        <v>20</v>
      </c>
      <c r="CK279" s="105">
        <v>20</v>
      </c>
      <c r="CL279" s="105">
        <v>20</v>
      </c>
      <c r="CM279" s="105">
        <v>20</v>
      </c>
      <c r="CN279" s="105">
        <v>20</v>
      </c>
      <c r="CO279" s="105">
        <v>20</v>
      </c>
      <c r="CP279" s="105">
        <v>20</v>
      </c>
      <c r="CQ279" s="105">
        <v>20</v>
      </c>
      <c r="CR279" s="105"/>
      <c r="CS279" s="105">
        <v>10</v>
      </c>
      <c r="CT279" s="105">
        <v>10</v>
      </c>
      <c r="CU279" s="105">
        <v>10</v>
      </c>
      <c r="CV279" s="105">
        <v>10</v>
      </c>
      <c r="CW279" s="105">
        <v>10</v>
      </c>
      <c r="CX279" s="105">
        <v>10</v>
      </c>
      <c r="CY279" s="105">
        <v>10</v>
      </c>
      <c r="CZ279" s="105">
        <v>10</v>
      </c>
      <c r="DA279" s="105">
        <v>10</v>
      </c>
      <c r="DB279" s="105">
        <v>10</v>
      </c>
      <c r="DC279" s="105">
        <v>10</v>
      </c>
      <c r="DD279" s="105">
        <v>10</v>
      </c>
      <c r="DE279" s="105">
        <v>10</v>
      </c>
      <c r="DF279" s="105">
        <v>10</v>
      </c>
      <c r="DG279" s="105">
        <v>10</v>
      </c>
      <c r="DH279" s="105">
        <v>10</v>
      </c>
      <c r="DI279" s="105">
        <v>10</v>
      </c>
      <c r="DJ279" s="105">
        <v>10</v>
      </c>
      <c r="DK279" s="105">
        <v>10</v>
      </c>
      <c r="DL279" s="105">
        <v>10</v>
      </c>
      <c r="DM279" s="105">
        <v>10</v>
      </c>
      <c r="DN279" s="105">
        <v>10</v>
      </c>
      <c r="DO279" s="105">
        <v>10</v>
      </c>
      <c r="DP279" s="105">
        <v>10</v>
      </c>
      <c r="DQ279" s="105">
        <v>10</v>
      </c>
      <c r="DR279" s="105">
        <v>10</v>
      </c>
      <c r="DS279" s="105"/>
      <c r="DT279" s="105">
        <v>2.9909000000000002E-2</v>
      </c>
      <c r="DU279" s="105">
        <v>0.22525200000000001</v>
      </c>
      <c r="DV279" s="105">
        <v>0.17510100000000001</v>
      </c>
      <c r="DW279" s="105">
        <v>1.17787</v>
      </c>
      <c r="DX279" s="105">
        <v>8.1365000000000007E-2</v>
      </c>
      <c r="DY279" s="105">
        <v>1.3320000000000001E-3</v>
      </c>
      <c r="DZ279" s="105">
        <v>3.9100000000000002E-4</v>
      </c>
      <c r="EA279" s="105">
        <v>1.20591</v>
      </c>
      <c r="EB279" s="105">
        <v>1.085E-3</v>
      </c>
      <c r="EC279" s="105">
        <v>1.652E-2</v>
      </c>
      <c r="ED279" s="105">
        <v>2.016E-3</v>
      </c>
      <c r="EE279" s="105">
        <v>5.1000000000000004E-4</v>
      </c>
      <c r="EF279" s="105">
        <v>2.9E-5</v>
      </c>
      <c r="EG279" s="11"/>
    </row>
    <row r="280" spans="1:137" s="43" customFormat="1" x14ac:dyDescent="0.25">
      <c r="A280" s="11"/>
      <c r="B280" s="11" t="s">
        <v>196</v>
      </c>
      <c r="C280" s="105">
        <v>125</v>
      </c>
      <c r="D280" s="105">
        <v>40</v>
      </c>
      <c r="E280" s="105">
        <v>15</v>
      </c>
      <c r="F280" s="105">
        <v>10</v>
      </c>
      <c r="G280" s="105">
        <v>1</v>
      </c>
      <c r="H280" s="105">
        <v>1083</v>
      </c>
      <c r="I280" s="105">
        <v>1</v>
      </c>
      <c r="J280" s="130">
        <v>0.39449800000000002</v>
      </c>
      <c r="K280" s="130">
        <v>7.8862399999999999</v>
      </c>
      <c r="L280" s="130">
        <v>3.86408</v>
      </c>
      <c r="M280" s="130">
        <v>21.596</v>
      </c>
      <c r="N280" s="130">
        <v>5.1866000000000003</v>
      </c>
      <c r="O280" s="130">
        <v>9.6836000000000005E-2</v>
      </c>
      <c r="P280" s="130">
        <v>1.3416000000000001E-2</v>
      </c>
      <c r="Q280" s="130">
        <v>16.3505</v>
      </c>
      <c r="R280" s="130">
        <v>1.0514000000000001E-2</v>
      </c>
      <c r="S280" s="130">
        <v>1.6877500000000001</v>
      </c>
      <c r="T280" s="130">
        <v>0.29223399999999999</v>
      </c>
      <c r="U280" s="130">
        <v>-5.47E-3</v>
      </c>
      <c r="V280" s="130">
        <v>3.5409999999999999E-3</v>
      </c>
      <c r="W280" s="130">
        <v>42.679099999999998</v>
      </c>
      <c r="X280" s="130">
        <v>100.056</v>
      </c>
      <c r="Y280" s="130"/>
      <c r="Z280" s="130">
        <v>0.53177399999999997</v>
      </c>
      <c r="AA280" s="130">
        <v>13.0778</v>
      </c>
      <c r="AB280" s="130">
        <v>7.3010999999999999</v>
      </c>
      <c r="AC280" s="130">
        <v>46.201500000000003</v>
      </c>
      <c r="AD280" s="130">
        <v>6.6725500000000002</v>
      </c>
      <c r="AE280" s="130">
        <v>0.12503900000000001</v>
      </c>
      <c r="AF280" s="130">
        <v>1.7073000000000001E-2</v>
      </c>
      <c r="AG280" s="130">
        <v>22.877600000000001</v>
      </c>
      <c r="AH280" s="130">
        <v>1.2664999999999999E-2</v>
      </c>
      <c r="AI280" s="130">
        <v>2.8152599999999999</v>
      </c>
      <c r="AJ280" s="130">
        <v>0.427122</v>
      </c>
      <c r="AK280" s="130">
        <v>-1.2529999999999999E-2</v>
      </c>
      <c r="AL280" s="130">
        <v>8.8409999999999999E-3</v>
      </c>
      <c r="AM280" s="130">
        <v>3.9999999999999998E-6</v>
      </c>
      <c r="AN280" s="130">
        <v>100.056</v>
      </c>
      <c r="AO280" s="130"/>
      <c r="AP280" s="130">
        <v>2.5624999999999998E-2</v>
      </c>
      <c r="AQ280" s="130">
        <v>1.4774000000000001E-2</v>
      </c>
      <c r="AR280" s="130">
        <v>1.3509999999999999E-2</v>
      </c>
      <c r="AS280" s="130">
        <v>1.3816999999999999E-2</v>
      </c>
      <c r="AT280" s="130">
        <v>2.6551000000000002E-2</v>
      </c>
      <c r="AU280" s="130">
        <v>2.8917999999999999E-2</v>
      </c>
      <c r="AV280" s="130">
        <v>3.0422999999999999E-2</v>
      </c>
      <c r="AW280" s="130">
        <v>1.1938000000000001E-2</v>
      </c>
      <c r="AX280" s="130">
        <v>1.0573000000000001E-2</v>
      </c>
      <c r="AY280" s="130">
        <v>2.9912999999999999E-2</v>
      </c>
      <c r="AZ280" s="130">
        <v>5.3218000000000001E-2</v>
      </c>
      <c r="BA280" s="130">
        <v>2.3552E-2</v>
      </c>
      <c r="BB280" s="130">
        <v>1.4992999999999999E-2</v>
      </c>
      <c r="BC280" s="130">
        <v>3.4542000000000003E-2</v>
      </c>
      <c r="BD280" s="130">
        <v>2.4500000000000001E-2</v>
      </c>
      <c r="BE280" s="130">
        <v>2.5526E-2</v>
      </c>
      <c r="BF280" s="130">
        <v>2.9558000000000001E-2</v>
      </c>
      <c r="BG280" s="130">
        <v>3.4158000000000001E-2</v>
      </c>
      <c r="BH280" s="130">
        <v>3.7340999999999999E-2</v>
      </c>
      <c r="BI280" s="130">
        <v>3.8713999999999998E-2</v>
      </c>
      <c r="BJ280" s="130">
        <v>1.6704E-2</v>
      </c>
      <c r="BK280" s="130">
        <v>1.2736000000000001E-2</v>
      </c>
      <c r="BL280" s="130">
        <v>4.9896999999999997E-2</v>
      </c>
      <c r="BM280" s="130">
        <v>7.7783000000000005E-2</v>
      </c>
      <c r="BN280" s="130">
        <v>5.3966E-2</v>
      </c>
      <c r="BO280" s="130">
        <v>3.7436999999999998E-2</v>
      </c>
      <c r="BP280" s="130"/>
      <c r="BQ280" s="130">
        <v>5.9088900000000004</v>
      </c>
      <c r="BR280" s="130">
        <v>0.75422599999999995</v>
      </c>
      <c r="BS280" s="130">
        <v>0.91896800000000001</v>
      </c>
      <c r="BT280" s="130">
        <v>0.352601</v>
      </c>
      <c r="BU280" s="130">
        <v>1.21536</v>
      </c>
      <c r="BV280" s="130">
        <v>17.016999999999999</v>
      </c>
      <c r="BW280" s="130">
        <v>109.1</v>
      </c>
      <c r="BX280" s="130">
        <v>0.35664499999999999</v>
      </c>
      <c r="BY280" s="130">
        <v>49.640900000000002</v>
      </c>
      <c r="BZ280" s="130">
        <v>3.22302</v>
      </c>
      <c r="CA280" s="130">
        <v>14.1515</v>
      </c>
      <c r="CB280" s="130">
        <v>-196.84</v>
      </c>
      <c r="CC280" s="130">
        <v>204.29</v>
      </c>
      <c r="CD280" s="105"/>
      <c r="CE280" s="105">
        <v>20</v>
      </c>
      <c r="CF280" s="105">
        <v>20</v>
      </c>
      <c r="CG280" s="105">
        <v>20</v>
      </c>
      <c r="CH280" s="105">
        <v>20</v>
      </c>
      <c r="CI280" s="105">
        <v>20</v>
      </c>
      <c r="CJ280" s="105">
        <v>20</v>
      </c>
      <c r="CK280" s="105">
        <v>20</v>
      </c>
      <c r="CL280" s="105">
        <v>20</v>
      </c>
      <c r="CM280" s="105">
        <v>20</v>
      </c>
      <c r="CN280" s="105">
        <v>20</v>
      </c>
      <c r="CO280" s="105">
        <v>20</v>
      </c>
      <c r="CP280" s="105">
        <v>20</v>
      </c>
      <c r="CQ280" s="105">
        <v>20</v>
      </c>
      <c r="CR280" s="105"/>
      <c r="CS280" s="105">
        <v>10</v>
      </c>
      <c r="CT280" s="105">
        <v>10</v>
      </c>
      <c r="CU280" s="105">
        <v>10</v>
      </c>
      <c r="CV280" s="105">
        <v>10</v>
      </c>
      <c r="CW280" s="105">
        <v>10</v>
      </c>
      <c r="CX280" s="105">
        <v>10</v>
      </c>
      <c r="CY280" s="105">
        <v>10</v>
      </c>
      <c r="CZ280" s="105">
        <v>10</v>
      </c>
      <c r="DA280" s="105">
        <v>10</v>
      </c>
      <c r="DB280" s="105">
        <v>10</v>
      </c>
      <c r="DC280" s="105">
        <v>10</v>
      </c>
      <c r="DD280" s="105">
        <v>10</v>
      </c>
      <c r="DE280" s="105">
        <v>10</v>
      </c>
      <c r="DF280" s="105">
        <v>10</v>
      </c>
      <c r="DG280" s="105">
        <v>10</v>
      </c>
      <c r="DH280" s="105">
        <v>10</v>
      </c>
      <c r="DI280" s="105">
        <v>10</v>
      </c>
      <c r="DJ280" s="105">
        <v>10</v>
      </c>
      <c r="DK280" s="105">
        <v>10</v>
      </c>
      <c r="DL280" s="105">
        <v>10</v>
      </c>
      <c r="DM280" s="105">
        <v>10</v>
      </c>
      <c r="DN280" s="105">
        <v>10</v>
      </c>
      <c r="DO280" s="105">
        <v>10</v>
      </c>
      <c r="DP280" s="105">
        <v>10</v>
      </c>
      <c r="DQ280" s="105">
        <v>10</v>
      </c>
      <c r="DR280" s="105">
        <v>10</v>
      </c>
      <c r="DS280" s="105"/>
      <c r="DT280" s="105">
        <v>2.9440000000000001E-2</v>
      </c>
      <c r="DU280" s="105">
        <v>0.20219699999999999</v>
      </c>
      <c r="DV280" s="105">
        <v>0.27005499999999999</v>
      </c>
      <c r="DW280" s="105">
        <v>1.08951</v>
      </c>
      <c r="DX280" s="105">
        <v>8.7374999999999994E-2</v>
      </c>
      <c r="DY280" s="105">
        <v>1.6299999999999999E-3</v>
      </c>
      <c r="DZ280" s="105">
        <v>1.5200000000000001E-4</v>
      </c>
      <c r="EA280" s="105">
        <v>1.2169099999999999</v>
      </c>
      <c r="EB280" s="105">
        <v>8.5999999999999998E-4</v>
      </c>
      <c r="EC280" s="105">
        <v>2.5520999999999999E-2</v>
      </c>
      <c r="ED280" s="105">
        <v>3.8860000000000001E-3</v>
      </c>
      <c r="EE280" s="105">
        <v>-2.5999999999999998E-4</v>
      </c>
      <c r="EF280" s="105">
        <v>5.8E-5</v>
      </c>
      <c r="EG280" s="11"/>
    </row>
    <row r="281" spans="1:137" s="43" customFormat="1" x14ac:dyDescent="0.25">
      <c r="A281" s="11"/>
      <c r="B281" s="11" t="s">
        <v>196</v>
      </c>
      <c r="C281" s="105">
        <v>126</v>
      </c>
      <c r="D281" s="105">
        <v>40</v>
      </c>
      <c r="E281" s="105">
        <v>15</v>
      </c>
      <c r="F281" s="105">
        <v>10</v>
      </c>
      <c r="G281" s="105">
        <v>1</v>
      </c>
      <c r="H281" s="105">
        <v>1084</v>
      </c>
      <c r="I281" s="105">
        <v>1</v>
      </c>
      <c r="J281" s="130">
        <v>0.28923300000000002</v>
      </c>
      <c r="K281" s="130">
        <v>8.4523499999999991</v>
      </c>
      <c r="L281" s="130">
        <v>2.7379799999999999</v>
      </c>
      <c r="M281" s="130">
        <v>22.5793</v>
      </c>
      <c r="N281" s="130">
        <v>5.6005099999999999</v>
      </c>
      <c r="O281" s="130">
        <v>7.8297000000000005E-2</v>
      </c>
      <c r="P281" s="130">
        <v>9.587E-3</v>
      </c>
      <c r="Q281" s="130">
        <v>15.851599999999999</v>
      </c>
      <c r="R281" s="130">
        <v>9.9400000000000009E-4</v>
      </c>
      <c r="S281" s="130">
        <v>1.3219799999999999</v>
      </c>
      <c r="T281" s="130">
        <v>0.13664999999999999</v>
      </c>
      <c r="U281" s="130">
        <v>2.1860000000000001E-2</v>
      </c>
      <c r="V281" s="130">
        <v>2.686E-3</v>
      </c>
      <c r="W281" s="130">
        <v>42.762799999999999</v>
      </c>
      <c r="X281" s="130">
        <v>99.845799999999997</v>
      </c>
      <c r="Y281" s="130"/>
      <c r="Z281" s="130">
        <v>0.38987899999999998</v>
      </c>
      <c r="AA281" s="130">
        <v>14.0166</v>
      </c>
      <c r="AB281" s="130">
        <v>5.1733700000000002</v>
      </c>
      <c r="AC281" s="130">
        <v>48.305300000000003</v>
      </c>
      <c r="AD281" s="130">
        <v>7.2050400000000003</v>
      </c>
      <c r="AE281" s="130">
        <v>0.1011</v>
      </c>
      <c r="AF281" s="130">
        <v>1.2200000000000001E-2</v>
      </c>
      <c r="AG281" s="130">
        <v>22.179600000000001</v>
      </c>
      <c r="AH281" s="130">
        <v>1.1969999999999999E-3</v>
      </c>
      <c r="AI281" s="130">
        <v>2.20513</v>
      </c>
      <c r="AJ281" s="130">
        <v>0.19972400000000001</v>
      </c>
      <c r="AK281" s="130">
        <v>5.0090999999999997E-2</v>
      </c>
      <c r="AL281" s="130">
        <v>6.7070000000000003E-3</v>
      </c>
      <c r="AM281" s="130">
        <v>0</v>
      </c>
      <c r="AN281" s="130">
        <v>99.845799999999997</v>
      </c>
      <c r="AO281" s="130"/>
      <c r="AP281" s="130">
        <v>2.1545999999999999E-2</v>
      </c>
      <c r="AQ281" s="130">
        <v>1.5816E-2</v>
      </c>
      <c r="AR281" s="130">
        <v>1.2533000000000001E-2</v>
      </c>
      <c r="AS281" s="130">
        <v>1.3473000000000001E-2</v>
      </c>
      <c r="AT281" s="130">
        <v>2.7252999999999999E-2</v>
      </c>
      <c r="AU281" s="130">
        <v>3.1022000000000001E-2</v>
      </c>
      <c r="AV281" s="130">
        <v>3.0856000000000001E-2</v>
      </c>
      <c r="AW281" s="130">
        <v>1.2004000000000001E-2</v>
      </c>
      <c r="AX281" s="130">
        <v>1.1269E-2</v>
      </c>
      <c r="AY281" s="130">
        <v>3.1648999999999997E-2</v>
      </c>
      <c r="AZ281" s="130">
        <v>5.3133E-2</v>
      </c>
      <c r="BA281" s="130">
        <v>1.8782E-2</v>
      </c>
      <c r="BB281" s="130">
        <v>1.4244E-2</v>
      </c>
      <c r="BC281" s="130">
        <v>2.9044E-2</v>
      </c>
      <c r="BD281" s="130">
        <v>2.6228000000000001E-2</v>
      </c>
      <c r="BE281" s="130">
        <v>2.3681000000000001E-2</v>
      </c>
      <c r="BF281" s="130">
        <v>2.8823999999999999E-2</v>
      </c>
      <c r="BG281" s="130">
        <v>3.5060000000000001E-2</v>
      </c>
      <c r="BH281" s="130">
        <v>4.0056000000000001E-2</v>
      </c>
      <c r="BI281" s="130">
        <v>3.9265000000000001E-2</v>
      </c>
      <c r="BJ281" s="130">
        <v>1.6796999999999999E-2</v>
      </c>
      <c r="BK281" s="130">
        <v>1.3573999999999999E-2</v>
      </c>
      <c r="BL281" s="130">
        <v>5.2793E-2</v>
      </c>
      <c r="BM281" s="130">
        <v>7.7657000000000004E-2</v>
      </c>
      <c r="BN281" s="130">
        <v>4.3036999999999999E-2</v>
      </c>
      <c r="BO281" s="130">
        <v>3.5567000000000001E-2</v>
      </c>
      <c r="BP281" s="130"/>
      <c r="BQ281" s="130">
        <v>6.86646</v>
      </c>
      <c r="BR281" s="130">
        <v>0.72851100000000002</v>
      </c>
      <c r="BS281" s="130">
        <v>1.0976600000000001</v>
      </c>
      <c r="BT281" s="130">
        <v>0.34392800000000001</v>
      </c>
      <c r="BU281" s="130">
        <v>1.16899</v>
      </c>
      <c r="BV281" s="130">
        <v>21.4909</v>
      </c>
      <c r="BW281" s="130">
        <v>153.90100000000001</v>
      </c>
      <c r="BX281" s="130">
        <v>0.36256100000000002</v>
      </c>
      <c r="BY281" s="130">
        <v>536.81299999999999</v>
      </c>
      <c r="BZ281" s="130">
        <v>3.69353</v>
      </c>
      <c r="CA281" s="130">
        <v>24.621099999999998</v>
      </c>
      <c r="CB281" s="130">
        <v>47.5961</v>
      </c>
      <c r="CC281" s="130">
        <v>254.93700000000001</v>
      </c>
      <c r="CD281" s="105"/>
      <c r="CE281" s="105">
        <v>20</v>
      </c>
      <c r="CF281" s="105">
        <v>20</v>
      </c>
      <c r="CG281" s="105">
        <v>20</v>
      </c>
      <c r="CH281" s="105">
        <v>20</v>
      </c>
      <c r="CI281" s="105">
        <v>20</v>
      </c>
      <c r="CJ281" s="105">
        <v>20</v>
      </c>
      <c r="CK281" s="105">
        <v>20</v>
      </c>
      <c r="CL281" s="105">
        <v>20</v>
      </c>
      <c r="CM281" s="105">
        <v>20</v>
      </c>
      <c r="CN281" s="105">
        <v>20</v>
      </c>
      <c r="CO281" s="105">
        <v>20</v>
      </c>
      <c r="CP281" s="105">
        <v>20</v>
      </c>
      <c r="CQ281" s="105">
        <v>20</v>
      </c>
      <c r="CR281" s="105"/>
      <c r="CS281" s="105">
        <v>10</v>
      </c>
      <c r="CT281" s="105">
        <v>10</v>
      </c>
      <c r="CU281" s="105">
        <v>10</v>
      </c>
      <c r="CV281" s="105">
        <v>10</v>
      </c>
      <c r="CW281" s="105">
        <v>10</v>
      </c>
      <c r="CX281" s="105">
        <v>10</v>
      </c>
      <c r="CY281" s="105">
        <v>10</v>
      </c>
      <c r="CZ281" s="105">
        <v>10</v>
      </c>
      <c r="DA281" s="105">
        <v>10</v>
      </c>
      <c r="DB281" s="105">
        <v>10</v>
      </c>
      <c r="DC281" s="105">
        <v>10</v>
      </c>
      <c r="DD281" s="105">
        <v>10</v>
      </c>
      <c r="DE281" s="105">
        <v>10</v>
      </c>
      <c r="DF281" s="105">
        <v>10</v>
      </c>
      <c r="DG281" s="105">
        <v>10</v>
      </c>
      <c r="DH281" s="105">
        <v>10</v>
      </c>
      <c r="DI281" s="105">
        <v>10</v>
      </c>
      <c r="DJ281" s="105">
        <v>10</v>
      </c>
      <c r="DK281" s="105">
        <v>10</v>
      </c>
      <c r="DL281" s="105">
        <v>10</v>
      </c>
      <c r="DM281" s="105">
        <v>10</v>
      </c>
      <c r="DN281" s="105">
        <v>10</v>
      </c>
      <c r="DO281" s="105">
        <v>10</v>
      </c>
      <c r="DP281" s="105">
        <v>10</v>
      </c>
      <c r="DQ281" s="105">
        <v>10</v>
      </c>
      <c r="DR281" s="105">
        <v>10</v>
      </c>
      <c r="DS281" s="105"/>
      <c r="DT281" s="105">
        <v>2.1588E-2</v>
      </c>
      <c r="DU281" s="105">
        <v>0.216867</v>
      </c>
      <c r="DV281" s="105">
        <v>0.19050300000000001</v>
      </c>
      <c r="DW281" s="105">
        <v>1.1440900000000001</v>
      </c>
      <c r="DX281" s="105">
        <v>9.4325000000000006E-2</v>
      </c>
      <c r="DY281" s="105">
        <v>1.3179999999999999E-3</v>
      </c>
      <c r="DZ281" s="105">
        <v>1.08E-4</v>
      </c>
      <c r="EA281" s="105">
        <v>1.17763</v>
      </c>
      <c r="EB281" s="105">
        <v>8.1000000000000004E-5</v>
      </c>
      <c r="EC281" s="105">
        <v>1.9987000000000001E-2</v>
      </c>
      <c r="ED281" s="105">
        <v>1.8190000000000001E-3</v>
      </c>
      <c r="EE281" s="105">
        <v>1.0200000000000001E-3</v>
      </c>
      <c r="EF281" s="105">
        <v>4.3999999999999999E-5</v>
      </c>
      <c r="EG281" s="11"/>
    </row>
    <row r="282" spans="1:137" s="43" customFormat="1" x14ac:dyDescent="0.25">
      <c r="A282" s="11"/>
      <c r="B282" s="11" t="s">
        <v>196</v>
      </c>
      <c r="C282" s="105">
        <v>128</v>
      </c>
      <c r="D282" s="105">
        <v>40</v>
      </c>
      <c r="E282" s="105">
        <v>15</v>
      </c>
      <c r="F282" s="105">
        <v>10</v>
      </c>
      <c r="G282" s="105">
        <v>1</v>
      </c>
      <c r="H282" s="105">
        <v>1085</v>
      </c>
      <c r="I282" s="105">
        <v>1</v>
      </c>
      <c r="J282" s="130">
        <v>0.47173999999999999</v>
      </c>
      <c r="K282" s="130">
        <v>8.6786600000000007</v>
      </c>
      <c r="L282" s="130">
        <v>2.5046400000000002</v>
      </c>
      <c r="M282" s="130">
        <v>22.790400000000002</v>
      </c>
      <c r="N282" s="130">
        <v>5.8837599999999997</v>
      </c>
      <c r="O282" s="130">
        <v>0.12694900000000001</v>
      </c>
      <c r="P282" s="130">
        <v>-1.789E-2</v>
      </c>
      <c r="Q282" s="130">
        <v>15.467499999999999</v>
      </c>
      <c r="R282" s="130">
        <v>1.3920999999999999E-2</v>
      </c>
      <c r="S282" s="130">
        <v>1.5547299999999999</v>
      </c>
      <c r="T282" s="130">
        <v>1.8446000000000001E-2</v>
      </c>
      <c r="U282" s="130">
        <v>9.5689999999999994E-3</v>
      </c>
      <c r="V282" s="130">
        <v>3.3289999999999999E-3</v>
      </c>
      <c r="W282" s="130">
        <v>43.031300000000002</v>
      </c>
      <c r="X282" s="130">
        <v>100.53700000000001</v>
      </c>
      <c r="Y282" s="130"/>
      <c r="Z282" s="130">
        <v>0.63589499999999999</v>
      </c>
      <c r="AA282" s="130">
        <v>14.3918</v>
      </c>
      <c r="AB282" s="130">
        <v>4.7324700000000002</v>
      </c>
      <c r="AC282" s="130">
        <v>48.756799999999998</v>
      </c>
      <c r="AD282" s="130">
        <v>7.5694299999999997</v>
      </c>
      <c r="AE282" s="130">
        <v>0.16392100000000001</v>
      </c>
      <c r="AF282" s="130">
        <v>-2.2769999999999999E-2</v>
      </c>
      <c r="AG282" s="130">
        <v>21.642099999999999</v>
      </c>
      <c r="AH282" s="130">
        <v>1.677E-2</v>
      </c>
      <c r="AI282" s="130">
        <v>2.5933799999999998</v>
      </c>
      <c r="AJ282" s="130">
        <v>2.6960999999999999E-2</v>
      </c>
      <c r="AK282" s="130">
        <v>2.1926000000000001E-2</v>
      </c>
      <c r="AL282" s="130">
        <v>8.3119999999999999E-3</v>
      </c>
      <c r="AM282" s="130">
        <v>3.9999999999999998E-6</v>
      </c>
      <c r="AN282" s="130">
        <v>100.53700000000001</v>
      </c>
      <c r="AO282" s="130"/>
      <c r="AP282" s="130">
        <v>2.5305999999999999E-2</v>
      </c>
      <c r="AQ282" s="130">
        <v>1.4690999999999999E-2</v>
      </c>
      <c r="AR282" s="130">
        <v>1.3703E-2</v>
      </c>
      <c r="AS282" s="130">
        <v>1.3131E-2</v>
      </c>
      <c r="AT282" s="130">
        <v>2.8055E-2</v>
      </c>
      <c r="AU282" s="130">
        <v>3.1566999999999998E-2</v>
      </c>
      <c r="AV282" s="130">
        <v>3.2867E-2</v>
      </c>
      <c r="AW282" s="130">
        <v>1.1542999999999999E-2</v>
      </c>
      <c r="AX282" s="130">
        <v>1.0669E-2</v>
      </c>
      <c r="AY282" s="130">
        <v>2.9887E-2</v>
      </c>
      <c r="AZ282" s="130">
        <v>6.1612E-2</v>
      </c>
      <c r="BA282" s="130">
        <v>2.2832000000000002E-2</v>
      </c>
      <c r="BB282" s="130">
        <v>1.3524E-2</v>
      </c>
      <c r="BC282" s="130">
        <v>3.4112000000000003E-2</v>
      </c>
      <c r="BD282" s="130">
        <v>2.4361000000000001E-2</v>
      </c>
      <c r="BE282" s="130">
        <v>2.5891000000000001E-2</v>
      </c>
      <c r="BF282" s="130">
        <v>2.8091999999999999E-2</v>
      </c>
      <c r="BG282" s="130">
        <v>3.6093E-2</v>
      </c>
      <c r="BH282" s="130">
        <v>4.0759999999999998E-2</v>
      </c>
      <c r="BI282" s="130">
        <v>4.1825000000000001E-2</v>
      </c>
      <c r="BJ282" s="130">
        <v>1.6150999999999999E-2</v>
      </c>
      <c r="BK282" s="130">
        <v>1.2852000000000001E-2</v>
      </c>
      <c r="BL282" s="130">
        <v>4.9853000000000001E-2</v>
      </c>
      <c r="BM282" s="130">
        <v>9.0050000000000005E-2</v>
      </c>
      <c r="BN282" s="130">
        <v>5.2318000000000003E-2</v>
      </c>
      <c r="BO282" s="130">
        <v>3.3769E-2</v>
      </c>
      <c r="BP282" s="130"/>
      <c r="BQ282" s="130">
        <v>5.2679400000000003</v>
      </c>
      <c r="BR282" s="130">
        <v>0.71898899999999999</v>
      </c>
      <c r="BS282" s="130">
        <v>1.15618</v>
      </c>
      <c r="BT282" s="130">
        <v>0.34232899999999999</v>
      </c>
      <c r="BU282" s="130">
        <v>1.1405000000000001</v>
      </c>
      <c r="BV282" s="130">
        <v>14.3903</v>
      </c>
      <c r="BW282" s="130">
        <v>-84.510999999999996</v>
      </c>
      <c r="BX282" s="130">
        <v>0.36685400000000001</v>
      </c>
      <c r="BY282" s="130">
        <v>38.337400000000002</v>
      </c>
      <c r="BZ282" s="130">
        <v>3.3654600000000001</v>
      </c>
      <c r="CA282" s="130">
        <v>163.678</v>
      </c>
      <c r="CB282" s="130">
        <v>118.663</v>
      </c>
      <c r="CC282" s="130">
        <v>196.721</v>
      </c>
      <c r="CD282" s="105"/>
      <c r="CE282" s="105">
        <v>20</v>
      </c>
      <c r="CF282" s="105">
        <v>20</v>
      </c>
      <c r="CG282" s="105">
        <v>20</v>
      </c>
      <c r="CH282" s="105">
        <v>20</v>
      </c>
      <c r="CI282" s="105">
        <v>20</v>
      </c>
      <c r="CJ282" s="105">
        <v>20</v>
      </c>
      <c r="CK282" s="105">
        <v>20</v>
      </c>
      <c r="CL282" s="105">
        <v>20</v>
      </c>
      <c r="CM282" s="105">
        <v>20</v>
      </c>
      <c r="CN282" s="105">
        <v>20</v>
      </c>
      <c r="CO282" s="105">
        <v>20</v>
      </c>
      <c r="CP282" s="105">
        <v>20</v>
      </c>
      <c r="CQ282" s="105">
        <v>20</v>
      </c>
      <c r="CR282" s="105"/>
      <c r="CS282" s="105">
        <v>10</v>
      </c>
      <c r="CT282" s="105">
        <v>10</v>
      </c>
      <c r="CU282" s="105">
        <v>10</v>
      </c>
      <c r="CV282" s="105">
        <v>10</v>
      </c>
      <c r="CW282" s="105">
        <v>10</v>
      </c>
      <c r="CX282" s="105">
        <v>10</v>
      </c>
      <c r="CY282" s="105">
        <v>10</v>
      </c>
      <c r="CZ282" s="105">
        <v>10</v>
      </c>
      <c r="DA282" s="105">
        <v>10</v>
      </c>
      <c r="DB282" s="105">
        <v>10</v>
      </c>
      <c r="DC282" s="105">
        <v>10</v>
      </c>
      <c r="DD282" s="105">
        <v>10</v>
      </c>
      <c r="DE282" s="105">
        <v>10</v>
      </c>
      <c r="DF282" s="105">
        <v>10</v>
      </c>
      <c r="DG282" s="105">
        <v>10</v>
      </c>
      <c r="DH282" s="105">
        <v>10</v>
      </c>
      <c r="DI282" s="105">
        <v>10</v>
      </c>
      <c r="DJ282" s="105">
        <v>10</v>
      </c>
      <c r="DK282" s="105">
        <v>10</v>
      </c>
      <c r="DL282" s="105">
        <v>10</v>
      </c>
      <c r="DM282" s="105">
        <v>10</v>
      </c>
      <c r="DN282" s="105">
        <v>10</v>
      </c>
      <c r="DO282" s="105">
        <v>10</v>
      </c>
      <c r="DP282" s="105">
        <v>10</v>
      </c>
      <c r="DQ282" s="105">
        <v>10</v>
      </c>
      <c r="DR282" s="105">
        <v>10</v>
      </c>
      <c r="DS282" s="105"/>
      <c r="DT282" s="105">
        <v>3.5194999999999997E-2</v>
      </c>
      <c r="DU282" s="105">
        <v>0.22212200000000001</v>
      </c>
      <c r="DV282" s="105">
        <v>0.17371400000000001</v>
      </c>
      <c r="DW282" s="105">
        <v>1.1543399999999999</v>
      </c>
      <c r="DX282" s="105">
        <v>9.9131999999999998E-2</v>
      </c>
      <c r="DY282" s="105">
        <v>2.1380000000000001E-3</v>
      </c>
      <c r="DZ282" s="105">
        <v>-2.0000000000000001E-4</v>
      </c>
      <c r="EA282" s="105">
        <v>1.1496500000000001</v>
      </c>
      <c r="EB282" s="105">
        <v>1.134E-3</v>
      </c>
      <c r="EC282" s="105">
        <v>2.3532999999999998E-2</v>
      </c>
      <c r="ED282" s="105">
        <v>2.4600000000000002E-4</v>
      </c>
      <c r="EE282" s="105">
        <v>4.46E-4</v>
      </c>
      <c r="EF282" s="105">
        <v>5.3999999999999998E-5</v>
      </c>
      <c r="EG282" s="11"/>
    </row>
    <row r="283" spans="1:137" s="43" customFormat="1" x14ac:dyDescent="0.25">
      <c r="A283" s="11"/>
      <c r="B283" s="11" t="s">
        <v>196</v>
      </c>
      <c r="C283" s="105">
        <v>139</v>
      </c>
      <c r="D283" s="105">
        <v>40</v>
      </c>
      <c r="E283" s="105">
        <v>15</v>
      </c>
      <c r="F283" s="105">
        <v>10</v>
      </c>
      <c r="G283" s="105">
        <v>1</v>
      </c>
      <c r="H283" s="105">
        <v>1097</v>
      </c>
      <c r="I283" s="105">
        <v>1</v>
      </c>
      <c r="J283" s="130">
        <v>0.33048699999999998</v>
      </c>
      <c r="K283" s="130">
        <v>9.0086700000000004</v>
      </c>
      <c r="L283" s="130">
        <v>2.2134999999999998</v>
      </c>
      <c r="M283" s="130">
        <v>23.253399999999999</v>
      </c>
      <c r="N283" s="130">
        <v>4.6082799999999997</v>
      </c>
      <c r="O283" s="130">
        <v>7.5109999999999996E-2</v>
      </c>
      <c r="P283" s="130">
        <v>6.3900000000000003E-4</v>
      </c>
      <c r="Q283" s="130">
        <v>16.130500000000001</v>
      </c>
      <c r="R283" s="130">
        <v>-3.4099999999999998E-3</v>
      </c>
      <c r="S283" s="130">
        <v>0.96712299999999995</v>
      </c>
      <c r="T283" s="130">
        <v>0.17413600000000001</v>
      </c>
      <c r="U283" s="130">
        <v>2.5988000000000001E-2</v>
      </c>
      <c r="V283" s="130">
        <v>1.94E-4</v>
      </c>
      <c r="W283" s="130">
        <v>43.049500000000002</v>
      </c>
      <c r="X283" s="130">
        <v>99.834100000000007</v>
      </c>
      <c r="Y283" s="130"/>
      <c r="Z283" s="130">
        <v>0.445488</v>
      </c>
      <c r="AA283" s="130">
        <v>14.9391</v>
      </c>
      <c r="AB283" s="130">
        <v>4.1823699999999997</v>
      </c>
      <c r="AC283" s="130">
        <v>49.747399999999999</v>
      </c>
      <c r="AD283" s="130">
        <v>5.9285399999999999</v>
      </c>
      <c r="AE283" s="130">
        <v>9.6985000000000002E-2</v>
      </c>
      <c r="AF283" s="130">
        <v>8.1300000000000003E-4</v>
      </c>
      <c r="AG283" s="130">
        <v>22.569800000000001</v>
      </c>
      <c r="AH283" s="130">
        <v>-4.1000000000000003E-3</v>
      </c>
      <c r="AI283" s="130">
        <v>1.6132200000000001</v>
      </c>
      <c r="AJ283" s="130">
        <v>0.25451200000000002</v>
      </c>
      <c r="AK283" s="130">
        <v>5.9549999999999999E-2</v>
      </c>
      <c r="AL283" s="130">
        <v>4.8299999999999998E-4</v>
      </c>
      <c r="AM283" s="130">
        <v>-1.0000000000000001E-5</v>
      </c>
      <c r="AN283" s="130">
        <v>99.834100000000007</v>
      </c>
      <c r="AO283" s="130"/>
      <c r="AP283" s="130">
        <v>2.2256000000000001E-2</v>
      </c>
      <c r="AQ283" s="130">
        <v>1.5094E-2</v>
      </c>
      <c r="AR283" s="130">
        <v>1.3528E-2</v>
      </c>
      <c r="AS283" s="130">
        <v>1.3211000000000001E-2</v>
      </c>
      <c r="AT283" s="130">
        <v>3.2016000000000003E-2</v>
      </c>
      <c r="AU283" s="130">
        <v>2.9974000000000001E-2</v>
      </c>
      <c r="AV283" s="130">
        <v>3.2660000000000002E-2</v>
      </c>
      <c r="AW283" s="130">
        <v>1.1767E-2</v>
      </c>
      <c r="AX283" s="130">
        <v>1.1401E-2</v>
      </c>
      <c r="AY283" s="130">
        <v>2.9007000000000002E-2</v>
      </c>
      <c r="AZ283" s="130">
        <v>7.0300000000000001E-2</v>
      </c>
      <c r="BA283" s="130">
        <v>1.9248000000000001E-2</v>
      </c>
      <c r="BB283" s="130">
        <v>1.532E-2</v>
      </c>
      <c r="BC283" s="130">
        <v>0.03</v>
      </c>
      <c r="BD283" s="130">
        <v>2.503E-2</v>
      </c>
      <c r="BE283" s="130">
        <v>2.5561E-2</v>
      </c>
      <c r="BF283" s="130">
        <v>2.8264000000000001E-2</v>
      </c>
      <c r="BG283" s="130">
        <v>4.1189000000000003E-2</v>
      </c>
      <c r="BH283" s="130">
        <v>3.8703000000000001E-2</v>
      </c>
      <c r="BI283" s="130">
        <v>4.1561000000000001E-2</v>
      </c>
      <c r="BJ283" s="130">
        <v>1.6463999999999999E-2</v>
      </c>
      <c r="BK283" s="130">
        <v>1.3733E-2</v>
      </c>
      <c r="BL283" s="130">
        <v>4.8384999999999997E-2</v>
      </c>
      <c r="BM283" s="130">
        <v>0.10274800000000001</v>
      </c>
      <c r="BN283" s="130">
        <v>4.4104999999999998E-2</v>
      </c>
      <c r="BO283" s="130">
        <v>3.8254000000000003E-2</v>
      </c>
      <c r="BP283" s="130"/>
      <c r="BQ283" s="130">
        <v>6.3365</v>
      </c>
      <c r="BR283" s="130">
        <v>0.70177800000000001</v>
      </c>
      <c r="BS283" s="130">
        <v>1.2304200000000001</v>
      </c>
      <c r="BT283" s="130">
        <v>0.33811400000000003</v>
      </c>
      <c r="BU283" s="130">
        <v>1.30602</v>
      </c>
      <c r="BV283" s="130">
        <v>21.721900000000002</v>
      </c>
      <c r="BW283" s="130">
        <v>2410.46</v>
      </c>
      <c r="BX283" s="130">
        <v>0.35965200000000003</v>
      </c>
      <c r="BY283" s="130">
        <v>-155.51</v>
      </c>
      <c r="BZ283" s="130">
        <v>4.3525299999999998</v>
      </c>
      <c r="CA283" s="130">
        <v>23.978400000000001</v>
      </c>
      <c r="CB283" s="130">
        <v>41.777999999999999</v>
      </c>
      <c r="CC283" s="130">
        <v>3735.96</v>
      </c>
      <c r="CD283" s="105"/>
      <c r="CE283" s="105">
        <v>20</v>
      </c>
      <c r="CF283" s="105">
        <v>20</v>
      </c>
      <c r="CG283" s="105">
        <v>20</v>
      </c>
      <c r="CH283" s="105">
        <v>20</v>
      </c>
      <c r="CI283" s="105">
        <v>20</v>
      </c>
      <c r="CJ283" s="105">
        <v>20</v>
      </c>
      <c r="CK283" s="105">
        <v>20</v>
      </c>
      <c r="CL283" s="105">
        <v>20</v>
      </c>
      <c r="CM283" s="105">
        <v>20</v>
      </c>
      <c r="CN283" s="105">
        <v>20</v>
      </c>
      <c r="CO283" s="105">
        <v>20</v>
      </c>
      <c r="CP283" s="105">
        <v>20</v>
      </c>
      <c r="CQ283" s="105">
        <v>20</v>
      </c>
      <c r="CR283" s="105"/>
      <c r="CS283" s="105">
        <v>10</v>
      </c>
      <c r="CT283" s="105">
        <v>10</v>
      </c>
      <c r="CU283" s="105">
        <v>10</v>
      </c>
      <c r="CV283" s="105">
        <v>10</v>
      </c>
      <c r="CW283" s="105">
        <v>10</v>
      </c>
      <c r="CX283" s="105">
        <v>10</v>
      </c>
      <c r="CY283" s="105">
        <v>10</v>
      </c>
      <c r="CZ283" s="105">
        <v>10</v>
      </c>
      <c r="DA283" s="105">
        <v>10</v>
      </c>
      <c r="DB283" s="105">
        <v>10</v>
      </c>
      <c r="DC283" s="105">
        <v>10</v>
      </c>
      <c r="DD283" s="105">
        <v>10</v>
      </c>
      <c r="DE283" s="105">
        <v>10</v>
      </c>
      <c r="DF283" s="105">
        <v>10</v>
      </c>
      <c r="DG283" s="105">
        <v>10</v>
      </c>
      <c r="DH283" s="105">
        <v>10</v>
      </c>
      <c r="DI283" s="105">
        <v>10</v>
      </c>
      <c r="DJ283" s="105">
        <v>10</v>
      </c>
      <c r="DK283" s="105">
        <v>10</v>
      </c>
      <c r="DL283" s="105">
        <v>10</v>
      </c>
      <c r="DM283" s="105">
        <v>10</v>
      </c>
      <c r="DN283" s="105">
        <v>10</v>
      </c>
      <c r="DO283" s="105">
        <v>10</v>
      </c>
      <c r="DP283" s="105">
        <v>10</v>
      </c>
      <c r="DQ283" s="105">
        <v>10</v>
      </c>
      <c r="DR283" s="105">
        <v>10</v>
      </c>
      <c r="DS283" s="105"/>
      <c r="DT283" s="105">
        <v>2.4965999999999999E-2</v>
      </c>
      <c r="DU283" s="105">
        <v>0.23297699999999999</v>
      </c>
      <c r="DV283" s="105">
        <v>0.15404000000000001</v>
      </c>
      <c r="DW283" s="105">
        <v>1.1819900000000001</v>
      </c>
      <c r="DX283" s="105">
        <v>7.7451999999999993E-2</v>
      </c>
      <c r="DY283" s="105">
        <v>1.261E-3</v>
      </c>
      <c r="DZ283" s="105">
        <v>6.9999999999999999E-6</v>
      </c>
      <c r="EA283" s="105">
        <v>1.19478</v>
      </c>
      <c r="EB283" s="105">
        <v>-2.5999999999999998E-4</v>
      </c>
      <c r="EC283" s="105">
        <v>1.4572999999999999E-2</v>
      </c>
      <c r="ED283" s="105">
        <v>2.3080000000000002E-3</v>
      </c>
      <c r="EE283" s="105">
        <v>1.2099999999999999E-3</v>
      </c>
      <c r="EF283" s="105">
        <v>3.0000000000000001E-6</v>
      </c>
      <c r="EG283" s="11"/>
    </row>
    <row r="284" spans="1:137" s="43" customFormat="1" x14ac:dyDescent="0.25">
      <c r="A284" s="11"/>
      <c r="B284" s="11" t="s">
        <v>196</v>
      </c>
      <c r="C284" s="105">
        <v>140</v>
      </c>
      <c r="D284" s="105">
        <v>40</v>
      </c>
      <c r="E284" s="105">
        <v>15</v>
      </c>
      <c r="F284" s="105">
        <v>10</v>
      </c>
      <c r="G284" s="105">
        <v>1</v>
      </c>
      <c r="H284" s="105">
        <v>2098</v>
      </c>
      <c r="I284" s="105">
        <v>1</v>
      </c>
      <c r="J284" s="130">
        <v>0.28334399999999998</v>
      </c>
      <c r="K284" s="130">
        <v>8.8596000000000004</v>
      </c>
      <c r="L284" s="130">
        <v>2.30443</v>
      </c>
      <c r="M284" s="130">
        <v>23.0793</v>
      </c>
      <c r="N284" s="130">
        <v>4.61585</v>
      </c>
      <c r="O284" s="130">
        <v>0.100775</v>
      </c>
      <c r="P284" s="130">
        <v>8.9470000000000001E-3</v>
      </c>
      <c r="Q284" s="130">
        <v>16.262599999999999</v>
      </c>
      <c r="R284" s="130">
        <v>-4.8999999999999998E-4</v>
      </c>
      <c r="S284" s="130">
        <v>0.98270999999999997</v>
      </c>
      <c r="T284" s="130">
        <v>0.20003699999999999</v>
      </c>
      <c r="U284" s="130">
        <v>2.7339999999999999E-3</v>
      </c>
      <c r="V284" s="130">
        <v>-7.2399999999999999E-3</v>
      </c>
      <c r="W284" s="130">
        <v>42.863999999999997</v>
      </c>
      <c r="X284" s="130">
        <v>99.556600000000003</v>
      </c>
      <c r="Y284" s="130"/>
      <c r="Z284" s="130">
        <v>0.381942</v>
      </c>
      <c r="AA284" s="130">
        <v>14.6919</v>
      </c>
      <c r="AB284" s="130">
        <v>4.3541699999999999</v>
      </c>
      <c r="AC284" s="130">
        <v>49.375</v>
      </c>
      <c r="AD284" s="130">
        <v>5.9382700000000002</v>
      </c>
      <c r="AE284" s="130">
        <v>0.13012499999999999</v>
      </c>
      <c r="AF284" s="130">
        <v>1.1386E-2</v>
      </c>
      <c r="AG284" s="130">
        <v>22.7547</v>
      </c>
      <c r="AH284" s="130">
        <v>-5.9000000000000003E-4</v>
      </c>
      <c r="AI284" s="130">
        <v>1.6392199999999999</v>
      </c>
      <c r="AJ284" s="130">
        <v>0.29236899999999999</v>
      </c>
      <c r="AK284" s="130">
        <v>6.2639999999999996E-3</v>
      </c>
      <c r="AL284" s="130">
        <v>-1.8079999999999999E-2</v>
      </c>
      <c r="AM284" s="130">
        <v>3.9999999999999998E-6</v>
      </c>
      <c r="AN284" s="130">
        <v>99.556600000000003</v>
      </c>
      <c r="AO284" s="130"/>
      <c r="AP284" s="130">
        <v>2.4077000000000001E-2</v>
      </c>
      <c r="AQ284" s="130">
        <v>1.5056999999999999E-2</v>
      </c>
      <c r="AR284" s="130">
        <v>1.3603000000000001E-2</v>
      </c>
      <c r="AS284" s="130">
        <v>1.2773E-2</v>
      </c>
      <c r="AT284" s="130">
        <v>2.964E-2</v>
      </c>
      <c r="AU284" s="130">
        <v>2.8014000000000001E-2</v>
      </c>
      <c r="AV284" s="130">
        <v>3.1324999999999999E-2</v>
      </c>
      <c r="AW284" s="130">
        <v>1.1969E-2</v>
      </c>
      <c r="AX284" s="130">
        <v>1.1568999999999999E-2</v>
      </c>
      <c r="AY284" s="130">
        <v>3.3765000000000003E-2</v>
      </c>
      <c r="AZ284" s="130">
        <v>6.7586999999999994E-2</v>
      </c>
      <c r="BA284" s="130">
        <v>2.4598999999999999E-2</v>
      </c>
      <c r="BB284" s="130">
        <v>1.5665999999999999E-2</v>
      </c>
      <c r="BC284" s="130">
        <v>3.2454999999999998E-2</v>
      </c>
      <c r="BD284" s="130">
        <v>2.4969999999999999E-2</v>
      </c>
      <c r="BE284" s="130">
        <v>2.5703E-2</v>
      </c>
      <c r="BF284" s="130">
        <v>2.7326E-2</v>
      </c>
      <c r="BG284" s="130">
        <v>3.8130999999999998E-2</v>
      </c>
      <c r="BH284" s="130">
        <v>3.6172999999999997E-2</v>
      </c>
      <c r="BI284" s="130">
        <v>3.9861000000000001E-2</v>
      </c>
      <c r="BJ284" s="130">
        <v>1.6747999999999999E-2</v>
      </c>
      <c r="BK284" s="130">
        <v>1.3936E-2</v>
      </c>
      <c r="BL284" s="130">
        <v>5.6321999999999997E-2</v>
      </c>
      <c r="BM284" s="130">
        <v>9.8783999999999997E-2</v>
      </c>
      <c r="BN284" s="130">
        <v>5.6367E-2</v>
      </c>
      <c r="BO284" s="130">
        <v>3.9118E-2</v>
      </c>
      <c r="BP284" s="130"/>
      <c r="BQ284" s="130">
        <v>7.1534300000000002</v>
      </c>
      <c r="BR284" s="130">
        <v>0.70781099999999997</v>
      </c>
      <c r="BS284" s="130">
        <v>1.20431</v>
      </c>
      <c r="BT284" s="130">
        <v>0.33927299999999999</v>
      </c>
      <c r="BU284" s="130">
        <v>1.29864</v>
      </c>
      <c r="BV284" s="130">
        <v>16.111599999999999</v>
      </c>
      <c r="BW284" s="130">
        <v>167.18799999999999</v>
      </c>
      <c r="BX284" s="130">
        <v>0.35808000000000001</v>
      </c>
      <c r="BY284" s="130">
        <v>-1119.8</v>
      </c>
      <c r="BZ284" s="130">
        <v>4.39222</v>
      </c>
      <c r="CA284" s="130">
        <v>20.9482</v>
      </c>
      <c r="CB284" s="130">
        <v>430.072</v>
      </c>
      <c r="CC284" s="130">
        <v>-97.296999999999997</v>
      </c>
      <c r="CD284" s="105"/>
      <c r="CE284" s="105">
        <v>20</v>
      </c>
      <c r="CF284" s="105">
        <v>20</v>
      </c>
      <c r="CG284" s="105">
        <v>20</v>
      </c>
      <c r="CH284" s="105">
        <v>20</v>
      </c>
      <c r="CI284" s="105">
        <v>20</v>
      </c>
      <c r="CJ284" s="105">
        <v>20</v>
      </c>
      <c r="CK284" s="105">
        <v>20</v>
      </c>
      <c r="CL284" s="105">
        <v>20</v>
      </c>
      <c r="CM284" s="105">
        <v>20</v>
      </c>
      <c r="CN284" s="105">
        <v>20</v>
      </c>
      <c r="CO284" s="105">
        <v>20</v>
      </c>
      <c r="CP284" s="105">
        <v>20</v>
      </c>
      <c r="CQ284" s="105">
        <v>20</v>
      </c>
      <c r="CR284" s="105"/>
      <c r="CS284" s="105">
        <v>10</v>
      </c>
      <c r="CT284" s="105">
        <v>10</v>
      </c>
      <c r="CU284" s="105">
        <v>10</v>
      </c>
      <c r="CV284" s="105">
        <v>10</v>
      </c>
      <c r="CW284" s="105">
        <v>10</v>
      </c>
      <c r="CX284" s="105">
        <v>10</v>
      </c>
      <c r="CY284" s="105">
        <v>10</v>
      </c>
      <c r="CZ284" s="105">
        <v>10</v>
      </c>
      <c r="DA284" s="105">
        <v>10</v>
      </c>
      <c r="DB284" s="105">
        <v>10</v>
      </c>
      <c r="DC284" s="105">
        <v>10</v>
      </c>
      <c r="DD284" s="105">
        <v>10</v>
      </c>
      <c r="DE284" s="105">
        <v>10</v>
      </c>
      <c r="DF284" s="105">
        <v>10</v>
      </c>
      <c r="DG284" s="105">
        <v>10</v>
      </c>
      <c r="DH284" s="105">
        <v>10</v>
      </c>
      <c r="DI284" s="105">
        <v>10</v>
      </c>
      <c r="DJ284" s="105">
        <v>10</v>
      </c>
      <c r="DK284" s="105">
        <v>10</v>
      </c>
      <c r="DL284" s="105">
        <v>10</v>
      </c>
      <c r="DM284" s="105">
        <v>10</v>
      </c>
      <c r="DN284" s="105">
        <v>10</v>
      </c>
      <c r="DO284" s="105">
        <v>10</v>
      </c>
      <c r="DP284" s="105">
        <v>10</v>
      </c>
      <c r="DQ284" s="105">
        <v>10</v>
      </c>
      <c r="DR284" s="105">
        <v>10</v>
      </c>
      <c r="DS284" s="105"/>
      <c r="DT284" s="105">
        <v>2.1366E-2</v>
      </c>
      <c r="DU284" s="105">
        <v>0.228965</v>
      </c>
      <c r="DV284" s="105">
        <v>0.16048200000000001</v>
      </c>
      <c r="DW284" s="105">
        <v>1.17303</v>
      </c>
      <c r="DX284" s="105">
        <v>7.7594999999999997E-2</v>
      </c>
      <c r="DY284" s="105">
        <v>1.6930000000000001E-3</v>
      </c>
      <c r="DZ284" s="105">
        <v>1.01E-4</v>
      </c>
      <c r="EA284" s="105">
        <v>1.2051099999999999</v>
      </c>
      <c r="EB284" s="105">
        <v>-4.0000000000000003E-5</v>
      </c>
      <c r="EC284" s="105">
        <v>1.4808999999999999E-2</v>
      </c>
      <c r="ED284" s="105">
        <v>2.6519999999999998E-3</v>
      </c>
      <c r="EE284" s="105">
        <v>1.27E-4</v>
      </c>
      <c r="EF284" s="105">
        <v>-1.2E-4</v>
      </c>
      <c r="EG284" s="11"/>
    </row>
    <row r="285" spans="1:137" s="43" customFormat="1" x14ac:dyDescent="0.25">
      <c r="A285" s="11"/>
      <c r="B285" s="11" t="s">
        <v>196</v>
      </c>
      <c r="C285" s="105">
        <v>141</v>
      </c>
      <c r="D285" s="105">
        <v>40</v>
      </c>
      <c r="E285" s="105">
        <v>15</v>
      </c>
      <c r="F285" s="105">
        <v>10</v>
      </c>
      <c r="G285" s="105">
        <v>1</v>
      </c>
      <c r="H285" s="105">
        <v>1099</v>
      </c>
      <c r="I285" s="105">
        <v>1</v>
      </c>
      <c r="J285" s="130">
        <v>0.310525</v>
      </c>
      <c r="K285" s="130">
        <v>8.3400400000000001</v>
      </c>
      <c r="L285" s="130">
        <v>3.0998100000000002</v>
      </c>
      <c r="M285" s="130">
        <v>22.528400000000001</v>
      </c>
      <c r="N285" s="130">
        <v>4.8666499999999999</v>
      </c>
      <c r="O285" s="130">
        <v>7.2234999999999994E-2</v>
      </c>
      <c r="P285" s="130">
        <v>3.8319999999999999E-3</v>
      </c>
      <c r="Q285" s="130">
        <v>16.326799999999999</v>
      </c>
      <c r="R285" s="130">
        <v>-1.17E-3</v>
      </c>
      <c r="S285" s="130">
        <v>1.3256300000000001</v>
      </c>
      <c r="T285" s="130">
        <v>0.13692499999999999</v>
      </c>
      <c r="U285" s="130">
        <v>-1.2319999999999999E-2</v>
      </c>
      <c r="V285" s="130">
        <v>7.3140000000000002E-3</v>
      </c>
      <c r="W285" s="130">
        <v>42.901000000000003</v>
      </c>
      <c r="X285" s="130">
        <v>99.905600000000007</v>
      </c>
      <c r="Y285" s="130"/>
      <c r="Z285" s="130">
        <v>0.41858099999999998</v>
      </c>
      <c r="AA285" s="130">
        <v>13.830299999999999</v>
      </c>
      <c r="AB285" s="130">
        <v>5.85703</v>
      </c>
      <c r="AC285" s="130">
        <v>48.196199999999997</v>
      </c>
      <c r="AD285" s="130">
        <v>6.2609399999999997</v>
      </c>
      <c r="AE285" s="130">
        <v>9.3271999999999994E-2</v>
      </c>
      <c r="AF285" s="130">
        <v>4.8770000000000003E-3</v>
      </c>
      <c r="AG285" s="130">
        <v>22.8444</v>
      </c>
      <c r="AH285" s="130">
        <v>-1.41E-3</v>
      </c>
      <c r="AI285" s="130">
        <v>2.21123</v>
      </c>
      <c r="AJ285" s="130">
        <v>0.200126</v>
      </c>
      <c r="AK285" s="130">
        <v>-2.8230000000000002E-2</v>
      </c>
      <c r="AL285" s="130">
        <v>1.8262E-2</v>
      </c>
      <c r="AM285" s="130">
        <v>-1.0000000000000001E-5</v>
      </c>
      <c r="AN285" s="130">
        <v>99.905600000000007</v>
      </c>
      <c r="AO285" s="130"/>
      <c r="AP285" s="130">
        <v>2.4198999999999998E-2</v>
      </c>
      <c r="AQ285" s="130">
        <v>1.4786000000000001E-2</v>
      </c>
      <c r="AR285" s="130">
        <v>1.3263E-2</v>
      </c>
      <c r="AS285" s="130">
        <v>1.3244000000000001E-2</v>
      </c>
      <c r="AT285" s="130">
        <v>3.1258000000000001E-2</v>
      </c>
      <c r="AU285" s="130">
        <v>2.9371000000000001E-2</v>
      </c>
      <c r="AV285" s="130">
        <v>3.177E-2</v>
      </c>
      <c r="AW285" s="130">
        <v>1.1376000000000001E-2</v>
      </c>
      <c r="AX285" s="130">
        <v>1.1442000000000001E-2</v>
      </c>
      <c r="AY285" s="130">
        <v>3.0728999999999999E-2</v>
      </c>
      <c r="AZ285" s="130">
        <v>5.9777999999999998E-2</v>
      </c>
      <c r="BA285" s="130">
        <v>2.4979000000000001E-2</v>
      </c>
      <c r="BB285" s="130">
        <v>1.3355000000000001E-2</v>
      </c>
      <c r="BC285" s="130">
        <v>3.2620000000000003E-2</v>
      </c>
      <c r="BD285" s="130">
        <v>2.452E-2</v>
      </c>
      <c r="BE285" s="130">
        <v>2.5059999999999999E-2</v>
      </c>
      <c r="BF285" s="130">
        <v>2.8334000000000002E-2</v>
      </c>
      <c r="BG285" s="130">
        <v>4.0214E-2</v>
      </c>
      <c r="BH285" s="130">
        <v>3.7925E-2</v>
      </c>
      <c r="BI285" s="130">
        <v>4.0427999999999999E-2</v>
      </c>
      <c r="BJ285" s="130">
        <v>1.5918000000000002E-2</v>
      </c>
      <c r="BK285" s="130">
        <v>1.3783E-2</v>
      </c>
      <c r="BL285" s="130">
        <v>5.1257999999999998E-2</v>
      </c>
      <c r="BM285" s="130">
        <v>8.7370000000000003E-2</v>
      </c>
      <c r="BN285" s="130">
        <v>5.7236000000000002E-2</v>
      </c>
      <c r="BO285" s="130">
        <v>3.3346000000000001E-2</v>
      </c>
      <c r="BP285" s="130"/>
      <c r="BQ285" s="130">
        <v>6.75807</v>
      </c>
      <c r="BR285" s="130">
        <v>0.73061100000000001</v>
      </c>
      <c r="BS285" s="130">
        <v>1.02871</v>
      </c>
      <c r="BT285" s="130">
        <v>0.34403499999999998</v>
      </c>
      <c r="BU285" s="130">
        <v>1.2662100000000001</v>
      </c>
      <c r="BV285" s="130">
        <v>22.133400000000002</v>
      </c>
      <c r="BW285" s="130">
        <v>392.93599999999998</v>
      </c>
      <c r="BX285" s="130">
        <v>0.35692800000000002</v>
      </c>
      <c r="BY285" s="130">
        <v>-457.18</v>
      </c>
      <c r="BZ285" s="130">
        <v>3.6794699999999998</v>
      </c>
      <c r="CA285" s="130">
        <v>26.339200000000002</v>
      </c>
      <c r="CB285" s="130">
        <v>-89.569000000000003</v>
      </c>
      <c r="CC285" s="130">
        <v>91.245199999999997</v>
      </c>
      <c r="CD285" s="105"/>
      <c r="CE285" s="105">
        <v>20</v>
      </c>
      <c r="CF285" s="105">
        <v>20</v>
      </c>
      <c r="CG285" s="105">
        <v>20</v>
      </c>
      <c r="CH285" s="105">
        <v>20</v>
      </c>
      <c r="CI285" s="105">
        <v>20</v>
      </c>
      <c r="CJ285" s="105">
        <v>20</v>
      </c>
      <c r="CK285" s="105">
        <v>20</v>
      </c>
      <c r="CL285" s="105">
        <v>20</v>
      </c>
      <c r="CM285" s="105">
        <v>20</v>
      </c>
      <c r="CN285" s="105">
        <v>20</v>
      </c>
      <c r="CO285" s="105">
        <v>20</v>
      </c>
      <c r="CP285" s="105">
        <v>20</v>
      </c>
      <c r="CQ285" s="105">
        <v>20</v>
      </c>
      <c r="CR285" s="105"/>
      <c r="CS285" s="105">
        <v>10</v>
      </c>
      <c r="CT285" s="105">
        <v>10</v>
      </c>
      <c r="CU285" s="105">
        <v>10</v>
      </c>
      <c r="CV285" s="105">
        <v>10</v>
      </c>
      <c r="CW285" s="105">
        <v>10</v>
      </c>
      <c r="CX285" s="105">
        <v>10</v>
      </c>
      <c r="CY285" s="105">
        <v>10</v>
      </c>
      <c r="CZ285" s="105">
        <v>10</v>
      </c>
      <c r="DA285" s="105">
        <v>10</v>
      </c>
      <c r="DB285" s="105">
        <v>10</v>
      </c>
      <c r="DC285" s="105">
        <v>10</v>
      </c>
      <c r="DD285" s="105">
        <v>10</v>
      </c>
      <c r="DE285" s="105">
        <v>10</v>
      </c>
      <c r="DF285" s="105">
        <v>10</v>
      </c>
      <c r="DG285" s="105">
        <v>10</v>
      </c>
      <c r="DH285" s="105">
        <v>10</v>
      </c>
      <c r="DI285" s="105">
        <v>10</v>
      </c>
      <c r="DJ285" s="105">
        <v>10</v>
      </c>
      <c r="DK285" s="105">
        <v>10</v>
      </c>
      <c r="DL285" s="105">
        <v>10</v>
      </c>
      <c r="DM285" s="105">
        <v>10</v>
      </c>
      <c r="DN285" s="105">
        <v>10</v>
      </c>
      <c r="DO285" s="105">
        <v>10</v>
      </c>
      <c r="DP285" s="105">
        <v>10</v>
      </c>
      <c r="DQ285" s="105">
        <v>10</v>
      </c>
      <c r="DR285" s="105">
        <v>10</v>
      </c>
      <c r="DS285" s="105"/>
      <c r="DT285" s="105">
        <v>2.3328000000000002E-2</v>
      </c>
      <c r="DU285" s="105">
        <v>0.214978</v>
      </c>
      <c r="DV285" s="105">
        <v>0.21655099999999999</v>
      </c>
      <c r="DW285" s="105">
        <v>1.1415500000000001</v>
      </c>
      <c r="DX285" s="105">
        <v>8.1876000000000004E-2</v>
      </c>
      <c r="DY285" s="105">
        <v>1.214E-3</v>
      </c>
      <c r="DZ285" s="105">
        <v>4.3000000000000002E-5</v>
      </c>
      <c r="EA285" s="105">
        <v>1.2119</v>
      </c>
      <c r="EB285" s="105">
        <v>-9.0000000000000006E-5</v>
      </c>
      <c r="EC285" s="105">
        <v>1.9998999999999999E-2</v>
      </c>
      <c r="ED285" s="105">
        <v>1.817E-3</v>
      </c>
      <c r="EE285" s="105">
        <v>-5.6999999999999998E-4</v>
      </c>
      <c r="EF285" s="105">
        <v>1.1900000000000001E-4</v>
      </c>
      <c r="EG285" s="11"/>
    </row>
    <row r="286" spans="1:137" s="43" customFormat="1" x14ac:dyDescent="0.25">
      <c r="A286" s="11"/>
      <c r="B286" s="11" t="s">
        <v>196</v>
      </c>
      <c r="C286" s="105">
        <v>142</v>
      </c>
      <c r="D286" s="105">
        <v>40</v>
      </c>
      <c r="E286" s="105">
        <v>15</v>
      </c>
      <c r="F286" s="105">
        <v>10</v>
      </c>
      <c r="G286" s="105">
        <v>1</v>
      </c>
      <c r="H286" s="105">
        <v>1100</v>
      </c>
      <c r="I286" s="105">
        <v>1</v>
      </c>
      <c r="J286" s="130">
        <v>0.30600100000000002</v>
      </c>
      <c r="K286" s="130">
        <v>8.88645</v>
      </c>
      <c r="L286" s="130">
        <v>2.3751699999999998</v>
      </c>
      <c r="M286" s="130">
        <v>23.266200000000001</v>
      </c>
      <c r="N286" s="130">
        <v>4.6717899999999997</v>
      </c>
      <c r="O286" s="130">
        <v>5.3126E-2</v>
      </c>
      <c r="P286" s="130">
        <v>1.9168000000000001E-2</v>
      </c>
      <c r="Q286" s="130">
        <v>16.1509</v>
      </c>
      <c r="R286" s="130">
        <v>-1.176E-2</v>
      </c>
      <c r="S286" s="130">
        <v>1.06959</v>
      </c>
      <c r="T286" s="130">
        <v>0.222162</v>
      </c>
      <c r="U286" s="130">
        <v>1.0936E-2</v>
      </c>
      <c r="V286" s="130">
        <v>-3.7299999999999998E-3</v>
      </c>
      <c r="W286" s="130">
        <v>43.207500000000003</v>
      </c>
      <c r="X286" s="130">
        <v>100.224</v>
      </c>
      <c r="Y286" s="130"/>
      <c r="Z286" s="130">
        <v>0.41248200000000002</v>
      </c>
      <c r="AA286" s="130">
        <v>14.7364</v>
      </c>
      <c r="AB286" s="130">
        <v>4.4878400000000003</v>
      </c>
      <c r="AC286" s="130">
        <v>49.774799999999999</v>
      </c>
      <c r="AD286" s="130">
        <v>6.0102399999999996</v>
      </c>
      <c r="AE286" s="130">
        <v>6.8598000000000006E-2</v>
      </c>
      <c r="AF286" s="130">
        <v>2.4390999999999999E-2</v>
      </c>
      <c r="AG286" s="130">
        <v>22.598400000000002</v>
      </c>
      <c r="AH286" s="130">
        <v>-1.417E-2</v>
      </c>
      <c r="AI286" s="130">
        <v>1.7841400000000001</v>
      </c>
      <c r="AJ286" s="130">
        <v>0.32470599999999999</v>
      </c>
      <c r="AK286" s="130">
        <v>2.5059000000000001E-2</v>
      </c>
      <c r="AL286" s="130">
        <v>-9.3200000000000002E-3</v>
      </c>
      <c r="AM286" s="130">
        <v>3.9999999999999998E-6</v>
      </c>
      <c r="AN286" s="130">
        <v>100.224</v>
      </c>
      <c r="AO286" s="130"/>
      <c r="AP286" s="130">
        <v>2.4542000000000001E-2</v>
      </c>
      <c r="AQ286" s="130">
        <v>1.4173E-2</v>
      </c>
      <c r="AR286" s="130">
        <v>1.4241999999999999E-2</v>
      </c>
      <c r="AS286" s="130">
        <v>1.3828999999999999E-2</v>
      </c>
      <c r="AT286" s="130">
        <v>2.8384E-2</v>
      </c>
      <c r="AU286" s="130">
        <v>3.0164E-2</v>
      </c>
      <c r="AV286" s="130">
        <v>3.0428E-2</v>
      </c>
      <c r="AW286" s="130">
        <v>1.2031E-2</v>
      </c>
      <c r="AX286" s="130">
        <v>1.1704000000000001E-2</v>
      </c>
      <c r="AY286" s="130">
        <v>2.7251999999999998E-2</v>
      </c>
      <c r="AZ286" s="130">
        <v>5.6639000000000002E-2</v>
      </c>
      <c r="BA286" s="130">
        <v>2.1701000000000002E-2</v>
      </c>
      <c r="BB286" s="130">
        <v>1.4834E-2</v>
      </c>
      <c r="BC286" s="130">
        <v>3.3083000000000001E-2</v>
      </c>
      <c r="BD286" s="130">
        <v>2.3504000000000001E-2</v>
      </c>
      <c r="BE286" s="130">
        <v>2.6911000000000001E-2</v>
      </c>
      <c r="BF286" s="130">
        <v>2.9585E-2</v>
      </c>
      <c r="BG286" s="130">
        <v>3.6516E-2</v>
      </c>
      <c r="BH286" s="130">
        <v>3.8948999999999998E-2</v>
      </c>
      <c r="BI286" s="130">
        <v>3.8719999999999997E-2</v>
      </c>
      <c r="BJ286" s="130">
        <v>1.6833999999999998E-2</v>
      </c>
      <c r="BK286" s="130">
        <v>1.4097999999999999E-2</v>
      </c>
      <c r="BL286" s="130">
        <v>4.5458999999999999E-2</v>
      </c>
      <c r="BM286" s="130">
        <v>8.2781999999999994E-2</v>
      </c>
      <c r="BN286" s="130">
        <v>4.9724999999999998E-2</v>
      </c>
      <c r="BO286" s="130">
        <v>3.7040999999999998E-2</v>
      </c>
      <c r="BP286" s="130"/>
      <c r="BQ286" s="130">
        <v>6.8420399999999999</v>
      </c>
      <c r="BR286" s="130">
        <v>0.70623400000000003</v>
      </c>
      <c r="BS286" s="130">
        <v>1.18811</v>
      </c>
      <c r="BT286" s="130">
        <v>0.338113</v>
      </c>
      <c r="BU286" s="130">
        <v>1.2875099999999999</v>
      </c>
      <c r="BV286" s="130">
        <v>29.716200000000001</v>
      </c>
      <c r="BW286" s="130">
        <v>77.028199999999998</v>
      </c>
      <c r="BX286" s="130">
        <v>0.35933500000000002</v>
      </c>
      <c r="BY286" s="130">
        <v>-44.676000000000002</v>
      </c>
      <c r="BZ286" s="130">
        <v>4.0928500000000003</v>
      </c>
      <c r="CA286" s="130">
        <v>17.638300000000001</v>
      </c>
      <c r="CB286" s="130">
        <v>100.002</v>
      </c>
      <c r="CC286" s="130">
        <v>-182.46</v>
      </c>
      <c r="CD286" s="105"/>
      <c r="CE286" s="105">
        <v>20</v>
      </c>
      <c r="CF286" s="105">
        <v>20</v>
      </c>
      <c r="CG286" s="105">
        <v>20</v>
      </c>
      <c r="CH286" s="105">
        <v>20</v>
      </c>
      <c r="CI286" s="105">
        <v>20</v>
      </c>
      <c r="CJ286" s="105">
        <v>20</v>
      </c>
      <c r="CK286" s="105">
        <v>20</v>
      </c>
      <c r="CL286" s="105">
        <v>20</v>
      </c>
      <c r="CM286" s="105">
        <v>20</v>
      </c>
      <c r="CN286" s="105">
        <v>20</v>
      </c>
      <c r="CO286" s="105">
        <v>20</v>
      </c>
      <c r="CP286" s="105">
        <v>20</v>
      </c>
      <c r="CQ286" s="105">
        <v>20</v>
      </c>
      <c r="CR286" s="105"/>
      <c r="CS286" s="105">
        <v>10</v>
      </c>
      <c r="CT286" s="105">
        <v>10</v>
      </c>
      <c r="CU286" s="105">
        <v>10</v>
      </c>
      <c r="CV286" s="105">
        <v>10</v>
      </c>
      <c r="CW286" s="105">
        <v>10</v>
      </c>
      <c r="CX286" s="105">
        <v>10</v>
      </c>
      <c r="CY286" s="105">
        <v>10</v>
      </c>
      <c r="CZ286" s="105">
        <v>10</v>
      </c>
      <c r="DA286" s="105">
        <v>10</v>
      </c>
      <c r="DB286" s="105">
        <v>10</v>
      </c>
      <c r="DC286" s="105">
        <v>10</v>
      </c>
      <c r="DD286" s="105">
        <v>10</v>
      </c>
      <c r="DE286" s="105">
        <v>10</v>
      </c>
      <c r="DF286" s="105">
        <v>10</v>
      </c>
      <c r="DG286" s="105">
        <v>10</v>
      </c>
      <c r="DH286" s="105">
        <v>10</v>
      </c>
      <c r="DI286" s="105">
        <v>10</v>
      </c>
      <c r="DJ286" s="105">
        <v>10</v>
      </c>
      <c r="DK286" s="105">
        <v>10</v>
      </c>
      <c r="DL286" s="105">
        <v>10</v>
      </c>
      <c r="DM286" s="105">
        <v>10</v>
      </c>
      <c r="DN286" s="105">
        <v>10</v>
      </c>
      <c r="DO286" s="105">
        <v>10</v>
      </c>
      <c r="DP286" s="105">
        <v>10</v>
      </c>
      <c r="DQ286" s="105">
        <v>10</v>
      </c>
      <c r="DR286" s="105">
        <v>10</v>
      </c>
      <c r="DS286" s="105"/>
      <c r="DT286" s="105">
        <v>2.3078999999999999E-2</v>
      </c>
      <c r="DU286" s="105">
        <v>0.22964499999999999</v>
      </c>
      <c r="DV286" s="105">
        <v>0.16545000000000001</v>
      </c>
      <c r="DW286" s="105">
        <v>1.1822299999999999</v>
      </c>
      <c r="DX286" s="105">
        <v>7.8539999999999999E-2</v>
      </c>
      <c r="DY286" s="105">
        <v>8.92E-4</v>
      </c>
      <c r="DZ286" s="105">
        <v>2.1699999999999999E-4</v>
      </c>
      <c r="EA286" s="105">
        <v>1.1969000000000001</v>
      </c>
      <c r="EB286" s="105">
        <v>-9.1E-4</v>
      </c>
      <c r="EC286" s="105">
        <v>1.6123999999999999E-2</v>
      </c>
      <c r="ED286" s="105">
        <v>2.9459999999999998E-3</v>
      </c>
      <c r="EE286" s="105">
        <v>5.0900000000000001E-4</v>
      </c>
      <c r="EF286" s="105">
        <v>-6.0000000000000002E-5</v>
      </c>
      <c r="EG286" s="11"/>
    </row>
    <row r="287" spans="1:137" s="43" customFormat="1" x14ac:dyDescent="0.25">
      <c r="A287" s="11"/>
      <c r="B287" s="11" t="s">
        <v>196</v>
      </c>
      <c r="C287" s="105">
        <v>155</v>
      </c>
      <c r="D287" s="105">
        <v>40</v>
      </c>
      <c r="E287" s="105">
        <v>15</v>
      </c>
      <c r="F287" s="105">
        <v>10</v>
      </c>
      <c r="G287" s="105">
        <v>1</v>
      </c>
      <c r="H287" s="105">
        <v>1113</v>
      </c>
      <c r="I287" s="105">
        <v>1</v>
      </c>
      <c r="J287" s="130">
        <v>0.65994799999999998</v>
      </c>
      <c r="K287" s="130">
        <v>6.9705500000000002</v>
      </c>
      <c r="L287" s="130">
        <v>3.7031100000000001</v>
      </c>
      <c r="M287" s="130">
        <v>21.6889</v>
      </c>
      <c r="N287" s="130">
        <v>6.5058600000000002</v>
      </c>
      <c r="O287" s="130">
        <v>0.15782199999999999</v>
      </c>
      <c r="P287" s="130">
        <v>1.3387E-2</v>
      </c>
      <c r="Q287" s="130">
        <v>16.2316</v>
      </c>
      <c r="R287" s="130">
        <v>1.799E-3</v>
      </c>
      <c r="S287" s="130">
        <v>1.5141100000000001</v>
      </c>
      <c r="T287" s="130">
        <v>-3.737E-2</v>
      </c>
      <c r="U287" s="130">
        <v>5.437E-3</v>
      </c>
      <c r="V287" s="130">
        <v>1.2538000000000001E-2</v>
      </c>
      <c r="W287" s="130">
        <v>42.237299999999998</v>
      </c>
      <c r="X287" s="130">
        <v>99.664900000000003</v>
      </c>
      <c r="Y287" s="130"/>
      <c r="Z287" s="130">
        <v>0.88959500000000002</v>
      </c>
      <c r="AA287" s="130">
        <v>11.5593</v>
      </c>
      <c r="AB287" s="130">
        <v>6.99695</v>
      </c>
      <c r="AC287" s="130">
        <v>46.400399999999998</v>
      </c>
      <c r="AD287" s="130">
        <v>8.3697700000000008</v>
      </c>
      <c r="AE287" s="130">
        <v>0.20378499999999999</v>
      </c>
      <c r="AF287" s="130">
        <v>1.7035000000000002E-2</v>
      </c>
      <c r="AG287" s="130">
        <v>22.711200000000002</v>
      </c>
      <c r="AH287" s="130">
        <v>2.1670000000000001E-3</v>
      </c>
      <c r="AI287" s="130">
        <v>2.52563</v>
      </c>
      <c r="AJ287" s="130">
        <v>-5.4620000000000002E-2</v>
      </c>
      <c r="AK287" s="130">
        <v>1.2458E-2</v>
      </c>
      <c r="AL287" s="130">
        <v>3.1308000000000002E-2</v>
      </c>
      <c r="AM287" s="130">
        <v>0</v>
      </c>
      <c r="AN287" s="130">
        <v>99.664900000000003</v>
      </c>
      <c r="AO287" s="130"/>
      <c r="AP287" s="130">
        <v>2.3303999999999998E-2</v>
      </c>
      <c r="AQ287" s="130">
        <v>1.4506E-2</v>
      </c>
      <c r="AR287" s="130">
        <v>1.3945000000000001E-2</v>
      </c>
      <c r="AS287" s="130">
        <v>1.4045999999999999E-2</v>
      </c>
      <c r="AT287" s="130">
        <v>2.8032999999999999E-2</v>
      </c>
      <c r="AU287" s="130">
        <v>2.8892999999999999E-2</v>
      </c>
      <c r="AV287" s="130">
        <v>2.9933999999999999E-2</v>
      </c>
      <c r="AW287" s="130">
        <v>1.1436999999999999E-2</v>
      </c>
      <c r="AX287" s="130">
        <v>1.0861000000000001E-2</v>
      </c>
      <c r="AY287" s="130">
        <v>3.2867E-2</v>
      </c>
      <c r="AZ287" s="130">
        <v>6.8217E-2</v>
      </c>
      <c r="BA287" s="130">
        <v>2.1578E-2</v>
      </c>
      <c r="BB287" s="130">
        <v>1.2234E-2</v>
      </c>
      <c r="BC287" s="130">
        <v>3.1413000000000003E-2</v>
      </c>
      <c r="BD287" s="130">
        <v>2.4055E-2</v>
      </c>
      <c r="BE287" s="130">
        <v>2.6349000000000001E-2</v>
      </c>
      <c r="BF287" s="130">
        <v>3.005E-2</v>
      </c>
      <c r="BG287" s="130">
        <v>3.6063999999999999E-2</v>
      </c>
      <c r="BH287" s="130">
        <v>3.7308000000000001E-2</v>
      </c>
      <c r="BI287" s="130">
        <v>3.8092000000000001E-2</v>
      </c>
      <c r="BJ287" s="130">
        <v>1.6001999999999999E-2</v>
      </c>
      <c r="BK287" s="130">
        <v>1.3082999999999999E-2</v>
      </c>
      <c r="BL287" s="130">
        <v>5.4823999999999998E-2</v>
      </c>
      <c r="BM287" s="130">
        <v>9.9704000000000001E-2</v>
      </c>
      <c r="BN287" s="130">
        <v>4.9443000000000001E-2</v>
      </c>
      <c r="BO287" s="130">
        <v>3.0549E-2</v>
      </c>
      <c r="BP287" s="130"/>
      <c r="BQ287" s="130">
        <v>4.2669600000000001</v>
      </c>
      <c r="BR287" s="130">
        <v>0.80692699999999995</v>
      </c>
      <c r="BS287" s="130">
        <v>0.93951399999999996</v>
      </c>
      <c r="BT287" s="130">
        <v>0.35134599999999999</v>
      </c>
      <c r="BU287" s="130">
        <v>1.0812299999999999</v>
      </c>
      <c r="BV287" s="130">
        <v>11.418900000000001</v>
      </c>
      <c r="BW287" s="130">
        <v>107.64700000000001</v>
      </c>
      <c r="BX287" s="130">
        <v>0.357408</v>
      </c>
      <c r="BY287" s="130">
        <v>286.83199999999999</v>
      </c>
      <c r="BZ287" s="130">
        <v>3.4371</v>
      </c>
      <c r="CA287" s="130">
        <v>-80.02</v>
      </c>
      <c r="CB287" s="130">
        <v>193.65799999999999</v>
      </c>
      <c r="CC287" s="130">
        <v>51.466000000000001</v>
      </c>
      <c r="CD287" s="105"/>
      <c r="CE287" s="105">
        <v>20</v>
      </c>
      <c r="CF287" s="105">
        <v>20</v>
      </c>
      <c r="CG287" s="105">
        <v>20</v>
      </c>
      <c r="CH287" s="105">
        <v>20</v>
      </c>
      <c r="CI287" s="105">
        <v>20</v>
      </c>
      <c r="CJ287" s="105">
        <v>20</v>
      </c>
      <c r="CK287" s="105">
        <v>20</v>
      </c>
      <c r="CL287" s="105">
        <v>20</v>
      </c>
      <c r="CM287" s="105">
        <v>20</v>
      </c>
      <c r="CN287" s="105">
        <v>20</v>
      </c>
      <c r="CO287" s="105">
        <v>20</v>
      </c>
      <c r="CP287" s="105">
        <v>20</v>
      </c>
      <c r="CQ287" s="105">
        <v>20</v>
      </c>
      <c r="CR287" s="105"/>
      <c r="CS287" s="105">
        <v>10</v>
      </c>
      <c r="CT287" s="105">
        <v>10</v>
      </c>
      <c r="CU287" s="105">
        <v>10</v>
      </c>
      <c r="CV287" s="105">
        <v>10</v>
      </c>
      <c r="CW287" s="105">
        <v>10</v>
      </c>
      <c r="CX287" s="105">
        <v>10</v>
      </c>
      <c r="CY287" s="105">
        <v>10</v>
      </c>
      <c r="CZ287" s="105">
        <v>10</v>
      </c>
      <c r="DA287" s="105">
        <v>10</v>
      </c>
      <c r="DB287" s="105">
        <v>10</v>
      </c>
      <c r="DC287" s="105">
        <v>10</v>
      </c>
      <c r="DD287" s="105">
        <v>10</v>
      </c>
      <c r="DE287" s="105">
        <v>10</v>
      </c>
      <c r="DF287" s="105">
        <v>10</v>
      </c>
      <c r="DG287" s="105">
        <v>10</v>
      </c>
      <c r="DH287" s="105">
        <v>10</v>
      </c>
      <c r="DI287" s="105">
        <v>10</v>
      </c>
      <c r="DJ287" s="105">
        <v>10</v>
      </c>
      <c r="DK287" s="105">
        <v>10</v>
      </c>
      <c r="DL287" s="105">
        <v>10</v>
      </c>
      <c r="DM287" s="105">
        <v>10</v>
      </c>
      <c r="DN287" s="105">
        <v>10</v>
      </c>
      <c r="DO287" s="105">
        <v>10</v>
      </c>
      <c r="DP287" s="105">
        <v>10</v>
      </c>
      <c r="DQ287" s="105">
        <v>10</v>
      </c>
      <c r="DR287" s="105">
        <v>10</v>
      </c>
      <c r="DS287" s="105"/>
      <c r="DT287" s="105">
        <v>4.8659000000000001E-2</v>
      </c>
      <c r="DU287" s="105">
        <v>0.17666399999999999</v>
      </c>
      <c r="DV287" s="105">
        <v>0.25906099999999999</v>
      </c>
      <c r="DW287" s="105">
        <v>1.0964799999999999</v>
      </c>
      <c r="DX287" s="105">
        <v>0.109816</v>
      </c>
      <c r="DY287" s="105">
        <v>2.6619999999999999E-3</v>
      </c>
      <c r="DZ287" s="105">
        <v>1.5200000000000001E-4</v>
      </c>
      <c r="EA287" s="105">
        <v>1.2096899999999999</v>
      </c>
      <c r="EB287" s="105">
        <v>1.47E-4</v>
      </c>
      <c r="EC287" s="105">
        <v>2.2945E-2</v>
      </c>
      <c r="ED287" s="105">
        <v>-4.8999999999999998E-4</v>
      </c>
      <c r="EE287" s="105">
        <v>2.5500000000000002E-4</v>
      </c>
      <c r="EF287" s="105">
        <v>2.04E-4</v>
      </c>
      <c r="EG287" s="11"/>
    </row>
    <row r="288" spans="1:137" s="43" customFormat="1" x14ac:dyDescent="0.25">
      <c r="A288" s="11"/>
      <c r="B288" s="11" t="s">
        <v>196</v>
      </c>
      <c r="C288" s="105">
        <v>156</v>
      </c>
      <c r="D288" s="105">
        <v>40</v>
      </c>
      <c r="E288" s="105">
        <v>15</v>
      </c>
      <c r="F288" s="105">
        <v>10</v>
      </c>
      <c r="G288" s="105">
        <v>1</v>
      </c>
      <c r="H288" s="105">
        <v>1114</v>
      </c>
      <c r="I288" s="105">
        <v>1</v>
      </c>
      <c r="J288" s="130">
        <v>0.84331199999999995</v>
      </c>
      <c r="K288" s="130">
        <v>7.3348000000000004</v>
      </c>
      <c r="L288" s="130">
        <v>3.01064</v>
      </c>
      <c r="M288" s="130">
        <v>22.628599999999999</v>
      </c>
      <c r="N288" s="130">
        <v>6.25868</v>
      </c>
      <c r="O288" s="130">
        <v>0.19014400000000001</v>
      </c>
      <c r="P288" s="130">
        <v>-2.1059999999999999E-2</v>
      </c>
      <c r="Q288" s="130">
        <v>16.1845</v>
      </c>
      <c r="R288" s="130">
        <v>1.3415E-2</v>
      </c>
      <c r="S288" s="130">
        <v>1.1007499999999999</v>
      </c>
      <c r="T288" s="130">
        <v>3.3117000000000001E-2</v>
      </c>
      <c r="U288" s="130">
        <v>-1.094E-2</v>
      </c>
      <c r="V288" s="130">
        <v>5.4250000000000001E-3</v>
      </c>
      <c r="W288" s="130">
        <v>42.633000000000003</v>
      </c>
      <c r="X288" s="130">
        <v>100.20399999999999</v>
      </c>
      <c r="Y288" s="130"/>
      <c r="Z288" s="130">
        <v>1.1367700000000001</v>
      </c>
      <c r="AA288" s="130">
        <v>12.1633</v>
      </c>
      <c r="AB288" s="130">
        <v>5.6885500000000002</v>
      </c>
      <c r="AC288" s="130">
        <v>48.410699999999999</v>
      </c>
      <c r="AD288" s="130">
        <v>8.0517800000000008</v>
      </c>
      <c r="AE288" s="130">
        <v>0.24552099999999999</v>
      </c>
      <c r="AF288" s="130">
        <v>-2.6800000000000001E-2</v>
      </c>
      <c r="AG288" s="130">
        <v>22.645399999999999</v>
      </c>
      <c r="AH288" s="130">
        <v>1.6159E-2</v>
      </c>
      <c r="AI288" s="130">
        <v>1.8361099999999999</v>
      </c>
      <c r="AJ288" s="130">
        <v>4.8403000000000002E-2</v>
      </c>
      <c r="AK288" s="130">
        <v>-2.5080000000000002E-2</v>
      </c>
      <c r="AL288" s="130">
        <v>1.3547E-2</v>
      </c>
      <c r="AM288" s="130">
        <v>3.9999999999999998E-6</v>
      </c>
      <c r="AN288" s="130">
        <v>100.20399999999999</v>
      </c>
      <c r="AO288" s="130"/>
      <c r="AP288" s="130">
        <v>2.1923999999999999E-2</v>
      </c>
      <c r="AQ288" s="130">
        <v>1.5524E-2</v>
      </c>
      <c r="AR288" s="130">
        <v>1.4206E-2</v>
      </c>
      <c r="AS288" s="130">
        <v>1.294E-2</v>
      </c>
      <c r="AT288" s="130">
        <v>2.9776E-2</v>
      </c>
      <c r="AU288" s="130">
        <v>2.8129999999999999E-2</v>
      </c>
      <c r="AV288" s="130">
        <v>3.1570000000000001E-2</v>
      </c>
      <c r="AW288" s="130">
        <v>1.1951E-2</v>
      </c>
      <c r="AX288" s="130">
        <v>1.0429000000000001E-2</v>
      </c>
      <c r="AY288" s="130">
        <v>3.0807000000000001E-2</v>
      </c>
      <c r="AZ288" s="130">
        <v>6.8052000000000001E-2</v>
      </c>
      <c r="BA288" s="130">
        <v>2.2478000000000001E-2</v>
      </c>
      <c r="BB288" s="130">
        <v>1.4755000000000001E-2</v>
      </c>
      <c r="BC288" s="130">
        <v>2.9554E-2</v>
      </c>
      <c r="BD288" s="130">
        <v>2.5742999999999999E-2</v>
      </c>
      <c r="BE288" s="130">
        <v>2.6842000000000001E-2</v>
      </c>
      <c r="BF288" s="130">
        <v>2.7682999999999999E-2</v>
      </c>
      <c r="BG288" s="130">
        <v>3.8307000000000001E-2</v>
      </c>
      <c r="BH288" s="130">
        <v>3.6323000000000001E-2</v>
      </c>
      <c r="BI288" s="130">
        <v>4.0174000000000001E-2</v>
      </c>
      <c r="BJ288" s="130">
        <v>1.6722000000000001E-2</v>
      </c>
      <c r="BK288" s="130">
        <v>1.2562E-2</v>
      </c>
      <c r="BL288" s="130">
        <v>5.1388999999999997E-2</v>
      </c>
      <c r="BM288" s="130">
        <v>9.9462999999999996E-2</v>
      </c>
      <c r="BN288" s="130">
        <v>5.1506999999999997E-2</v>
      </c>
      <c r="BO288" s="130">
        <v>3.6844000000000002E-2</v>
      </c>
      <c r="BP288" s="130"/>
      <c r="BQ288" s="130">
        <v>3.67563</v>
      </c>
      <c r="BR288" s="130">
        <v>0.78637400000000002</v>
      </c>
      <c r="BS288" s="130">
        <v>1.04776</v>
      </c>
      <c r="BT288" s="130">
        <v>0.34311399999999997</v>
      </c>
      <c r="BU288" s="130">
        <v>1.1062399999999999</v>
      </c>
      <c r="BV288" s="130">
        <v>9.7509899999999998</v>
      </c>
      <c r="BW288" s="130">
        <v>-68.495999999999995</v>
      </c>
      <c r="BX288" s="130">
        <v>0.35844100000000001</v>
      </c>
      <c r="BY288" s="130">
        <v>38.897500000000001</v>
      </c>
      <c r="BZ288" s="130">
        <v>4.0701700000000001</v>
      </c>
      <c r="CA288" s="130">
        <v>102.444</v>
      </c>
      <c r="CB288" s="130">
        <v>-90.134</v>
      </c>
      <c r="CC288" s="130">
        <v>132.935</v>
      </c>
      <c r="CD288" s="105"/>
      <c r="CE288" s="105">
        <v>20</v>
      </c>
      <c r="CF288" s="105">
        <v>20</v>
      </c>
      <c r="CG288" s="105">
        <v>20</v>
      </c>
      <c r="CH288" s="105">
        <v>20</v>
      </c>
      <c r="CI288" s="105">
        <v>20</v>
      </c>
      <c r="CJ288" s="105">
        <v>20</v>
      </c>
      <c r="CK288" s="105">
        <v>20</v>
      </c>
      <c r="CL288" s="105">
        <v>20</v>
      </c>
      <c r="CM288" s="105">
        <v>20</v>
      </c>
      <c r="CN288" s="105">
        <v>20</v>
      </c>
      <c r="CO288" s="105">
        <v>20</v>
      </c>
      <c r="CP288" s="105">
        <v>20</v>
      </c>
      <c r="CQ288" s="105">
        <v>20</v>
      </c>
      <c r="CR288" s="105"/>
      <c r="CS288" s="105">
        <v>10</v>
      </c>
      <c r="CT288" s="105">
        <v>10</v>
      </c>
      <c r="CU288" s="105">
        <v>10</v>
      </c>
      <c r="CV288" s="105">
        <v>10</v>
      </c>
      <c r="CW288" s="105">
        <v>10</v>
      </c>
      <c r="CX288" s="105">
        <v>10</v>
      </c>
      <c r="CY288" s="105">
        <v>10</v>
      </c>
      <c r="CZ288" s="105">
        <v>10</v>
      </c>
      <c r="DA288" s="105">
        <v>10</v>
      </c>
      <c r="DB288" s="105">
        <v>10</v>
      </c>
      <c r="DC288" s="105">
        <v>10</v>
      </c>
      <c r="DD288" s="105">
        <v>10</v>
      </c>
      <c r="DE288" s="105">
        <v>10</v>
      </c>
      <c r="DF288" s="105">
        <v>10</v>
      </c>
      <c r="DG288" s="105">
        <v>10</v>
      </c>
      <c r="DH288" s="105">
        <v>10</v>
      </c>
      <c r="DI288" s="105">
        <v>10</v>
      </c>
      <c r="DJ288" s="105">
        <v>10</v>
      </c>
      <c r="DK288" s="105">
        <v>10</v>
      </c>
      <c r="DL288" s="105">
        <v>10</v>
      </c>
      <c r="DM288" s="105">
        <v>10</v>
      </c>
      <c r="DN288" s="105">
        <v>10</v>
      </c>
      <c r="DO288" s="105">
        <v>10</v>
      </c>
      <c r="DP288" s="105">
        <v>10</v>
      </c>
      <c r="DQ288" s="105">
        <v>10</v>
      </c>
      <c r="DR288" s="105">
        <v>10</v>
      </c>
      <c r="DS288" s="105"/>
      <c r="DT288" s="105">
        <v>6.2543000000000001E-2</v>
      </c>
      <c r="DU288" s="105">
        <v>0.18625</v>
      </c>
      <c r="DV288" s="105">
        <v>0.21031900000000001</v>
      </c>
      <c r="DW288" s="105">
        <v>1.14801</v>
      </c>
      <c r="DX288" s="105">
        <v>0.105532</v>
      </c>
      <c r="DY288" s="105">
        <v>3.2039999999999998E-3</v>
      </c>
      <c r="DZ288" s="105">
        <v>-2.4000000000000001E-4</v>
      </c>
      <c r="EA288" s="105">
        <v>1.20357</v>
      </c>
      <c r="EB288" s="105">
        <v>1.096E-3</v>
      </c>
      <c r="EC288" s="105">
        <v>1.6662E-2</v>
      </c>
      <c r="ED288" s="105">
        <v>4.4200000000000001E-4</v>
      </c>
      <c r="EE288" s="105">
        <v>-5.1000000000000004E-4</v>
      </c>
      <c r="EF288" s="105">
        <v>8.7999999999999998E-5</v>
      </c>
      <c r="EG288" s="11"/>
    </row>
    <row r="289" spans="1:137" s="43" customFormat="1" x14ac:dyDescent="0.25">
      <c r="A289" s="11"/>
      <c r="B289" s="11" t="s">
        <v>196</v>
      </c>
      <c r="C289" s="105">
        <v>160</v>
      </c>
      <c r="D289" s="105">
        <v>40</v>
      </c>
      <c r="E289" s="105">
        <v>15</v>
      </c>
      <c r="F289" s="105">
        <v>10</v>
      </c>
      <c r="G289" s="105">
        <v>1</v>
      </c>
      <c r="H289" s="105">
        <v>1118</v>
      </c>
      <c r="I289" s="105">
        <v>1</v>
      </c>
      <c r="J289" s="130">
        <v>0.55245599999999995</v>
      </c>
      <c r="K289" s="130">
        <v>7.9239499999999996</v>
      </c>
      <c r="L289" s="130">
        <v>3.2654399999999999</v>
      </c>
      <c r="M289" s="130">
        <v>22.1494</v>
      </c>
      <c r="N289" s="130">
        <v>4.8346999999999998</v>
      </c>
      <c r="O289" s="130">
        <v>9.4656000000000004E-2</v>
      </c>
      <c r="P289" s="130">
        <v>3.1939999999999998E-3</v>
      </c>
      <c r="Q289" s="130">
        <v>16.5533</v>
      </c>
      <c r="R289" s="130">
        <v>6.5789999999999998E-3</v>
      </c>
      <c r="S289" s="130">
        <v>1.68184</v>
      </c>
      <c r="T289" s="130">
        <v>3.7109999999999999E-3</v>
      </c>
      <c r="U289" s="130">
        <v>1.9064000000000001E-2</v>
      </c>
      <c r="V289" s="130">
        <v>9.6310000000000007E-3</v>
      </c>
      <c r="W289" s="130">
        <v>42.736600000000003</v>
      </c>
      <c r="X289" s="130">
        <v>99.834500000000006</v>
      </c>
      <c r="Y289" s="130"/>
      <c r="Z289" s="130">
        <v>0.744699</v>
      </c>
      <c r="AA289" s="130">
        <v>13.1403</v>
      </c>
      <c r="AB289" s="130">
        <v>6.1699900000000003</v>
      </c>
      <c r="AC289" s="130">
        <v>47.3855</v>
      </c>
      <c r="AD289" s="130">
        <v>6.21983</v>
      </c>
      <c r="AE289" s="130">
        <v>0.122224</v>
      </c>
      <c r="AF289" s="130">
        <v>4.0639999999999999E-3</v>
      </c>
      <c r="AG289" s="130">
        <v>23.1614</v>
      </c>
      <c r="AH289" s="130">
        <v>7.9249999999999998E-3</v>
      </c>
      <c r="AI289" s="130">
        <v>2.8054000000000001</v>
      </c>
      <c r="AJ289" s="130">
        <v>5.424E-3</v>
      </c>
      <c r="AK289" s="130">
        <v>4.3683E-2</v>
      </c>
      <c r="AL289" s="130">
        <v>2.4049999999999998E-2</v>
      </c>
      <c r="AM289" s="130">
        <v>0</v>
      </c>
      <c r="AN289" s="130">
        <v>99.834500000000006</v>
      </c>
      <c r="AO289" s="130"/>
      <c r="AP289" s="130">
        <v>2.4240999999999999E-2</v>
      </c>
      <c r="AQ289" s="130">
        <v>1.5893999999999998E-2</v>
      </c>
      <c r="AR289" s="130">
        <v>1.3356E-2</v>
      </c>
      <c r="AS289" s="130">
        <v>1.3488E-2</v>
      </c>
      <c r="AT289" s="130">
        <v>2.7193999999999999E-2</v>
      </c>
      <c r="AU289" s="130">
        <v>2.7746E-2</v>
      </c>
      <c r="AV289" s="130">
        <v>3.1309999999999998E-2</v>
      </c>
      <c r="AW289" s="130">
        <v>1.1668E-2</v>
      </c>
      <c r="AX289" s="130">
        <v>9.9369999999999997E-3</v>
      </c>
      <c r="AY289" s="130">
        <v>3.6503000000000001E-2</v>
      </c>
      <c r="AZ289" s="130">
        <v>6.0850000000000001E-2</v>
      </c>
      <c r="BA289" s="130">
        <v>1.7330000000000002E-2</v>
      </c>
      <c r="BB289" s="130">
        <v>1.2958000000000001E-2</v>
      </c>
      <c r="BC289" s="130">
        <v>3.2676999999999998E-2</v>
      </c>
      <c r="BD289" s="130">
        <v>2.6357999999999999E-2</v>
      </c>
      <c r="BE289" s="130">
        <v>2.5236000000000001E-2</v>
      </c>
      <c r="BF289" s="130">
        <v>2.8856E-2</v>
      </c>
      <c r="BG289" s="130">
        <v>3.4985000000000002E-2</v>
      </c>
      <c r="BH289" s="130">
        <v>3.5826999999999998E-2</v>
      </c>
      <c r="BI289" s="130">
        <v>3.9843000000000003E-2</v>
      </c>
      <c r="BJ289" s="130">
        <v>1.6326E-2</v>
      </c>
      <c r="BK289" s="130">
        <v>1.197E-2</v>
      </c>
      <c r="BL289" s="130">
        <v>6.0888999999999999E-2</v>
      </c>
      <c r="BM289" s="130">
        <v>8.8937000000000002E-2</v>
      </c>
      <c r="BN289" s="130">
        <v>3.9710000000000002E-2</v>
      </c>
      <c r="BO289" s="130">
        <v>3.2356999999999997E-2</v>
      </c>
      <c r="BP289" s="130"/>
      <c r="BQ289" s="130">
        <v>4.73353</v>
      </c>
      <c r="BR289" s="130">
        <v>0.75222699999999998</v>
      </c>
      <c r="BS289" s="130">
        <v>1.0012300000000001</v>
      </c>
      <c r="BT289" s="130">
        <v>0.34712599999999999</v>
      </c>
      <c r="BU289" s="130">
        <v>1.2619</v>
      </c>
      <c r="BV289" s="130">
        <v>16.866299999999999</v>
      </c>
      <c r="BW289" s="130">
        <v>464.26499999999999</v>
      </c>
      <c r="BX289" s="130">
        <v>0.35442499999999999</v>
      </c>
      <c r="BY289" s="130">
        <v>73.594700000000003</v>
      </c>
      <c r="BZ289" s="130">
        <v>3.28376</v>
      </c>
      <c r="CA289" s="130">
        <v>779.35599999999999</v>
      </c>
      <c r="CB289" s="130">
        <v>50.502400000000002</v>
      </c>
      <c r="CC289" s="130">
        <v>68.686499999999995</v>
      </c>
      <c r="CD289" s="105"/>
      <c r="CE289" s="105">
        <v>20</v>
      </c>
      <c r="CF289" s="105">
        <v>20</v>
      </c>
      <c r="CG289" s="105">
        <v>20</v>
      </c>
      <c r="CH289" s="105">
        <v>20</v>
      </c>
      <c r="CI289" s="105">
        <v>20</v>
      </c>
      <c r="CJ289" s="105">
        <v>20</v>
      </c>
      <c r="CK289" s="105">
        <v>20</v>
      </c>
      <c r="CL289" s="105">
        <v>20</v>
      </c>
      <c r="CM289" s="105">
        <v>20</v>
      </c>
      <c r="CN289" s="105">
        <v>20</v>
      </c>
      <c r="CO289" s="105">
        <v>20</v>
      </c>
      <c r="CP289" s="105">
        <v>20</v>
      </c>
      <c r="CQ289" s="105">
        <v>20</v>
      </c>
      <c r="CR289" s="105"/>
      <c r="CS289" s="105">
        <v>10</v>
      </c>
      <c r="CT289" s="105">
        <v>10</v>
      </c>
      <c r="CU289" s="105">
        <v>10</v>
      </c>
      <c r="CV289" s="105">
        <v>10</v>
      </c>
      <c r="CW289" s="105">
        <v>10</v>
      </c>
      <c r="CX289" s="105">
        <v>10</v>
      </c>
      <c r="CY289" s="105">
        <v>10</v>
      </c>
      <c r="CZ289" s="105">
        <v>10</v>
      </c>
      <c r="DA289" s="105">
        <v>10</v>
      </c>
      <c r="DB289" s="105">
        <v>10</v>
      </c>
      <c r="DC289" s="105">
        <v>10</v>
      </c>
      <c r="DD289" s="105">
        <v>10</v>
      </c>
      <c r="DE289" s="105">
        <v>10</v>
      </c>
      <c r="DF289" s="105">
        <v>10</v>
      </c>
      <c r="DG289" s="105">
        <v>10</v>
      </c>
      <c r="DH289" s="105">
        <v>10</v>
      </c>
      <c r="DI289" s="105">
        <v>10</v>
      </c>
      <c r="DJ289" s="105">
        <v>10</v>
      </c>
      <c r="DK289" s="105">
        <v>10</v>
      </c>
      <c r="DL289" s="105">
        <v>10</v>
      </c>
      <c r="DM289" s="105">
        <v>10</v>
      </c>
      <c r="DN289" s="105">
        <v>10</v>
      </c>
      <c r="DO289" s="105">
        <v>10</v>
      </c>
      <c r="DP289" s="105">
        <v>10</v>
      </c>
      <c r="DQ289" s="105">
        <v>10</v>
      </c>
      <c r="DR289" s="105">
        <v>10</v>
      </c>
      <c r="DS289" s="105"/>
      <c r="DT289" s="105">
        <v>4.1433999999999999E-2</v>
      </c>
      <c r="DU289" s="105">
        <v>0.20350199999999999</v>
      </c>
      <c r="DV289" s="105">
        <v>0.228439</v>
      </c>
      <c r="DW289" s="105">
        <v>1.12249</v>
      </c>
      <c r="DX289" s="105">
        <v>8.1367999999999996E-2</v>
      </c>
      <c r="DY289" s="105">
        <v>1.591E-3</v>
      </c>
      <c r="DZ289" s="105">
        <v>3.6000000000000001E-5</v>
      </c>
      <c r="EA289" s="105">
        <v>1.2303299999999999</v>
      </c>
      <c r="EB289" s="105">
        <v>5.3799999999999996E-4</v>
      </c>
      <c r="EC289" s="105">
        <v>2.5373E-2</v>
      </c>
      <c r="ED289" s="105">
        <v>4.8999999999999998E-5</v>
      </c>
      <c r="EE289" s="105">
        <v>8.92E-4</v>
      </c>
      <c r="EF289" s="105">
        <v>1.56E-4</v>
      </c>
      <c r="EG289" s="11"/>
    </row>
    <row r="290" spans="1:137" s="43" customFormat="1" x14ac:dyDescent="0.25">
      <c r="A290" s="11"/>
      <c r="B290" s="11" t="s">
        <v>196</v>
      </c>
      <c r="C290" s="105">
        <v>161</v>
      </c>
      <c r="D290" s="105">
        <v>40</v>
      </c>
      <c r="E290" s="105">
        <v>15</v>
      </c>
      <c r="F290" s="105">
        <v>10</v>
      </c>
      <c r="G290" s="105">
        <v>1</v>
      </c>
      <c r="H290" s="105">
        <v>1119</v>
      </c>
      <c r="I290" s="105">
        <v>1</v>
      </c>
      <c r="J290" s="130">
        <v>0.42612100000000003</v>
      </c>
      <c r="K290" s="130">
        <v>7.2816000000000001</v>
      </c>
      <c r="L290" s="130">
        <v>5.0138499999999997</v>
      </c>
      <c r="M290" s="130">
        <v>20.7422</v>
      </c>
      <c r="N290" s="130">
        <v>5.2957000000000001</v>
      </c>
      <c r="O290" s="130">
        <v>4.5531000000000002E-2</v>
      </c>
      <c r="P290" s="130">
        <v>6.3790000000000001E-3</v>
      </c>
      <c r="Q290" s="130">
        <v>16.299800000000001</v>
      </c>
      <c r="R290" s="130">
        <v>1.049E-3</v>
      </c>
      <c r="S290" s="130">
        <v>2.1717499999999998</v>
      </c>
      <c r="T290" s="130">
        <v>4.4332000000000003E-2</v>
      </c>
      <c r="U290" s="130">
        <v>1.0862999999999999E-2</v>
      </c>
      <c r="V290" s="130">
        <v>8.9700000000000005E-3</v>
      </c>
      <c r="W290" s="130">
        <v>42.572400000000002</v>
      </c>
      <c r="X290" s="130">
        <v>99.920500000000004</v>
      </c>
      <c r="Y290" s="130"/>
      <c r="Z290" s="130">
        <v>0.57440100000000005</v>
      </c>
      <c r="AA290" s="130">
        <v>12.075100000000001</v>
      </c>
      <c r="AB290" s="130">
        <v>9.4735700000000005</v>
      </c>
      <c r="AC290" s="130">
        <v>44.375</v>
      </c>
      <c r="AD290" s="130">
        <v>6.8129</v>
      </c>
      <c r="AE290" s="130">
        <v>5.8791000000000003E-2</v>
      </c>
      <c r="AF290" s="130">
        <v>8.1169999999999992E-3</v>
      </c>
      <c r="AG290" s="130">
        <v>22.806699999999999</v>
      </c>
      <c r="AH290" s="130">
        <v>1.263E-3</v>
      </c>
      <c r="AI290" s="130">
        <v>3.6225999999999998</v>
      </c>
      <c r="AJ290" s="130">
        <v>6.4795000000000005E-2</v>
      </c>
      <c r="AK290" s="130">
        <v>2.4891E-2</v>
      </c>
      <c r="AL290" s="130">
        <v>2.2397E-2</v>
      </c>
      <c r="AM290" s="130">
        <v>7.9999999999999996E-6</v>
      </c>
      <c r="AN290" s="130">
        <v>99.920500000000004</v>
      </c>
      <c r="AO290" s="130"/>
      <c r="AP290" s="130">
        <v>2.2497E-2</v>
      </c>
      <c r="AQ290" s="130">
        <v>1.3854999999999999E-2</v>
      </c>
      <c r="AR290" s="130">
        <v>1.3249E-2</v>
      </c>
      <c r="AS290" s="130">
        <v>1.3339999999999999E-2</v>
      </c>
      <c r="AT290" s="130">
        <v>2.7727999999999999E-2</v>
      </c>
      <c r="AU290" s="130">
        <v>3.0179000000000001E-2</v>
      </c>
      <c r="AV290" s="130">
        <v>3.1962999999999998E-2</v>
      </c>
      <c r="AW290" s="130">
        <v>1.17E-2</v>
      </c>
      <c r="AX290" s="130">
        <v>1.0907E-2</v>
      </c>
      <c r="AY290" s="130">
        <v>3.4096000000000001E-2</v>
      </c>
      <c r="AZ290" s="130">
        <v>5.5409E-2</v>
      </c>
      <c r="BA290" s="130">
        <v>2.2681E-2</v>
      </c>
      <c r="BB290" s="130">
        <v>1.3376000000000001E-2</v>
      </c>
      <c r="BC290" s="130">
        <v>3.0325000000000001E-2</v>
      </c>
      <c r="BD290" s="130">
        <v>2.2976E-2</v>
      </c>
      <c r="BE290" s="130">
        <v>2.5033E-2</v>
      </c>
      <c r="BF290" s="130">
        <v>2.8538000000000001E-2</v>
      </c>
      <c r="BG290" s="130">
        <v>3.5672000000000002E-2</v>
      </c>
      <c r="BH290" s="130">
        <v>3.8968999999999997E-2</v>
      </c>
      <c r="BI290" s="130">
        <v>4.0673000000000001E-2</v>
      </c>
      <c r="BJ290" s="130">
        <v>1.6371E-2</v>
      </c>
      <c r="BK290" s="130">
        <v>1.3139E-2</v>
      </c>
      <c r="BL290" s="130">
        <v>5.6875000000000002E-2</v>
      </c>
      <c r="BM290" s="130">
        <v>8.0984E-2</v>
      </c>
      <c r="BN290" s="130">
        <v>5.1970000000000002E-2</v>
      </c>
      <c r="BO290" s="130">
        <v>3.3401E-2</v>
      </c>
      <c r="BP290" s="130"/>
      <c r="BQ290" s="130">
        <v>5.4630999999999998</v>
      </c>
      <c r="BR290" s="130">
        <v>0.78459500000000004</v>
      </c>
      <c r="BS290" s="130">
        <v>0.80124600000000001</v>
      </c>
      <c r="BT290" s="130">
        <v>0.36043399999999998</v>
      </c>
      <c r="BU290" s="130">
        <v>1.20357</v>
      </c>
      <c r="BV290" s="130">
        <v>34.212499999999999</v>
      </c>
      <c r="BW290" s="130">
        <v>238.327</v>
      </c>
      <c r="BX290" s="130">
        <v>0.35672199999999998</v>
      </c>
      <c r="BY290" s="130">
        <v>492.48599999999999</v>
      </c>
      <c r="BZ290" s="130">
        <v>2.8405200000000002</v>
      </c>
      <c r="CA290" s="130">
        <v>65.610299999999995</v>
      </c>
      <c r="CB290" s="130">
        <v>104.58499999999999</v>
      </c>
      <c r="CC290" s="130">
        <v>75.410200000000003</v>
      </c>
      <c r="CD290" s="105"/>
      <c r="CE290" s="105">
        <v>20</v>
      </c>
      <c r="CF290" s="105">
        <v>20</v>
      </c>
      <c r="CG290" s="105">
        <v>20</v>
      </c>
      <c r="CH290" s="105">
        <v>20</v>
      </c>
      <c r="CI290" s="105">
        <v>20</v>
      </c>
      <c r="CJ290" s="105">
        <v>20</v>
      </c>
      <c r="CK290" s="105">
        <v>20</v>
      </c>
      <c r="CL290" s="105">
        <v>20</v>
      </c>
      <c r="CM290" s="105">
        <v>20</v>
      </c>
      <c r="CN290" s="105">
        <v>20</v>
      </c>
      <c r="CO290" s="105">
        <v>20</v>
      </c>
      <c r="CP290" s="105">
        <v>20</v>
      </c>
      <c r="CQ290" s="105">
        <v>20</v>
      </c>
      <c r="CR290" s="105"/>
      <c r="CS290" s="105">
        <v>10</v>
      </c>
      <c r="CT290" s="105">
        <v>10</v>
      </c>
      <c r="CU290" s="105">
        <v>10</v>
      </c>
      <c r="CV290" s="105">
        <v>10</v>
      </c>
      <c r="CW290" s="105">
        <v>10</v>
      </c>
      <c r="CX290" s="105">
        <v>10</v>
      </c>
      <c r="CY290" s="105">
        <v>10</v>
      </c>
      <c r="CZ290" s="105">
        <v>10</v>
      </c>
      <c r="DA290" s="105">
        <v>10</v>
      </c>
      <c r="DB290" s="105">
        <v>10</v>
      </c>
      <c r="DC290" s="105">
        <v>10</v>
      </c>
      <c r="DD290" s="105">
        <v>10</v>
      </c>
      <c r="DE290" s="105">
        <v>10</v>
      </c>
      <c r="DF290" s="105">
        <v>10</v>
      </c>
      <c r="DG290" s="105">
        <v>10</v>
      </c>
      <c r="DH290" s="105">
        <v>10</v>
      </c>
      <c r="DI290" s="105">
        <v>10</v>
      </c>
      <c r="DJ290" s="105">
        <v>10</v>
      </c>
      <c r="DK290" s="105">
        <v>10</v>
      </c>
      <c r="DL290" s="105">
        <v>10</v>
      </c>
      <c r="DM290" s="105">
        <v>10</v>
      </c>
      <c r="DN290" s="105">
        <v>10</v>
      </c>
      <c r="DO290" s="105">
        <v>10</v>
      </c>
      <c r="DP290" s="105">
        <v>10</v>
      </c>
      <c r="DQ290" s="105">
        <v>10</v>
      </c>
      <c r="DR290" s="105">
        <v>10</v>
      </c>
      <c r="DS290" s="105"/>
      <c r="DT290" s="105">
        <v>3.1764000000000001E-2</v>
      </c>
      <c r="DU290" s="105">
        <v>0.18657699999999999</v>
      </c>
      <c r="DV290" s="105">
        <v>0.352047</v>
      </c>
      <c r="DW290" s="105">
        <v>1.04159</v>
      </c>
      <c r="DX290" s="105">
        <v>8.9269000000000001E-2</v>
      </c>
      <c r="DY290" s="105">
        <v>7.67E-4</v>
      </c>
      <c r="DZ290" s="105">
        <v>7.2000000000000002E-5</v>
      </c>
      <c r="EA290" s="105">
        <v>1.2150300000000001</v>
      </c>
      <c r="EB290" s="105">
        <v>8.6000000000000003E-5</v>
      </c>
      <c r="EC290" s="105">
        <v>3.2855000000000002E-2</v>
      </c>
      <c r="ED290" s="105">
        <v>5.9000000000000003E-4</v>
      </c>
      <c r="EE290" s="105">
        <v>5.1000000000000004E-4</v>
      </c>
      <c r="EF290" s="105">
        <v>1.46E-4</v>
      </c>
      <c r="EG290" s="11"/>
    </row>
    <row r="291" spans="1:137" s="43" customFormat="1" x14ac:dyDescent="0.25">
      <c r="A291" s="11"/>
      <c r="B291" s="11" t="s">
        <v>196</v>
      </c>
      <c r="C291" s="105">
        <v>162</v>
      </c>
      <c r="D291" s="105">
        <v>40</v>
      </c>
      <c r="E291" s="105">
        <v>15</v>
      </c>
      <c r="F291" s="105">
        <v>10</v>
      </c>
      <c r="G291" s="105">
        <v>1</v>
      </c>
      <c r="H291" s="105">
        <v>1120</v>
      </c>
      <c r="I291" s="105">
        <v>1</v>
      </c>
      <c r="J291" s="130">
        <v>0.59632799999999997</v>
      </c>
      <c r="K291" s="130">
        <v>8.5878200000000007</v>
      </c>
      <c r="L291" s="130">
        <v>2.39967</v>
      </c>
      <c r="M291" s="130">
        <v>23.377099999999999</v>
      </c>
      <c r="N291" s="130">
        <v>4.5557699999999999</v>
      </c>
      <c r="O291" s="130">
        <v>9.0378E-2</v>
      </c>
      <c r="P291" s="130">
        <v>8.3160000000000005E-3</v>
      </c>
      <c r="Q291" s="130">
        <v>16.723500000000001</v>
      </c>
      <c r="R291" s="130">
        <v>-1.1E-4</v>
      </c>
      <c r="S291" s="130">
        <v>1.0472600000000001</v>
      </c>
      <c r="T291" s="130">
        <v>-1.1259999999999999E-2</v>
      </c>
      <c r="U291" s="130">
        <v>1.2303E-2</v>
      </c>
      <c r="V291" s="130">
        <v>5.1199999999999998E-4</v>
      </c>
      <c r="W291" s="130">
        <v>43.351199999999999</v>
      </c>
      <c r="X291" s="130">
        <v>100.739</v>
      </c>
      <c r="Y291" s="130"/>
      <c r="Z291" s="130">
        <v>0.80383700000000002</v>
      </c>
      <c r="AA291" s="130">
        <v>14.241199999999999</v>
      </c>
      <c r="AB291" s="130">
        <v>4.5341399999999998</v>
      </c>
      <c r="AC291" s="130">
        <v>50.012</v>
      </c>
      <c r="AD291" s="130">
        <v>5.8609799999999996</v>
      </c>
      <c r="AE291" s="130">
        <v>0.1167</v>
      </c>
      <c r="AF291" s="130">
        <v>1.0581999999999999E-2</v>
      </c>
      <c r="AG291" s="130">
        <v>23.3996</v>
      </c>
      <c r="AH291" s="130">
        <v>-1.2999999999999999E-4</v>
      </c>
      <c r="AI291" s="130">
        <v>1.7468999999999999</v>
      </c>
      <c r="AJ291" s="130">
        <v>-1.6449999999999999E-2</v>
      </c>
      <c r="AK291" s="130">
        <v>2.8191999999999998E-2</v>
      </c>
      <c r="AL291" s="130">
        <v>1.2800000000000001E-3</v>
      </c>
      <c r="AM291" s="130">
        <v>0</v>
      </c>
      <c r="AN291" s="130">
        <v>100.739</v>
      </c>
      <c r="AO291" s="130"/>
      <c r="AP291" s="130">
        <v>2.5111000000000001E-2</v>
      </c>
      <c r="AQ291" s="130">
        <v>1.4777E-2</v>
      </c>
      <c r="AR291" s="130">
        <v>1.3440000000000001E-2</v>
      </c>
      <c r="AS291" s="130">
        <v>1.3517E-2</v>
      </c>
      <c r="AT291" s="130">
        <v>2.7496E-2</v>
      </c>
      <c r="AU291" s="130">
        <v>2.9392000000000001E-2</v>
      </c>
      <c r="AV291" s="130">
        <v>3.2228E-2</v>
      </c>
      <c r="AW291" s="130">
        <v>1.1658E-2</v>
      </c>
      <c r="AX291" s="130">
        <v>1.1545E-2</v>
      </c>
      <c r="AY291" s="130">
        <v>2.9555999999999999E-2</v>
      </c>
      <c r="AZ291" s="130">
        <v>6.0658999999999998E-2</v>
      </c>
      <c r="BA291" s="130">
        <v>2.2086999999999999E-2</v>
      </c>
      <c r="BB291" s="130">
        <v>1.3854999999999999E-2</v>
      </c>
      <c r="BC291" s="130">
        <v>3.3849999999999998E-2</v>
      </c>
      <c r="BD291" s="130">
        <v>2.4504000000000001E-2</v>
      </c>
      <c r="BE291" s="130">
        <v>2.5394E-2</v>
      </c>
      <c r="BF291" s="130">
        <v>2.8917000000000002E-2</v>
      </c>
      <c r="BG291" s="130">
        <v>3.5374000000000003E-2</v>
      </c>
      <c r="BH291" s="130">
        <v>3.7952E-2</v>
      </c>
      <c r="BI291" s="130">
        <v>4.1010999999999999E-2</v>
      </c>
      <c r="BJ291" s="130">
        <v>1.6312E-2</v>
      </c>
      <c r="BK291" s="130">
        <v>1.3906999999999999E-2</v>
      </c>
      <c r="BL291" s="130">
        <v>4.9299999999999997E-2</v>
      </c>
      <c r="BM291" s="130">
        <v>8.8657E-2</v>
      </c>
      <c r="BN291" s="130">
        <v>5.0610000000000002E-2</v>
      </c>
      <c r="BO291" s="130">
        <v>3.4595000000000001E-2</v>
      </c>
      <c r="BP291" s="130"/>
      <c r="BQ291" s="130">
        <v>4.5406000000000004</v>
      </c>
      <c r="BR291" s="130">
        <v>0.71997999999999995</v>
      </c>
      <c r="BS291" s="130">
        <v>1.1775599999999999</v>
      </c>
      <c r="BT291" s="130">
        <v>0.33722099999999999</v>
      </c>
      <c r="BU291" s="130">
        <v>1.30348</v>
      </c>
      <c r="BV291" s="130">
        <v>18.252600000000001</v>
      </c>
      <c r="BW291" s="130">
        <v>184.78899999999999</v>
      </c>
      <c r="BX291" s="130">
        <v>0.35322300000000001</v>
      </c>
      <c r="BY291" s="130">
        <v>-4964.3999999999996</v>
      </c>
      <c r="BZ291" s="130">
        <v>4.17692</v>
      </c>
      <c r="CA291" s="130">
        <v>-247.36</v>
      </c>
      <c r="CB291" s="130">
        <v>90.957099999999997</v>
      </c>
      <c r="CC291" s="130">
        <v>1279.71</v>
      </c>
      <c r="CD291" s="105"/>
      <c r="CE291" s="105">
        <v>20</v>
      </c>
      <c r="CF291" s="105">
        <v>20</v>
      </c>
      <c r="CG291" s="105">
        <v>20</v>
      </c>
      <c r="CH291" s="105">
        <v>20</v>
      </c>
      <c r="CI291" s="105">
        <v>20</v>
      </c>
      <c r="CJ291" s="105">
        <v>20</v>
      </c>
      <c r="CK291" s="105">
        <v>20</v>
      </c>
      <c r="CL291" s="105">
        <v>20</v>
      </c>
      <c r="CM291" s="105">
        <v>20</v>
      </c>
      <c r="CN291" s="105">
        <v>20</v>
      </c>
      <c r="CO291" s="105">
        <v>20</v>
      </c>
      <c r="CP291" s="105">
        <v>20</v>
      </c>
      <c r="CQ291" s="105">
        <v>20</v>
      </c>
      <c r="CR291" s="105"/>
      <c r="CS291" s="105">
        <v>10</v>
      </c>
      <c r="CT291" s="105">
        <v>10</v>
      </c>
      <c r="CU291" s="105">
        <v>10</v>
      </c>
      <c r="CV291" s="105">
        <v>10</v>
      </c>
      <c r="CW291" s="105">
        <v>10</v>
      </c>
      <c r="CX291" s="105">
        <v>10</v>
      </c>
      <c r="CY291" s="105">
        <v>10</v>
      </c>
      <c r="CZ291" s="105">
        <v>10</v>
      </c>
      <c r="DA291" s="105">
        <v>10</v>
      </c>
      <c r="DB291" s="105">
        <v>10</v>
      </c>
      <c r="DC291" s="105">
        <v>10</v>
      </c>
      <c r="DD291" s="105">
        <v>10</v>
      </c>
      <c r="DE291" s="105">
        <v>10</v>
      </c>
      <c r="DF291" s="105">
        <v>10</v>
      </c>
      <c r="DG291" s="105">
        <v>10</v>
      </c>
      <c r="DH291" s="105">
        <v>10</v>
      </c>
      <c r="DI291" s="105">
        <v>10</v>
      </c>
      <c r="DJ291" s="105">
        <v>10</v>
      </c>
      <c r="DK291" s="105">
        <v>10</v>
      </c>
      <c r="DL291" s="105">
        <v>10</v>
      </c>
      <c r="DM291" s="105">
        <v>10</v>
      </c>
      <c r="DN291" s="105">
        <v>10</v>
      </c>
      <c r="DO291" s="105">
        <v>10</v>
      </c>
      <c r="DP291" s="105">
        <v>10</v>
      </c>
      <c r="DQ291" s="105">
        <v>10</v>
      </c>
      <c r="DR291" s="105">
        <v>10</v>
      </c>
      <c r="DS291" s="105"/>
      <c r="DT291" s="105">
        <v>4.5058000000000001E-2</v>
      </c>
      <c r="DU291" s="105">
        <v>0.221528</v>
      </c>
      <c r="DV291" s="105">
        <v>0.16750499999999999</v>
      </c>
      <c r="DW291" s="105">
        <v>1.1895100000000001</v>
      </c>
      <c r="DX291" s="105">
        <v>7.6571E-2</v>
      </c>
      <c r="DY291" s="105">
        <v>1.5169999999999999E-3</v>
      </c>
      <c r="DZ291" s="105">
        <v>9.3999999999999994E-5</v>
      </c>
      <c r="EA291" s="105">
        <v>1.2390399999999999</v>
      </c>
      <c r="EB291" s="105">
        <v>-1.0000000000000001E-5</v>
      </c>
      <c r="EC291" s="105">
        <v>1.5765000000000001E-2</v>
      </c>
      <c r="ED291" s="105">
        <v>-1.4999999999999999E-4</v>
      </c>
      <c r="EE291" s="105">
        <v>5.7399999999999997E-4</v>
      </c>
      <c r="EF291" s="105">
        <v>7.9999999999999996E-6</v>
      </c>
      <c r="EG291" s="11"/>
    </row>
    <row r="292" spans="1:137" s="43" customFormat="1" x14ac:dyDescent="0.25">
      <c r="A292" s="11"/>
      <c r="B292" s="11" t="s">
        <v>196</v>
      </c>
      <c r="C292" s="105">
        <v>163</v>
      </c>
      <c r="D292" s="105">
        <v>40</v>
      </c>
      <c r="E292" s="105">
        <v>15</v>
      </c>
      <c r="F292" s="105">
        <v>10</v>
      </c>
      <c r="G292" s="105">
        <v>1</v>
      </c>
      <c r="H292" s="105">
        <v>1121</v>
      </c>
      <c r="I292" s="105">
        <v>1</v>
      </c>
      <c r="J292" s="130">
        <v>0.31039299999999997</v>
      </c>
      <c r="K292" s="130">
        <v>8.8882100000000008</v>
      </c>
      <c r="L292" s="130">
        <v>2.3618199999999998</v>
      </c>
      <c r="M292" s="130">
        <v>23.209700000000002</v>
      </c>
      <c r="N292" s="130">
        <v>4.8700599999999996</v>
      </c>
      <c r="O292" s="130">
        <v>9.0878E-2</v>
      </c>
      <c r="P292" s="130">
        <v>-1.2789999999999999E-2</v>
      </c>
      <c r="Q292" s="130">
        <v>16.241700000000002</v>
      </c>
      <c r="R292" s="130">
        <v>1.1224E-2</v>
      </c>
      <c r="S292" s="130">
        <v>1.0807100000000001</v>
      </c>
      <c r="T292" s="130">
        <v>0.18148700000000001</v>
      </c>
      <c r="U292" s="130">
        <v>1.3674E-2</v>
      </c>
      <c r="V292" s="130">
        <v>3.6489999999999999E-3</v>
      </c>
      <c r="W292" s="130">
        <v>43.237200000000001</v>
      </c>
      <c r="X292" s="130">
        <v>100.488</v>
      </c>
      <c r="Y292" s="130"/>
      <c r="Z292" s="130">
        <v>0.418402</v>
      </c>
      <c r="AA292" s="130">
        <v>14.7393</v>
      </c>
      <c r="AB292" s="130">
        <v>4.4626099999999997</v>
      </c>
      <c r="AC292" s="130">
        <v>49.653799999999997</v>
      </c>
      <c r="AD292" s="130">
        <v>6.2653100000000004</v>
      </c>
      <c r="AE292" s="130">
        <v>0.117345</v>
      </c>
      <c r="AF292" s="130">
        <v>-1.627E-2</v>
      </c>
      <c r="AG292" s="130">
        <v>22.7254</v>
      </c>
      <c r="AH292" s="130">
        <v>1.3521E-2</v>
      </c>
      <c r="AI292" s="130">
        <v>1.8026800000000001</v>
      </c>
      <c r="AJ292" s="130">
        <v>0.26525700000000002</v>
      </c>
      <c r="AK292" s="130">
        <v>3.1333E-2</v>
      </c>
      <c r="AL292" s="130">
        <v>9.1120000000000003E-3</v>
      </c>
      <c r="AM292" s="130">
        <v>-1.0000000000000001E-5</v>
      </c>
      <c r="AN292" s="130">
        <v>100.488</v>
      </c>
      <c r="AO292" s="130"/>
      <c r="AP292" s="130">
        <v>2.5787999999999998E-2</v>
      </c>
      <c r="AQ292" s="130">
        <v>1.3584000000000001E-2</v>
      </c>
      <c r="AR292" s="130">
        <v>1.3271E-2</v>
      </c>
      <c r="AS292" s="130">
        <v>1.3615E-2</v>
      </c>
      <c r="AT292" s="130">
        <v>2.8143000000000001E-2</v>
      </c>
      <c r="AU292" s="130">
        <v>2.8303999999999999E-2</v>
      </c>
      <c r="AV292" s="130">
        <v>3.2323999999999999E-2</v>
      </c>
      <c r="AW292" s="130">
        <v>1.1698E-2</v>
      </c>
      <c r="AX292" s="130">
        <v>1.0633999999999999E-2</v>
      </c>
      <c r="AY292" s="130">
        <v>3.1248000000000001E-2</v>
      </c>
      <c r="AZ292" s="130">
        <v>5.9829E-2</v>
      </c>
      <c r="BA292" s="130">
        <v>2.2089999999999999E-2</v>
      </c>
      <c r="BB292" s="130">
        <v>1.3756000000000001E-2</v>
      </c>
      <c r="BC292" s="130">
        <v>3.4761E-2</v>
      </c>
      <c r="BD292" s="130">
        <v>2.2526999999999998E-2</v>
      </c>
      <c r="BE292" s="130">
        <v>2.5075E-2</v>
      </c>
      <c r="BF292" s="130">
        <v>2.9128000000000001E-2</v>
      </c>
      <c r="BG292" s="130">
        <v>3.6206000000000002E-2</v>
      </c>
      <c r="BH292" s="130">
        <v>3.6547000000000003E-2</v>
      </c>
      <c r="BI292" s="130">
        <v>4.1133999999999997E-2</v>
      </c>
      <c r="BJ292" s="130">
        <v>1.6367E-2</v>
      </c>
      <c r="BK292" s="130">
        <v>1.2808999999999999E-2</v>
      </c>
      <c r="BL292" s="130">
        <v>5.2123000000000003E-2</v>
      </c>
      <c r="BM292" s="130">
        <v>8.7444999999999995E-2</v>
      </c>
      <c r="BN292" s="130">
        <v>5.0616000000000001E-2</v>
      </c>
      <c r="BO292" s="130">
        <v>3.4349999999999999E-2</v>
      </c>
      <c r="BP292" s="130"/>
      <c r="BQ292" s="130">
        <v>6.8905799999999999</v>
      </c>
      <c r="BR292" s="130">
        <v>0.70658200000000004</v>
      </c>
      <c r="BS292" s="130">
        <v>1.1880200000000001</v>
      </c>
      <c r="BT292" s="130">
        <v>0.33865899999999999</v>
      </c>
      <c r="BU292" s="130">
        <v>1.2596000000000001</v>
      </c>
      <c r="BV292" s="130">
        <v>17.692499999999999</v>
      </c>
      <c r="BW292" s="130">
        <v>-117.03</v>
      </c>
      <c r="BX292" s="130">
        <v>0.35830299999999998</v>
      </c>
      <c r="BY292" s="130">
        <v>46.886099999999999</v>
      </c>
      <c r="BZ292" s="130">
        <v>4.1250499999999999</v>
      </c>
      <c r="CA292" s="130">
        <v>21.108000000000001</v>
      </c>
      <c r="CB292" s="130">
        <v>82.455799999999996</v>
      </c>
      <c r="CC292" s="130">
        <v>182.81399999999999</v>
      </c>
      <c r="CD292" s="105"/>
      <c r="CE292" s="105">
        <v>20</v>
      </c>
      <c r="CF292" s="105">
        <v>20</v>
      </c>
      <c r="CG292" s="105">
        <v>20</v>
      </c>
      <c r="CH292" s="105">
        <v>20</v>
      </c>
      <c r="CI292" s="105">
        <v>20</v>
      </c>
      <c r="CJ292" s="105">
        <v>20</v>
      </c>
      <c r="CK292" s="105">
        <v>20</v>
      </c>
      <c r="CL292" s="105">
        <v>20</v>
      </c>
      <c r="CM292" s="105">
        <v>20</v>
      </c>
      <c r="CN292" s="105">
        <v>20</v>
      </c>
      <c r="CO292" s="105">
        <v>20</v>
      </c>
      <c r="CP292" s="105">
        <v>20</v>
      </c>
      <c r="CQ292" s="105">
        <v>20</v>
      </c>
      <c r="CR292" s="105"/>
      <c r="CS292" s="105">
        <v>10</v>
      </c>
      <c r="CT292" s="105">
        <v>10</v>
      </c>
      <c r="CU292" s="105">
        <v>10</v>
      </c>
      <c r="CV292" s="105">
        <v>10</v>
      </c>
      <c r="CW292" s="105">
        <v>10</v>
      </c>
      <c r="CX292" s="105">
        <v>10</v>
      </c>
      <c r="CY292" s="105">
        <v>10</v>
      </c>
      <c r="CZ292" s="105">
        <v>10</v>
      </c>
      <c r="DA292" s="105">
        <v>10</v>
      </c>
      <c r="DB292" s="105">
        <v>10</v>
      </c>
      <c r="DC292" s="105">
        <v>10</v>
      </c>
      <c r="DD292" s="105">
        <v>10</v>
      </c>
      <c r="DE292" s="105">
        <v>10</v>
      </c>
      <c r="DF292" s="105">
        <v>10</v>
      </c>
      <c r="DG292" s="105">
        <v>10</v>
      </c>
      <c r="DH292" s="105">
        <v>10</v>
      </c>
      <c r="DI292" s="105">
        <v>10</v>
      </c>
      <c r="DJ292" s="105">
        <v>10</v>
      </c>
      <c r="DK292" s="105">
        <v>10</v>
      </c>
      <c r="DL292" s="105">
        <v>10</v>
      </c>
      <c r="DM292" s="105">
        <v>10</v>
      </c>
      <c r="DN292" s="105">
        <v>10</v>
      </c>
      <c r="DO292" s="105">
        <v>10</v>
      </c>
      <c r="DP292" s="105">
        <v>10</v>
      </c>
      <c r="DQ292" s="105">
        <v>10</v>
      </c>
      <c r="DR292" s="105">
        <v>10</v>
      </c>
      <c r="DS292" s="105"/>
      <c r="DT292" s="105">
        <v>2.3369000000000001E-2</v>
      </c>
      <c r="DU292" s="105">
        <v>0.229384</v>
      </c>
      <c r="DV292" s="105">
        <v>0.164407</v>
      </c>
      <c r="DW292" s="105">
        <v>1.1791199999999999</v>
      </c>
      <c r="DX292" s="105">
        <v>8.1891000000000005E-2</v>
      </c>
      <c r="DY292" s="105">
        <v>1.5269999999999999E-3</v>
      </c>
      <c r="DZ292" s="105">
        <v>-1.3999999999999999E-4</v>
      </c>
      <c r="EA292" s="105">
        <v>1.20407</v>
      </c>
      <c r="EB292" s="105">
        <v>9.1399999999999999E-4</v>
      </c>
      <c r="EC292" s="105">
        <v>1.6298E-2</v>
      </c>
      <c r="ED292" s="105">
        <v>2.408E-3</v>
      </c>
      <c r="EE292" s="105">
        <v>6.3699999999999998E-4</v>
      </c>
      <c r="EF292" s="105">
        <v>5.8999999999999998E-5</v>
      </c>
      <c r="EG292" s="11"/>
    </row>
    <row r="293" spans="1:137" s="43" customFormat="1" x14ac:dyDescent="0.25">
      <c r="A293" s="11"/>
      <c r="B293" s="11" t="s">
        <v>196</v>
      </c>
      <c r="C293" s="105">
        <v>172</v>
      </c>
      <c r="D293" s="105">
        <v>40</v>
      </c>
      <c r="E293" s="105">
        <v>15</v>
      </c>
      <c r="F293" s="105">
        <v>10</v>
      </c>
      <c r="G293" s="105">
        <v>1</v>
      </c>
      <c r="H293" s="105">
        <v>1130</v>
      </c>
      <c r="I293" s="105">
        <v>1</v>
      </c>
      <c r="J293" s="130">
        <v>0.40481200000000001</v>
      </c>
      <c r="K293" s="130">
        <v>7.4360999999999997</v>
      </c>
      <c r="L293" s="130">
        <v>4.1518600000000001</v>
      </c>
      <c r="M293" s="130">
        <v>21.361599999999999</v>
      </c>
      <c r="N293" s="130">
        <v>5.94156</v>
      </c>
      <c r="O293" s="130">
        <v>5.2037E-2</v>
      </c>
      <c r="P293" s="130">
        <v>1.0827E-2</v>
      </c>
      <c r="Q293" s="130">
        <v>15.729799999999999</v>
      </c>
      <c r="R293" s="130">
        <v>1.0508999999999999E-2</v>
      </c>
      <c r="S293" s="130">
        <v>1.84609</v>
      </c>
      <c r="T293" s="130">
        <v>0.132406</v>
      </c>
      <c r="U293" s="130">
        <v>2.3096999999999999E-2</v>
      </c>
      <c r="V293" s="130">
        <v>7.541E-3</v>
      </c>
      <c r="W293" s="130">
        <v>42.404899999999998</v>
      </c>
      <c r="X293" s="130">
        <v>99.513199999999998</v>
      </c>
      <c r="Y293" s="130"/>
      <c r="Z293" s="130">
        <v>0.54567699999999997</v>
      </c>
      <c r="AA293" s="130">
        <v>12.331300000000001</v>
      </c>
      <c r="AB293" s="130">
        <v>7.8448599999999997</v>
      </c>
      <c r="AC293" s="130">
        <v>45.700099999999999</v>
      </c>
      <c r="AD293" s="130">
        <v>7.6437900000000001</v>
      </c>
      <c r="AE293" s="130">
        <v>6.7193000000000003E-2</v>
      </c>
      <c r="AF293" s="130">
        <v>1.3776999999999999E-2</v>
      </c>
      <c r="AG293" s="130">
        <v>22.0092</v>
      </c>
      <c r="AH293" s="130">
        <v>1.2659E-2</v>
      </c>
      <c r="AI293" s="130">
        <v>3.07938</v>
      </c>
      <c r="AJ293" s="130">
        <v>0.193522</v>
      </c>
      <c r="AK293" s="130">
        <v>5.2923999999999999E-2</v>
      </c>
      <c r="AL293" s="130">
        <v>1.8828999999999999E-2</v>
      </c>
      <c r="AM293" s="130">
        <v>-1.0000000000000001E-5</v>
      </c>
      <c r="AN293" s="130">
        <v>99.513199999999998</v>
      </c>
      <c r="AO293" s="130"/>
      <c r="AP293" s="130">
        <v>2.3640000000000001E-2</v>
      </c>
      <c r="AQ293" s="130">
        <v>1.5282E-2</v>
      </c>
      <c r="AR293" s="130">
        <v>1.3017000000000001E-2</v>
      </c>
      <c r="AS293" s="130">
        <v>1.3712999999999999E-2</v>
      </c>
      <c r="AT293" s="130">
        <v>2.9204000000000001E-2</v>
      </c>
      <c r="AU293" s="130">
        <v>3.073E-2</v>
      </c>
      <c r="AV293" s="130">
        <v>3.1445000000000001E-2</v>
      </c>
      <c r="AW293" s="130">
        <v>1.1287999999999999E-2</v>
      </c>
      <c r="AX293" s="130">
        <v>1.0441000000000001E-2</v>
      </c>
      <c r="AY293" s="130">
        <v>3.2097000000000001E-2</v>
      </c>
      <c r="AZ293" s="130">
        <v>5.7317E-2</v>
      </c>
      <c r="BA293" s="130">
        <v>2.232E-2</v>
      </c>
      <c r="BB293" s="130">
        <v>1.4408000000000001E-2</v>
      </c>
      <c r="BC293" s="130">
        <v>3.1865999999999998E-2</v>
      </c>
      <c r="BD293" s="130">
        <v>2.5343000000000001E-2</v>
      </c>
      <c r="BE293" s="130">
        <v>2.4596E-2</v>
      </c>
      <c r="BF293" s="130">
        <v>2.9336999999999998E-2</v>
      </c>
      <c r="BG293" s="130">
        <v>3.7571E-2</v>
      </c>
      <c r="BH293" s="130">
        <v>3.968E-2</v>
      </c>
      <c r="BI293" s="130">
        <v>4.0015000000000002E-2</v>
      </c>
      <c r="BJ293" s="130">
        <v>1.5795E-2</v>
      </c>
      <c r="BK293" s="130">
        <v>1.2578000000000001E-2</v>
      </c>
      <c r="BL293" s="130">
        <v>5.3539000000000003E-2</v>
      </c>
      <c r="BM293" s="130">
        <v>8.3773E-2</v>
      </c>
      <c r="BN293" s="130">
        <v>5.1143000000000001E-2</v>
      </c>
      <c r="BO293" s="130">
        <v>3.5977000000000002E-2</v>
      </c>
      <c r="BP293" s="130"/>
      <c r="BQ293" s="130">
        <v>5.7053000000000003</v>
      </c>
      <c r="BR293" s="130">
        <v>0.778061</v>
      </c>
      <c r="BS293" s="130">
        <v>0.88303399999999999</v>
      </c>
      <c r="BT293" s="130">
        <v>0.35428199999999999</v>
      </c>
      <c r="BU293" s="130">
        <v>1.13459</v>
      </c>
      <c r="BV293" s="130">
        <v>30.730399999999999</v>
      </c>
      <c r="BW293" s="130">
        <v>139.04300000000001</v>
      </c>
      <c r="BX293" s="130">
        <v>0.36279099999999997</v>
      </c>
      <c r="BY293" s="130">
        <v>49.092799999999997</v>
      </c>
      <c r="BZ293" s="130">
        <v>3.0800900000000002</v>
      </c>
      <c r="CA293" s="130">
        <v>26.345199999999998</v>
      </c>
      <c r="CB293" s="130">
        <v>51.605699999999999</v>
      </c>
      <c r="CC293" s="130">
        <v>94.861400000000003</v>
      </c>
      <c r="CD293" s="105"/>
      <c r="CE293" s="105">
        <v>20</v>
      </c>
      <c r="CF293" s="105">
        <v>20</v>
      </c>
      <c r="CG293" s="105">
        <v>20</v>
      </c>
      <c r="CH293" s="105">
        <v>20</v>
      </c>
      <c r="CI293" s="105">
        <v>20</v>
      </c>
      <c r="CJ293" s="105">
        <v>20</v>
      </c>
      <c r="CK293" s="105">
        <v>20</v>
      </c>
      <c r="CL293" s="105">
        <v>20</v>
      </c>
      <c r="CM293" s="105">
        <v>20</v>
      </c>
      <c r="CN293" s="105">
        <v>20</v>
      </c>
      <c r="CO293" s="105">
        <v>20</v>
      </c>
      <c r="CP293" s="105">
        <v>20</v>
      </c>
      <c r="CQ293" s="105">
        <v>20</v>
      </c>
      <c r="CR293" s="105"/>
      <c r="CS293" s="105">
        <v>10</v>
      </c>
      <c r="CT293" s="105">
        <v>10</v>
      </c>
      <c r="CU293" s="105">
        <v>10</v>
      </c>
      <c r="CV293" s="105">
        <v>10</v>
      </c>
      <c r="CW293" s="105">
        <v>10</v>
      </c>
      <c r="CX293" s="105">
        <v>10</v>
      </c>
      <c r="CY293" s="105">
        <v>10</v>
      </c>
      <c r="CZ293" s="105">
        <v>10</v>
      </c>
      <c r="DA293" s="105">
        <v>10</v>
      </c>
      <c r="DB293" s="105">
        <v>10</v>
      </c>
      <c r="DC293" s="105">
        <v>10</v>
      </c>
      <c r="DD293" s="105">
        <v>10</v>
      </c>
      <c r="DE293" s="105">
        <v>10</v>
      </c>
      <c r="DF293" s="105">
        <v>10</v>
      </c>
      <c r="DG293" s="105">
        <v>10</v>
      </c>
      <c r="DH293" s="105">
        <v>10</v>
      </c>
      <c r="DI293" s="105">
        <v>10</v>
      </c>
      <c r="DJ293" s="105">
        <v>10</v>
      </c>
      <c r="DK293" s="105">
        <v>10</v>
      </c>
      <c r="DL293" s="105">
        <v>10</v>
      </c>
      <c r="DM293" s="105">
        <v>10</v>
      </c>
      <c r="DN293" s="105">
        <v>10</v>
      </c>
      <c r="DO293" s="105">
        <v>10</v>
      </c>
      <c r="DP293" s="105">
        <v>10</v>
      </c>
      <c r="DQ293" s="105">
        <v>10</v>
      </c>
      <c r="DR293" s="105">
        <v>10</v>
      </c>
      <c r="DS293" s="105"/>
      <c r="DT293" s="105">
        <v>3.0023999999999999E-2</v>
      </c>
      <c r="DU293" s="105">
        <v>0.18981500000000001</v>
      </c>
      <c r="DV293" s="105">
        <v>0.29042200000000001</v>
      </c>
      <c r="DW293" s="105">
        <v>1.0761700000000001</v>
      </c>
      <c r="DX293" s="105">
        <v>0.100217</v>
      </c>
      <c r="DY293" s="105">
        <v>8.7699999999999996E-4</v>
      </c>
      <c r="DZ293" s="105">
        <v>1.2300000000000001E-4</v>
      </c>
      <c r="EA293" s="105">
        <v>1.1720200000000001</v>
      </c>
      <c r="EB293" s="105">
        <v>8.5899999999999995E-4</v>
      </c>
      <c r="EC293" s="105">
        <v>2.7973999999999999E-2</v>
      </c>
      <c r="ED293" s="105">
        <v>1.766E-3</v>
      </c>
      <c r="EE293" s="105">
        <v>1.0820000000000001E-3</v>
      </c>
      <c r="EF293" s="105">
        <v>1.2300000000000001E-4</v>
      </c>
      <c r="EG293" s="11"/>
    </row>
    <row r="294" spans="1:137" s="43" customFormat="1" x14ac:dyDescent="0.25">
      <c r="A294" s="11"/>
      <c r="B294" s="11" t="s">
        <v>196</v>
      </c>
      <c r="C294" s="105">
        <v>173</v>
      </c>
      <c r="D294" s="105">
        <v>40</v>
      </c>
      <c r="E294" s="105">
        <v>15</v>
      </c>
      <c r="F294" s="105">
        <v>10</v>
      </c>
      <c r="G294" s="105">
        <v>1</v>
      </c>
      <c r="H294" s="105">
        <v>1131</v>
      </c>
      <c r="I294" s="105">
        <v>1</v>
      </c>
      <c r="J294" s="130">
        <v>0.416883</v>
      </c>
      <c r="K294" s="130">
        <v>7.1564800000000002</v>
      </c>
      <c r="L294" s="130">
        <v>4.3733000000000004</v>
      </c>
      <c r="M294" s="130">
        <v>20.701599999999999</v>
      </c>
      <c r="N294" s="130">
        <v>5.9608100000000004</v>
      </c>
      <c r="O294" s="130">
        <v>9.3867999999999993E-2</v>
      </c>
      <c r="P294" s="130">
        <v>-1.337E-2</v>
      </c>
      <c r="Q294" s="130">
        <v>15.979100000000001</v>
      </c>
      <c r="R294" s="130">
        <v>1.0524E-2</v>
      </c>
      <c r="S294" s="130">
        <v>2.11368</v>
      </c>
      <c r="T294" s="130">
        <v>6.6200999999999996E-2</v>
      </c>
      <c r="U294" s="130">
        <v>0</v>
      </c>
      <c r="V294" s="130">
        <v>5.8079999999999998E-3</v>
      </c>
      <c r="W294" s="130">
        <v>41.896500000000003</v>
      </c>
      <c r="X294" s="130">
        <v>98.761399999999995</v>
      </c>
      <c r="Y294" s="130"/>
      <c r="Z294" s="130">
        <v>0.56194900000000003</v>
      </c>
      <c r="AA294" s="130">
        <v>11.867599999999999</v>
      </c>
      <c r="AB294" s="130">
        <v>8.2632700000000003</v>
      </c>
      <c r="AC294" s="130">
        <v>44.288200000000003</v>
      </c>
      <c r="AD294" s="130">
        <v>7.6685600000000003</v>
      </c>
      <c r="AE294" s="130">
        <v>0.12120499999999999</v>
      </c>
      <c r="AF294" s="130">
        <v>-1.7010000000000001E-2</v>
      </c>
      <c r="AG294" s="130">
        <v>22.358000000000001</v>
      </c>
      <c r="AH294" s="130">
        <v>1.2678E-2</v>
      </c>
      <c r="AI294" s="130">
        <v>3.5257399999999999</v>
      </c>
      <c r="AJ294" s="130">
        <v>9.6756999999999996E-2</v>
      </c>
      <c r="AK294" s="130">
        <v>0</v>
      </c>
      <c r="AL294" s="130">
        <v>1.4504E-2</v>
      </c>
      <c r="AM294" s="130">
        <v>1.1E-5</v>
      </c>
      <c r="AN294" s="130">
        <v>98.761399999999995</v>
      </c>
      <c r="AO294" s="130"/>
      <c r="AP294" s="130">
        <v>2.1309000000000002E-2</v>
      </c>
      <c r="AQ294" s="130">
        <v>1.3819E-2</v>
      </c>
      <c r="AR294" s="130">
        <v>1.3806000000000001E-2</v>
      </c>
      <c r="AS294" s="130">
        <v>1.3194000000000001E-2</v>
      </c>
      <c r="AT294" s="130">
        <v>2.8679E-2</v>
      </c>
      <c r="AU294" s="130">
        <v>2.7806999999999998E-2</v>
      </c>
      <c r="AV294" s="130">
        <v>3.2237000000000002E-2</v>
      </c>
      <c r="AW294" s="130">
        <v>1.2437999999999999E-2</v>
      </c>
      <c r="AX294" s="130">
        <v>1.0954E-2</v>
      </c>
      <c r="AY294" s="130">
        <v>3.3701000000000002E-2</v>
      </c>
      <c r="AZ294" s="130">
        <v>6.3375000000000001E-2</v>
      </c>
      <c r="BA294" s="130">
        <v>2.4138E-2</v>
      </c>
      <c r="BB294" s="130">
        <v>1.4456999999999999E-2</v>
      </c>
      <c r="BC294" s="130">
        <v>2.8722999999999999E-2</v>
      </c>
      <c r="BD294" s="130">
        <v>2.2915999999999999E-2</v>
      </c>
      <c r="BE294" s="130">
        <v>2.6086999999999999E-2</v>
      </c>
      <c r="BF294" s="130">
        <v>2.8226999999999999E-2</v>
      </c>
      <c r="BG294" s="130">
        <v>3.6895999999999998E-2</v>
      </c>
      <c r="BH294" s="130">
        <v>3.5904999999999999E-2</v>
      </c>
      <c r="BI294" s="130">
        <v>4.1022999999999997E-2</v>
      </c>
      <c r="BJ294" s="130">
        <v>1.7403999999999999E-2</v>
      </c>
      <c r="BK294" s="130">
        <v>1.3195E-2</v>
      </c>
      <c r="BL294" s="130">
        <v>5.6215000000000001E-2</v>
      </c>
      <c r="BM294" s="130">
        <v>9.2627000000000001E-2</v>
      </c>
      <c r="BN294" s="130">
        <v>5.5309999999999998E-2</v>
      </c>
      <c r="BO294" s="130">
        <v>3.61E-2</v>
      </c>
      <c r="BP294" s="130"/>
      <c r="BQ294" s="130">
        <v>5.4902499999999996</v>
      </c>
      <c r="BR294" s="130">
        <v>0.79326799999999997</v>
      </c>
      <c r="BS294" s="130">
        <v>0.86121000000000003</v>
      </c>
      <c r="BT294" s="130">
        <v>0.36010599999999998</v>
      </c>
      <c r="BU294" s="130">
        <v>1.13188</v>
      </c>
      <c r="BV294" s="130">
        <v>16.998000000000001</v>
      </c>
      <c r="BW294" s="130">
        <v>-111.57</v>
      </c>
      <c r="BX294" s="130">
        <v>0.360066</v>
      </c>
      <c r="BY294" s="130">
        <v>51.217199999999998</v>
      </c>
      <c r="BZ294" s="130">
        <v>2.8750800000000001</v>
      </c>
      <c r="CA294" s="130">
        <v>50.912300000000002</v>
      </c>
      <c r="CB294" s="131">
        <v>-26993940</v>
      </c>
      <c r="CC294" s="130">
        <v>122.126</v>
      </c>
      <c r="CD294" s="105"/>
      <c r="CE294" s="105">
        <v>20</v>
      </c>
      <c r="CF294" s="105">
        <v>20</v>
      </c>
      <c r="CG294" s="105">
        <v>20</v>
      </c>
      <c r="CH294" s="105">
        <v>20</v>
      </c>
      <c r="CI294" s="105">
        <v>20</v>
      </c>
      <c r="CJ294" s="105">
        <v>20</v>
      </c>
      <c r="CK294" s="105">
        <v>20</v>
      </c>
      <c r="CL294" s="105">
        <v>20</v>
      </c>
      <c r="CM294" s="105">
        <v>20</v>
      </c>
      <c r="CN294" s="105">
        <v>20</v>
      </c>
      <c r="CO294" s="105">
        <v>20</v>
      </c>
      <c r="CP294" s="105">
        <v>20</v>
      </c>
      <c r="CQ294" s="105">
        <v>20</v>
      </c>
      <c r="CR294" s="105"/>
      <c r="CS294" s="105">
        <v>10</v>
      </c>
      <c r="CT294" s="105">
        <v>10</v>
      </c>
      <c r="CU294" s="105">
        <v>10</v>
      </c>
      <c r="CV294" s="105">
        <v>10</v>
      </c>
      <c r="CW294" s="105">
        <v>10</v>
      </c>
      <c r="CX294" s="105">
        <v>10</v>
      </c>
      <c r="CY294" s="105">
        <v>10</v>
      </c>
      <c r="CZ294" s="105">
        <v>10</v>
      </c>
      <c r="DA294" s="105">
        <v>10</v>
      </c>
      <c r="DB294" s="105">
        <v>10</v>
      </c>
      <c r="DC294" s="105">
        <v>10</v>
      </c>
      <c r="DD294" s="105">
        <v>10</v>
      </c>
      <c r="DE294" s="105">
        <v>10</v>
      </c>
      <c r="DF294" s="105">
        <v>10</v>
      </c>
      <c r="DG294" s="105">
        <v>10</v>
      </c>
      <c r="DH294" s="105">
        <v>10</v>
      </c>
      <c r="DI294" s="105">
        <v>10</v>
      </c>
      <c r="DJ294" s="105">
        <v>10</v>
      </c>
      <c r="DK294" s="105">
        <v>10</v>
      </c>
      <c r="DL294" s="105">
        <v>10</v>
      </c>
      <c r="DM294" s="105">
        <v>10</v>
      </c>
      <c r="DN294" s="105">
        <v>10</v>
      </c>
      <c r="DO294" s="105">
        <v>10</v>
      </c>
      <c r="DP294" s="105">
        <v>10</v>
      </c>
      <c r="DQ294" s="105">
        <v>10</v>
      </c>
      <c r="DR294" s="105">
        <v>10</v>
      </c>
      <c r="DS294" s="105"/>
      <c r="DT294" s="105">
        <v>3.0823E-2</v>
      </c>
      <c r="DU294" s="105">
        <v>0.18226500000000001</v>
      </c>
      <c r="DV294" s="105">
        <v>0.30606</v>
      </c>
      <c r="DW294" s="105">
        <v>1.0418099999999999</v>
      </c>
      <c r="DX294" s="105">
        <v>0.10058400000000001</v>
      </c>
      <c r="DY294" s="105">
        <v>1.583E-3</v>
      </c>
      <c r="DZ294" s="105">
        <v>-1.4999999999999999E-4</v>
      </c>
      <c r="EA294" s="105">
        <v>1.1924600000000001</v>
      </c>
      <c r="EB294" s="105">
        <v>8.6300000000000005E-4</v>
      </c>
      <c r="EC294" s="105">
        <v>3.2037000000000003E-2</v>
      </c>
      <c r="ED294" s="105">
        <v>8.83E-4</v>
      </c>
      <c r="EE294" s="105">
        <v>0</v>
      </c>
      <c r="EF294" s="105">
        <v>9.5000000000000005E-5</v>
      </c>
      <c r="EG294" s="11"/>
    </row>
    <row r="295" spans="1:137" s="43" customFormat="1" x14ac:dyDescent="0.25">
      <c r="A295" s="11"/>
      <c r="B295" s="11" t="s">
        <v>196</v>
      </c>
      <c r="C295" s="105">
        <v>174</v>
      </c>
      <c r="D295" s="105">
        <v>40</v>
      </c>
      <c r="E295" s="105">
        <v>15</v>
      </c>
      <c r="F295" s="105">
        <v>10</v>
      </c>
      <c r="G295" s="105">
        <v>1</v>
      </c>
      <c r="H295" s="105">
        <v>1132</v>
      </c>
      <c r="I295" s="105">
        <v>1</v>
      </c>
      <c r="J295" s="130">
        <v>0.35222900000000001</v>
      </c>
      <c r="K295" s="130">
        <v>8.1680799999999998</v>
      </c>
      <c r="L295" s="130">
        <v>3.03905</v>
      </c>
      <c r="M295" s="130">
        <v>22.003</v>
      </c>
      <c r="N295" s="130">
        <v>6.04575</v>
      </c>
      <c r="O295" s="130">
        <v>0.10094500000000001</v>
      </c>
      <c r="P295" s="130">
        <v>6.3720000000000001E-3</v>
      </c>
      <c r="Q295" s="130">
        <v>15.5885</v>
      </c>
      <c r="R295" s="130">
        <v>2.343E-3</v>
      </c>
      <c r="S295" s="130">
        <v>1.6162099999999999</v>
      </c>
      <c r="T295" s="130">
        <v>6.2506999999999993E-2</v>
      </c>
      <c r="U295" s="130">
        <v>4.4919000000000001E-2</v>
      </c>
      <c r="V295" s="130">
        <v>-1.2409999999999999E-2</v>
      </c>
      <c r="W295" s="130">
        <v>42.406700000000001</v>
      </c>
      <c r="X295" s="130">
        <v>99.424099999999996</v>
      </c>
      <c r="Y295" s="130"/>
      <c r="Z295" s="130">
        <v>0.47479700000000002</v>
      </c>
      <c r="AA295" s="130">
        <v>13.5451</v>
      </c>
      <c r="AB295" s="130">
        <v>5.7422300000000002</v>
      </c>
      <c r="AC295" s="130">
        <v>47.072200000000002</v>
      </c>
      <c r="AD295" s="130">
        <v>7.7778499999999999</v>
      </c>
      <c r="AE295" s="130">
        <v>0.13034399999999999</v>
      </c>
      <c r="AF295" s="130">
        <v>8.1089999999999999E-3</v>
      </c>
      <c r="AG295" s="130">
        <v>21.811399999999999</v>
      </c>
      <c r="AH295" s="130">
        <v>2.823E-3</v>
      </c>
      <c r="AI295" s="130">
        <v>2.6959300000000002</v>
      </c>
      <c r="AJ295" s="130">
        <v>9.1358999999999996E-2</v>
      </c>
      <c r="AK295" s="130">
        <v>0.10292800000000001</v>
      </c>
      <c r="AL295" s="130">
        <v>-3.0980000000000001E-2</v>
      </c>
      <c r="AM295" s="130">
        <v>0</v>
      </c>
      <c r="AN295" s="130">
        <v>99.424099999999996</v>
      </c>
      <c r="AO295" s="130"/>
      <c r="AP295" s="130">
        <v>2.2727000000000001E-2</v>
      </c>
      <c r="AQ295" s="130">
        <v>1.5691E-2</v>
      </c>
      <c r="AR295" s="130">
        <v>1.3622E-2</v>
      </c>
      <c r="AS295" s="130">
        <v>1.3291000000000001E-2</v>
      </c>
      <c r="AT295" s="130">
        <v>2.7688000000000001E-2</v>
      </c>
      <c r="AU295" s="130">
        <v>3.0120999999999998E-2</v>
      </c>
      <c r="AV295" s="130">
        <v>3.1697999999999997E-2</v>
      </c>
      <c r="AW295" s="130">
        <v>1.2130999999999999E-2</v>
      </c>
      <c r="AX295" s="130">
        <v>1.0722000000000001E-2</v>
      </c>
      <c r="AY295" s="130">
        <v>3.1208E-2</v>
      </c>
      <c r="AZ295" s="130">
        <v>5.8370999999999999E-2</v>
      </c>
      <c r="BA295" s="130">
        <v>1.6836E-2</v>
      </c>
      <c r="BB295" s="130">
        <v>1.5306E-2</v>
      </c>
      <c r="BC295" s="130">
        <v>3.0634999999999999E-2</v>
      </c>
      <c r="BD295" s="130">
        <v>2.6020999999999999E-2</v>
      </c>
      <c r="BE295" s="130">
        <v>2.5739000000000001E-2</v>
      </c>
      <c r="BF295" s="130">
        <v>2.8434000000000001E-2</v>
      </c>
      <c r="BG295" s="130">
        <v>3.5619999999999999E-2</v>
      </c>
      <c r="BH295" s="130">
        <v>3.8892999999999997E-2</v>
      </c>
      <c r="BI295" s="130">
        <v>4.0336999999999998E-2</v>
      </c>
      <c r="BJ295" s="130">
        <v>1.6972999999999999E-2</v>
      </c>
      <c r="BK295" s="130">
        <v>1.2916E-2</v>
      </c>
      <c r="BL295" s="130">
        <v>5.2056999999999999E-2</v>
      </c>
      <c r="BM295" s="130">
        <v>8.5313E-2</v>
      </c>
      <c r="BN295" s="130">
        <v>3.8577E-2</v>
      </c>
      <c r="BO295" s="130">
        <v>3.8218000000000002E-2</v>
      </c>
      <c r="BP295" s="130"/>
      <c r="BQ295" s="130">
        <v>6.1589299999999998</v>
      </c>
      <c r="BR295" s="130">
        <v>0.742008</v>
      </c>
      <c r="BS295" s="130">
        <v>1.04247</v>
      </c>
      <c r="BT295" s="130">
        <v>0.34842899999999999</v>
      </c>
      <c r="BU295" s="130">
        <v>1.12239</v>
      </c>
      <c r="BV295" s="130">
        <v>16.8886</v>
      </c>
      <c r="BW295" s="130">
        <v>236.619</v>
      </c>
      <c r="BX295" s="130">
        <v>0.364954</v>
      </c>
      <c r="BY295" s="130">
        <v>217.94300000000001</v>
      </c>
      <c r="BZ295" s="130">
        <v>3.3022499999999999</v>
      </c>
      <c r="CA295" s="130">
        <v>50.259700000000002</v>
      </c>
      <c r="CB295" s="130">
        <v>24.802199999999999</v>
      </c>
      <c r="CC295" s="130">
        <v>-53.284999999999997</v>
      </c>
      <c r="CD295" s="105"/>
      <c r="CE295" s="105">
        <v>20</v>
      </c>
      <c r="CF295" s="105">
        <v>20</v>
      </c>
      <c r="CG295" s="105">
        <v>20</v>
      </c>
      <c r="CH295" s="105">
        <v>20</v>
      </c>
      <c r="CI295" s="105">
        <v>20</v>
      </c>
      <c r="CJ295" s="105">
        <v>20</v>
      </c>
      <c r="CK295" s="105">
        <v>20</v>
      </c>
      <c r="CL295" s="105">
        <v>20</v>
      </c>
      <c r="CM295" s="105">
        <v>20</v>
      </c>
      <c r="CN295" s="105">
        <v>20</v>
      </c>
      <c r="CO295" s="105">
        <v>20</v>
      </c>
      <c r="CP295" s="105">
        <v>20</v>
      </c>
      <c r="CQ295" s="105">
        <v>20</v>
      </c>
      <c r="CR295" s="105"/>
      <c r="CS295" s="105">
        <v>10</v>
      </c>
      <c r="CT295" s="105">
        <v>10</v>
      </c>
      <c r="CU295" s="105">
        <v>10</v>
      </c>
      <c r="CV295" s="105">
        <v>10</v>
      </c>
      <c r="CW295" s="105">
        <v>10</v>
      </c>
      <c r="CX295" s="105">
        <v>10</v>
      </c>
      <c r="CY295" s="105">
        <v>10</v>
      </c>
      <c r="CZ295" s="105">
        <v>10</v>
      </c>
      <c r="DA295" s="105">
        <v>10</v>
      </c>
      <c r="DB295" s="105">
        <v>10</v>
      </c>
      <c r="DC295" s="105">
        <v>10</v>
      </c>
      <c r="DD295" s="105">
        <v>10</v>
      </c>
      <c r="DE295" s="105">
        <v>10</v>
      </c>
      <c r="DF295" s="105">
        <v>10</v>
      </c>
      <c r="DG295" s="105">
        <v>10</v>
      </c>
      <c r="DH295" s="105">
        <v>10</v>
      </c>
      <c r="DI295" s="105">
        <v>10</v>
      </c>
      <c r="DJ295" s="105">
        <v>10</v>
      </c>
      <c r="DK295" s="105">
        <v>10</v>
      </c>
      <c r="DL295" s="105">
        <v>10</v>
      </c>
      <c r="DM295" s="105">
        <v>10</v>
      </c>
      <c r="DN295" s="105">
        <v>10</v>
      </c>
      <c r="DO295" s="105">
        <v>10</v>
      </c>
      <c r="DP295" s="105">
        <v>10</v>
      </c>
      <c r="DQ295" s="105">
        <v>10</v>
      </c>
      <c r="DR295" s="105">
        <v>10</v>
      </c>
      <c r="DS295" s="105"/>
      <c r="DT295" s="105">
        <v>2.615E-2</v>
      </c>
      <c r="DU295" s="105">
        <v>0.20864199999999999</v>
      </c>
      <c r="DV295" s="105">
        <v>0.211283</v>
      </c>
      <c r="DW295" s="105">
        <v>1.1122700000000001</v>
      </c>
      <c r="DX295" s="105">
        <v>0.101938</v>
      </c>
      <c r="DY295" s="105">
        <v>1.701E-3</v>
      </c>
      <c r="DZ295" s="105">
        <v>7.2000000000000002E-5</v>
      </c>
      <c r="EA295" s="105">
        <v>1.1601699999999999</v>
      </c>
      <c r="EB295" s="105">
        <v>1.9100000000000001E-4</v>
      </c>
      <c r="EC295" s="105">
        <v>2.4480999999999999E-2</v>
      </c>
      <c r="ED295" s="105">
        <v>8.34E-4</v>
      </c>
      <c r="EE295" s="105">
        <v>2.0999999999999999E-3</v>
      </c>
      <c r="EF295" s="105">
        <v>-2.0000000000000001E-4</v>
      </c>
      <c r="EG295" s="11"/>
    </row>
    <row r="296" spans="1:137" s="43" customFormat="1" x14ac:dyDescent="0.25">
      <c r="A296" s="11"/>
      <c r="B296" s="11" t="s">
        <v>196</v>
      </c>
      <c r="C296" s="105">
        <v>175</v>
      </c>
      <c r="D296" s="105">
        <v>40</v>
      </c>
      <c r="E296" s="105">
        <v>15</v>
      </c>
      <c r="F296" s="105">
        <v>10</v>
      </c>
      <c r="G296" s="105">
        <v>1</v>
      </c>
      <c r="H296" s="105">
        <v>1133</v>
      </c>
      <c r="I296" s="105">
        <v>1</v>
      </c>
      <c r="J296" s="130">
        <v>0.49757600000000002</v>
      </c>
      <c r="K296" s="130">
        <v>6.7765399999999998</v>
      </c>
      <c r="L296" s="130">
        <v>4.9539299999999997</v>
      </c>
      <c r="M296" s="130">
        <v>19.8964</v>
      </c>
      <c r="N296" s="130">
        <v>6.2740499999999999</v>
      </c>
      <c r="O296" s="130">
        <v>0.102481</v>
      </c>
      <c r="P296" s="130">
        <v>3.2405000000000003E-2</v>
      </c>
      <c r="Q296" s="130">
        <v>15.6896</v>
      </c>
      <c r="R296" s="130">
        <v>1.6147999999999999E-2</v>
      </c>
      <c r="S296" s="130">
        <v>2.6673</v>
      </c>
      <c r="T296" s="130">
        <v>0.11005</v>
      </c>
      <c r="U296" s="130">
        <v>0</v>
      </c>
      <c r="V296" s="130">
        <v>5.855E-3</v>
      </c>
      <c r="W296" s="130">
        <v>41.6539</v>
      </c>
      <c r="X296" s="130">
        <v>98.676199999999994</v>
      </c>
      <c r="Y296" s="130"/>
      <c r="Z296" s="130">
        <v>0.67072100000000001</v>
      </c>
      <c r="AA296" s="130">
        <v>11.237500000000001</v>
      </c>
      <c r="AB296" s="130">
        <v>9.3603699999999996</v>
      </c>
      <c r="AC296" s="130">
        <v>42.5655</v>
      </c>
      <c r="AD296" s="130">
        <v>8.0715400000000006</v>
      </c>
      <c r="AE296" s="130">
        <v>0.132327</v>
      </c>
      <c r="AF296" s="130">
        <v>4.1237000000000003E-2</v>
      </c>
      <c r="AG296" s="130">
        <v>21.9528</v>
      </c>
      <c r="AH296" s="130">
        <v>1.9452000000000001E-2</v>
      </c>
      <c r="AI296" s="130">
        <v>4.4492099999999999</v>
      </c>
      <c r="AJ296" s="130">
        <v>0.16084599999999999</v>
      </c>
      <c r="AK296" s="130">
        <v>0</v>
      </c>
      <c r="AL296" s="130">
        <v>1.4619E-2</v>
      </c>
      <c r="AM296" s="130">
        <v>0</v>
      </c>
      <c r="AN296" s="130">
        <v>98.676199999999994</v>
      </c>
      <c r="AO296" s="130"/>
      <c r="AP296" s="130">
        <v>2.3436999999999999E-2</v>
      </c>
      <c r="AQ296" s="130">
        <v>1.5907999999999999E-2</v>
      </c>
      <c r="AR296" s="130">
        <v>1.3731999999999999E-2</v>
      </c>
      <c r="AS296" s="130">
        <v>1.3603000000000001E-2</v>
      </c>
      <c r="AT296" s="130">
        <v>2.7772000000000002E-2</v>
      </c>
      <c r="AU296" s="130">
        <v>2.9461999999999999E-2</v>
      </c>
      <c r="AV296" s="130">
        <v>3.0859000000000001E-2</v>
      </c>
      <c r="AW296" s="130">
        <v>1.1936E-2</v>
      </c>
      <c r="AX296" s="130">
        <v>1.0718999999999999E-2</v>
      </c>
      <c r="AY296" s="130">
        <v>3.1404000000000001E-2</v>
      </c>
      <c r="AZ296" s="130">
        <v>5.3921999999999998E-2</v>
      </c>
      <c r="BA296" s="130">
        <v>2.5076000000000001E-2</v>
      </c>
      <c r="BB296" s="130">
        <v>1.4678E-2</v>
      </c>
      <c r="BC296" s="130">
        <v>3.1593000000000003E-2</v>
      </c>
      <c r="BD296" s="130">
        <v>2.6380000000000001E-2</v>
      </c>
      <c r="BE296" s="130">
        <v>2.5946E-2</v>
      </c>
      <c r="BF296" s="130">
        <v>2.9101999999999999E-2</v>
      </c>
      <c r="BG296" s="130">
        <v>3.5728999999999997E-2</v>
      </c>
      <c r="BH296" s="130">
        <v>3.8041999999999999E-2</v>
      </c>
      <c r="BI296" s="130">
        <v>3.9268999999999998E-2</v>
      </c>
      <c r="BJ296" s="130">
        <v>1.6701000000000001E-2</v>
      </c>
      <c r="BK296" s="130">
        <v>1.2912E-2</v>
      </c>
      <c r="BL296" s="130">
        <v>5.2382999999999999E-2</v>
      </c>
      <c r="BM296" s="130">
        <v>7.8810000000000005E-2</v>
      </c>
      <c r="BN296" s="130">
        <v>5.7458000000000002E-2</v>
      </c>
      <c r="BO296" s="130">
        <v>3.6651000000000003E-2</v>
      </c>
      <c r="BP296" s="130"/>
      <c r="BQ296" s="130">
        <v>5.0445500000000001</v>
      </c>
      <c r="BR296" s="130">
        <v>0.81937000000000004</v>
      </c>
      <c r="BS296" s="130">
        <v>0.80765699999999996</v>
      </c>
      <c r="BT296" s="130">
        <v>0.36810500000000002</v>
      </c>
      <c r="BU296" s="130">
        <v>1.0999699999999999</v>
      </c>
      <c r="BV296" s="130">
        <v>16.417999999999999</v>
      </c>
      <c r="BW296" s="130">
        <v>47.024700000000003</v>
      </c>
      <c r="BX296" s="130">
        <v>0.36272300000000002</v>
      </c>
      <c r="BY296" s="130">
        <v>33.458399999999997</v>
      </c>
      <c r="BZ296" s="130">
        <v>2.5287000000000002</v>
      </c>
      <c r="CA296" s="130">
        <v>29.443899999999999</v>
      </c>
      <c r="CB296" s="130">
        <v>0</v>
      </c>
      <c r="CC296" s="130">
        <v>122.896</v>
      </c>
      <c r="CD296" s="105"/>
      <c r="CE296" s="105">
        <v>20</v>
      </c>
      <c r="CF296" s="105">
        <v>20</v>
      </c>
      <c r="CG296" s="105">
        <v>20</v>
      </c>
      <c r="CH296" s="105">
        <v>20</v>
      </c>
      <c r="CI296" s="105">
        <v>20</v>
      </c>
      <c r="CJ296" s="105">
        <v>20</v>
      </c>
      <c r="CK296" s="105">
        <v>20</v>
      </c>
      <c r="CL296" s="105">
        <v>20</v>
      </c>
      <c r="CM296" s="105">
        <v>20</v>
      </c>
      <c r="CN296" s="105">
        <v>20</v>
      </c>
      <c r="CO296" s="105">
        <v>20</v>
      </c>
      <c r="CP296" s="105">
        <v>20</v>
      </c>
      <c r="CQ296" s="105">
        <v>20</v>
      </c>
      <c r="CR296" s="105"/>
      <c r="CS296" s="105">
        <v>10</v>
      </c>
      <c r="CT296" s="105">
        <v>10</v>
      </c>
      <c r="CU296" s="105">
        <v>10</v>
      </c>
      <c r="CV296" s="105">
        <v>10</v>
      </c>
      <c r="CW296" s="105">
        <v>10</v>
      </c>
      <c r="CX296" s="105">
        <v>10</v>
      </c>
      <c r="CY296" s="105">
        <v>10</v>
      </c>
      <c r="CZ296" s="105">
        <v>10</v>
      </c>
      <c r="DA296" s="105">
        <v>10</v>
      </c>
      <c r="DB296" s="105">
        <v>10</v>
      </c>
      <c r="DC296" s="105">
        <v>10</v>
      </c>
      <c r="DD296" s="105">
        <v>10</v>
      </c>
      <c r="DE296" s="105">
        <v>10</v>
      </c>
      <c r="DF296" s="105">
        <v>10</v>
      </c>
      <c r="DG296" s="105">
        <v>10</v>
      </c>
      <c r="DH296" s="105">
        <v>10</v>
      </c>
      <c r="DI296" s="105">
        <v>10</v>
      </c>
      <c r="DJ296" s="105">
        <v>10</v>
      </c>
      <c r="DK296" s="105">
        <v>10</v>
      </c>
      <c r="DL296" s="105">
        <v>10</v>
      </c>
      <c r="DM296" s="105">
        <v>10</v>
      </c>
      <c r="DN296" s="105">
        <v>10</v>
      </c>
      <c r="DO296" s="105">
        <v>10</v>
      </c>
      <c r="DP296" s="105">
        <v>10</v>
      </c>
      <c r="DQ296" s="105">
        <v>10</v>
      </c>
      <c r="DR296" s="105">
        <v>10</v>
      </c>
      <c r="DS296" s="105"/>
      <c r="DT296" s="105">
        <v>3.6554000000000003E-2</v>
      </c>
      <c r="DU296" s="105">
        <v>0.17168700000000001</v>
      </c>
      <c r="DV296" s="105">
        <v>0.346607</v>
      </c>
      <c r="DW296" s="105">
        <v>0.99753199999999997</v>
      </c>
      <c r="DX296" s="105">
        <v>0.10602499999999999</v>
      </c>
      <c r="DY296" s="105">
        <v>1.73E-3</v>
      </c>
      <c r="DZ296" s="105">
        <v>3.68E-4</v>
      </c>
      <c r="EA296" s="105">
        <v>1.1740900000000001</v>
      </c>
      <c r="EB296" s="105">
        <v>1.3259999999999999E-3</v>
      </c>
      <c r="EC296" s="105">
        <v>4.0529999999999997E-2</v>
      </c>
      <c r="ED296" s="105">
        <v>1.4710000000000001E-3</v>
      </c>
      <c r="EE296" s="105">
        <v>0</v>
      </c>
      <c r="EF296" s="105">
        <v>9.6000000000000002E-5</v>
      </c>
      <c r="EG296" s="11"/>
    </row>
    <row r="297" spans="1:137" s="43" customFormat="1" x14ac:dyDescent="0.25">
      <c r="A297" s="11"/>
      <c r="B297" s="11" t="s">
        <v>196</v>
      </c>
      <c r="C297" s="105">
        <v>192</v>
      </c>
      <c r="D297" s="105">
        <v>40</v>
      </c>
      <c r="E297" s="105">
        <v>15</v>
      </c>
      <c r="F297" s="105">
        <v>10</v>
      </c>
      <c r="G297" s="105">
        <v>1</v>
      </c>
      <c r="H297" s="105">
        <v>1150</v>
      </c>
      <c r="I297" s="105">
        <v>1</v>
      </c>
      <c r="J297" s="130">
        <v>0.80347400000000002</v>
      </c>
      <c r="K297" s="130">
        <v>7.5666099999999998</v>
      </c>
      <c r="L297" s="130">
        <v>2.9123700000000001</v>
      </c>
      <c r="M297" s="130">
        <v>22.520700000000001</v>
      </c>
      <c r="N297" s="130">
        <v>6.0617400000000004</v>
      </c>
      <c r="O297" s="130">
        <v>0.130353</v>
      </c>
      <c r="P297" s="130">
        <v>-8.2799999999999992E-3</v>
      </c>
      <c r="Q297" s="130">
        <v>16.272300000000001</v>
      </c>
      <c r="R297" s="130">
        <v>1.403E-3</v>
      </c>
      <c r="S297" s="130">
        <v>1.21892</v>
      </c>
      <c r="T297" s="130">
        <v>6.6184999999999994E-2</v>
      </c>
      <c r="U297" s="130">
        <v>8.1620000000000009E-3</v>
      </c>
      <c r="V297" s="130">
        <v>-3.9399999999999999E-3</v>
      </c>
      <c r="W297" s="130">
        <v>42.628399999999999</v>
      </c>
      <c r="X297" s="130">
        <v>100.178</v>
      </c>
      <c r="Y297" s="130"/>
      <c r="Z297" s="130">
        <v>1.08307</v>
      </c>
      <c r="AA297" s="130">
        <v>12.547700000000001</v>
      </c>
      <c r="AB297" s="130">
        <v>5.5028699999999997</v>
      </c>
      <c r="AC297" s="130">
        <v>48.1798</v>
      </c>
      <c r="AD297" s="130">
        <v>7.7984099999999996</v>
      </c>
      <c r="AE297" s="130">
        <v>0.16831599999999999</v>
      </c>
      <c r="AF297" s="130">
        <v>-1.0540000000000001E-2</v>
      </c>
      <c r="AG297" s="130">
        <v>22.7682</v>
      </c>
      <c r="AH297" s="130">
        <v>1.6900000000000001E-3</v>
      </c>
      <c r="AI297" s="130">
        <v>2.0332400000000002</v>
      </c>
      <c r="AJ297" s="130">
        <v>9.6734000000000001E-2</v>
      </c>
      <c r="AK297" s="130">
        <v>1.8702E-2</v>
      </c>
      <c r="AL297" s="130">
        <v>-9.8399999999999998E-3</v>
      </c>
      <c r="AM297" s="130">
        <v>7.9999999999999996E-6</v>
      </c>
      <c r="AN297" s="130">
        <v>100.178</v>
      </c>
      <c r="AO297" s="130"/>
      <c r="AP297" s="130">
        <v>2.2231000000000001E-2</v>
      </c>
      <c r="AQ297" s="130">
        <v>1.5233E-2</v>
      </c>
      <c r="AR297" s="130">
        <v>1.4455000000000001E-2</v>
      </c>
      <c r="AS297" s="130">
        <v>1.3231E-2</v>
      </c>
      <c r="AT297" s="130">
        <v>2.75E-2</v>
      </c>
      <c r="AU297" s="130">
        <v>2.9607999999999999E-2</v>
      </c>
      <c r="AV297" s="130">
        <v>3.1579000000000003E-2</v>
      </c>
      <c r="AW297" s="130">
        <v>1.1866E-2</v>
      </c>
      <c r="AX297" s="130">
        <v>1.0795000000000001E-2</v>
      </c>
      <c r="AY297" s="130">
        <v>3.1394999999999999E-2</v>
      </c>
      <c r="AZ297" s="130">
        <v>5.4042E-2</v>
      </c>
      <c r="BA297" s="130">
        <v>1.8251E-2</v>
      </c>
      <c r="BB297" s="130">
        <v>1.5221E-2</v>
      </c>
      <c r="BC297" s="130">
        <v>2.9966E-2</v>
      </c>
      <c r="BD297" s="130">
        <v>2.5262E-2</v>
      </c>
      <c r="BE297" s="130">
        <v>2.7313E-2</v>
      </c>
      <c r="BF297" s="130">
        <v>2.8306000000000001E-2</v>
      </c>
      <c r="BG297" s="130">
        <v>3.5379000000000001E-2</v>
      </c>
      <c r="BH297" s="130">
        <v>3.823E-2</v>
      </c>
      <c r="BI297" s="130">
        <v>4.0184999999999998E-2</v>
      </c>
      <c r="BJ297" s="130">
        <v>1.6603E-2</v>
      </c>
      <c r="BK297" s="130">
        <v>1.3004E-2</v>
      </c>
      <c r="BL297" s="130">
        <v>5.2368999999999999E-2</v>
      </c>
      <c r="BM297" s="130">
        <v>7.8987000000000002E-2</v>
      </c>
      <c r="BN297" s="130">
        <v>4.1820000000000003E-2</v>
      </c>
      <c r="BO297" s="130">
        <v>3.8006999999999999E-2</v>
      </c>
      <c r="BP297" s="130"/>
      <c r="BQ297" s="130">
        <v>3.7771400000000002</v>
      </c>
      <c r="BR297" s="130">
        <v>0.77268700000000001</v>
      </c>
      <c r="BS297" s="130">
        <v>1.0668500000000001</v>
      </c>
      <c r="BT297" s="130">
        <v>0.34374900000000003</v>
      </c>
      <c r="BU297" s="130">
        <v>1.12059</v>
      </c>
      <c r="BV297" s="130">
        <v>13.5021</v>
      </c>
      <c r="BW297" s="130">
        <v>-177.59</v>
      </c>
      <c r="BX297" s="130">
        <v>0.35714400000000002</v>
      </c>
      <c r="BY297" s="130">
        <v>364.98099999999999</v>
      </c>
      <c r="BZ297" s="130">
        <v>3.85318</v>
      </c>
      <c r="CA297" s="130">
        <v>45.135300000000001</v>
      </c>
      <c r="CB297" s="130">
        <v>113.041</v>
      </c>
      <c r="CC297" s="130">
        <v>-177.39</v>
      </c>
      <c r="CD297" s="105"/>
      <c r="CE297" s="105">
        <v>20</v>
      </c>
      <c r="CF297" s="105">
        <v>20</v>
      </c>
      <c r="CG297" s="105">
        <v>20</v>
      </c>
      <c r="CH297" s="105">
        <v>20</v>
      </c>
      <c r="CI297" s="105">
        <v>20</v>
      </c>
      <c r="CJ297" s="105">
        <v>20</v>
      </c>
      <c r="CK297" s="105">
        <v>20</v>
      </c>
      <c r="CL297" s="105">
        <v>20</v>
      </c>
      <c r="CM297" s="105">
        <v>20</v>
      </c>
      <c r="CN297" s="105">
        <v>20</v>
      </c>
      <c r="CO297" s="105">
        <v>20</v>
      </c>
      <c r="CP297" s="105">
        <v>20</v>
      </c>
      <c r="CQ297" s="105">
        <v>20</v>
      </c>
      <c r="CR297" s="105"/>
      <c r="CS297" s="105">
        <v>10</v>
      </c>
      <c r="CT297" s="105">
        <v>10</v>
      </c>
      <c r="CU297" s="105">
        <v>10</v>
      </c>
      <c r="CV297" s="105">
        <v>10</v>
      </c>
      <c r="CW297" s="105">
        <v>10</v>
      </c>
      <c r="CX297" s="105">
        <v>10</v>
      </c>
      <c r="CY297" s="105">
        <v>10</v>
      </c>
      <c r="CZ297" s="105">
        <v>10</v>
      </c>
      <c r="DA297" s="105">
        <v>10</v>
      </c>
      <c r="DB297" s="105">
        <v>10</v>
      </c>
      <c r="DC297" s="105">
        <v>10</v>
      </c>
      <c r="DD297" s="105">
        <v>10</v>
      </c>
      <c r="DE297" s="105">
        <v>10</v>
      </c>
      <c r="DF297" s="105">
        <v>10</v>
      </c>
      <c r="DG297" s="105">
        <v>10</v>
      </c>
      <c r="DH297" s="105">
        <v>10</v>
      </c>
      <c r="DI297" s="105">
        <v>10</v>
      </c>
      <c r="DJ297" s="105">
        <v>10</v>
      </c>
      <c r="DK297" s="105">
        <v>10</v>
      </c>
      <c r="DL297" s="105">
        <v>10</v>
      </c>
      <c r="DM297" s="105">
        <v>10</v>
      </c>
      <c r="DN297" s="105">
        <v>10</v>
      </c>
      <c r="DO297" s="105">
        <v>10</v>
      </c>
      <c r="DP297" s="105">
        <v>10</v>
      </c>
      <c r="DQ297" s="105">
        <v>10</v>
      </c>
      <c r="DR297" s="105">
        <v>10</v>
      </c>
      <c r="DS297" s="105"/>
      <c r="DT297" s="105">
        <v>5.9673999999999998E-2</v>
      </c>
      <c r="DU297" s="105">
        <v>0.19240199999999999</v>
      </c>
      <c r="DV297" s="105">
        <v>0.203185</v>
      </c>
      <c r="DW297" s="105">
        <v>1.14232</v>
      </c>
      <c r="DX297" s="105">
        <v>0.102184</v>
      </c>
      <c r="DY297" s="105">
        <v>2.196E-3</v>
      </c>
      <c r="DZ297" s="105">
        <v>-9.0000000000000006E-5</v>
      </c>
      <c r="EA297" s="105">
        <v>1.2101999999999999</v>
      </c>
      <c r="EB297" s="105">
        <v>1.15E-4</v>
      </c>
      <c r="EC297" s="105">
        <v>1.8442E-2</v>
      </c>
      <c r="ED297" s="105">
        <v>8.83E-4</v>
      </c>
      <c r="EE297" s="105">
        <v>3.8200000000000002E-4</v>
      </c>
      <c r="EF297" s="105">
        <v>-6.0000000000000002E-5</v>
      </c>
      <c r="EG297" s="11"/>
    </row>
    <row r="298" spans="1:137" s="43" customFormat="1" ht="15.75" thickBot="1" x14ac:dyDescent="0.3">
      <c r="A298" s="11"/>
      <c r="B298" s="30" t="s">
        <v>196</v>
      </c>
      <c r="C298" s="107">
        <v>193</v>
      </c>
      <c r="D298" s="107">
        <v>40</v>
      </c>
      <c r="E298" s="107">
        <v>15</v>
      </c>
      <c r="F298" s="107">
        <v>10</v>
      </c>
      <c r="G298" s="107">
        <v>1</v>
      </c>
      <c r="H298" s="107">
        <v>1151</v>
      </c>
      <c r="I298" s="107">
        <v>1</v>
      </c>
      <c r="J298" s="132">
        <v>0.37168499999999999</v>
      </c>
      <c r="K298" s="132">
        <v>8.2058700000000009</v>
      </c>
      <c r="L298" s="132">
        <v>2.2108599999999998</v>
      </c>
      <c r="M298" s="132">
        <v>23.0244</v>
      </c>
      <c r="N298" s="132">
        <v>5.8238300000000001</v>
      </c>
      <c r="O298" s="132">
        <v>0.11935999999999999</v>
      </c>
      <c r="P298" s="132">
        <v>1.9109999999999999E-3</v>
      </c>
      <c r="Q298" s="132">
        <v>16.189</v>
      </c>
      <c r="R298" s="132">
        <v>1.6206999999999999E-2</v>
      </c>
      <c r="S298" s="132">
        <v>1.32667</v>
      </c>
      <c r="T298" s="132">
        <v>3.6796000000000002E-2</v>
      </c>
      <c r="U298" s="132">
        <v>1.7689E-2</v>
      </c>
      <c r="V298" s="132">
        <v>-3.2000000000000003E-4</v>
      </c>
      <c r="W298" s="132">
        <v>42.826300000000003</v>
      </c>
      <c r="X298" s="132">
        <v>100.17</v>
      </c>
      <c r="Y298" s="132"/>
      <c r="Z298" s="132">
        <v>0.501023</v>
      </c>
      <c r="AA298" s="132">
        <v>13.607799999999999</v>
      </c>
      <c r="AB298" s="132">
        <v>4.1773699999999998</v>
      </c>
      <c r="AC298" s="132">
        <v>49.2575</v>
      </c>
      <c r="AD298" s="132">
        <v>7.4923400000000004</v>
      </c>
      <c r="AE298" s="132">
        <v>0.15412200000000001</v>
      </c>
      <c r="AF298" s="132">
        <v>2.431E-3</v>
      </c>
      <c r="AG298" s="132">
        <v>22.651700000000002</v>
      </c>
      <c r="AH298" s="132">
        <v>1.9522000000000001E-2</v>
      </c>
      <c r="AI298" s="132">
        <v>2.2129699999999999</v>
      </c>
      <c r="AJ298" s="132">
        <v>5.3780000000000001E-2</v>
      </c>
      <c r="AK298" s="132">
        <v>4.0533E-2</v>
      </c>
      <c r="AL298" s="132">
        <v>-8.0000000000000004E-4</v>
      </c>
      <c r="AM298" s="132">
        <v>3.9999999999999998E-6</v>
      </c>
      <c r="AN298" s="132">
        <v>100.17</v>
      </c>
      <c r="AO298" s="132"/>
      <c r="AP298" s="132">
        <v>2.0087000000000001E-2</v>
      </c>
      <c r="AQ298" s="132">
        <v>1.4567999999999999E-2</v>
      </c>
      <c r="AR298" s="132">
        <v>1.3556E-2</v>
      </c>
      <c r="AS298" s="132">
        <v>1.3991999999999999E-2</v>
      </c>
      <c r="AT298" s="132">
        <v>2.9987E-2</v>
      </c>
      <c r="AU298" s="132">
        <v>2.8830000000000001E-2</v>
      </c>
      <c r="AV298" s="132">
        <v>3.1921999999999999E-2</v>
      </c>
      <c r="AW298" s="132">
        <v>1.2478E-2</v>
      </c>
      <c r="AX298" s="132">
        <v>1.0756999999999999E-2</v>
      </c>
      <c r="AY298" s="132">
        <v>3.5012000000000001E-2</v>
      </c>
      <c r="AZ298" s="132">
        <v>5.4082999999999999E-2</v>
      </c>
      <c r="BA298" s="132">
        <v>2.1985999999999999E-2</v>
      </c>
      <c r="BB298" s="132">
        <v>1.5442000000000001E-2</v>
      </c>
      <c r="BC298" s="132">
        <v>2.7075999999999999E-2</v>
      </c>
      <c r="BD298" s="132">
        <v>2.4157999999999999E-2</v>
      </c>
      <c r="BE298" s="132">
        <v>2.5613E-2</v>
      </c>
      <c r="BF298" s="132">
        <v>2.9935E-2</v>
      </c>
      <c r="BG298" s="132">
        <v>3.8578000000000001E-2</v>
      </c>
      <c r="BH298" s="132">
        <v>3.7226000000000002E-2</v>
      </c>
      <c r="BI298" s="132">
        <v>4.0620999999999997E-2</v>
      </c>
      <c r="BJ298" s="132">
        <v>1.7458999999999999E-2</v>
      </c>
      <c r="BK298" s="132">
        <v>1.2958000000000001E-2</v>
      </c>
      <c r="BL298" s="132">
        <v>5.8401000000000002E-2</v>
      </c>
      <c r="BM298" s="132">
        <v>7.9046000000000005E-2</v>
      </c>
      <c r="BN298" s="132">
        <v>5.0379E-2</v>
      </c>
      <c r="BO298" s="132">
        <v>3.8559000000000003E-2</v>
      </c>
      <c r="BP298" s="132"/>
      <c r="BQ298" s="132">
        <v>5.7969600000000003</v>
      </c>
      <c r="BR298" s="132">
        <v>0.738954</v>
      </c>
      <c r="BS298" s="132">
        <v>1.23003</v>
      </c>
      <c r="BT298" s="132">
        <v>0.33943800000000002</v>
      </c>
      <c r="BU298" s="132">
        <v>1.14829</v>
      </c>
      <c r="BV298" s="132">
        <v>14.2674</v>
      </c>
      <c r="BW298" s="132">
        <v>789.65300000000002</v>
      </c>
      <c r="BX298" s="132">
        <v>0.35829499999999997</v>
      </c>
      <c r="BY298" s="132">
        <v>33.460500000000003</v>
      </c>
      <c r="BZ298" s="132">
        <v>3.7200899999999999</v>
      </c>
      <c r="CA298" s="132">
        <v>76.164000000000001</v>
      </c>
      <c r="CB298" s="132">
        <v>64.825999999999993</v>
      </c>
      <c r="CC298" s="132">
        <v>-2273.8000000000002</v>
      </c>
      <c r="CD298" s="107"/>
      <c r="CE298" s="107">
        <v>20</v>
      </c>
      <c r="CF298" s="107">
        <v>20</v>
      </c>
      <c r="CG298" s="107">
        <v>20</v>
      </c>
      <c r="CH298" s="107">
        <v>20</v>
      </c>
      <c r="CI298" s="107">
        <v>20</v>
      </c>
      <c r="CJ298" s="107">
        <v>20</v>
      </c>
      <c r="CK298" s="107">
        <v>20</v>
      </c>
      <c r="CL298" s="107">
        <v>20</v>
      </c>
      <c r="CM298" s="107">
        <v>20</v>
      </c>
      <c r="CN298" s="107">
        <v>20</v>
      </c>
      <c r="CO298" s="107">
        <v>20</v>
      </c>
      <c r="CP298" s="107">
        <v>20</v>
      </c>
      <c r="CQ298" s="107">
        <v>20</v>
      </c>
      <c r="CR298" s="107"/>
      <c r="CS298" s="107">
        <v>10</v>
      </c>
      <c r="CT298" s="107">
        <v>10</v>
      </c>
      <c r="CU298" s="107">
        <v>10</v>
      </c>
      <c r="CV298" s="107">
        <v>10</v>
      </c>
      <c r="CW298" s="107">
        <v>10</v>
      </c>
      <c r="CX298" s="107">
        <v>10</v>
      </c>
      <c r="CY298" s="107">
        <v>10</v>
      </c>
      <c r="CZ298" s="107">
        <v>10</v>
      </c>
      <c r="DA298" s="107">
        <v>10</v>
      </c>
      <c r="DB298" s="107">
        <v>10</v>
      </c>
      <c r="DC298" s="107">
        <v>10</v>
      </c>
      <c r="DD298" s="107">
        <v>10</v>
      </c>
      <c r="DE298" s="107">
        <v>10</v>
      </c>
      <c r="DF298" s="107">
        <v>10</v>
      </c>
      <c r="DG298" s="107">
        <v>10</v>
      </c>
      <c r="DH298" s="107">
        <v>10</v>
      </c>
      <c r="DI298" s="107">
        <v>10</v>
      </c>
      <c r="DJ298" s="107">
        <v>10</v>
      </c>
      <c r="DK298" s="107">
        <v>10</v>
      </c>
      <c r="DL298" s="107">
        <v>10</v>
      </c>
      <c r="DM298" s="107">
        <v>10</v>
      </c>
      <c r="DN298" s="107">
        <v>10</v>
      </c>
      <c r="DO298" s="107">
        <v>10</v>
      </c>
      <c r="DP298" s="107">
        <v>10</v>
      </c>
      <c r="DQ298" s="107">
        <v>10</v>
      </c>
      <c r="DR298" s="107">
        <v>10</v>
      </c>
      <c r="DS298" s="107"/>
      <c r="DT298" s="107">
        <v>2.7640999999999999E-2</v>
      </c>
      <c r="DU298" s="107">
        <v>0.209783</v>
      </c>
      <c r="DV298" s="107">
        <v>0.153923</v>
      </c>
      <c r="DW298" s="107">
        <v>1.1716800000000001</v>
      </c>
      <c r="DX298" s="107">
        <v>9.8105999999999999E-2</v>
      </c>
      <c r="DY298" s="107">
        <v>2.0089999999999999E-3</v>
      </c>
      <c r="DZ298" s="107">
        <v>2.1999999999999999E-5</v>
      </c>
      <c r="EA298" s="107">
        <v>1.2030700000000001</v>
      </c>
      <c r="EB298" s="107">
        <v>1.323E-3</v>
      </c>
      <c r="EC298" s="107">
        <v>2.0055E-2</v>
      </c>
      <c r="ED298" s="107">
        <v>4.8999999999999998E-4</v>
      </c>
      <c r="EE298" s="107">
        <v>8.2600000000000002E-4</v>
      </c>
      <c r="EF298" s="107">
        <v>-1.0000000000000001E-5</v>
      </c>
      <c r="EG298" s="11"/>
    </row>
    <row r="300" spans="1:137" x14ac:dyDescent="0.25">
      <c r="B300" s="97" t="s">
        <v>197</v>
      </c>
      <c r="BQ300" s="77"/>
    </row>
    <row r="301" spans="1:137" x14ac:dyDescent="0.25">
      <c r="B301" s="108" t="s">
        <v>198</v>
      </c>
      <c r="C301" s="109"/>
      <c r="D301" s="109"/>
      <c r="E301" s="109"/>
      <c r="F301" s="109"/>
    </row>
    <row r="302" spans="1:137" x14ac:dyDescent="0.25">
      <c r="B302" s="108" t="s">
        <v>199</v>
      </c>
      <c r="C302" s="109"/>
      <c r="D302" s="109"/>
      <c r="E302" s="109"/>
      <c r="F302" s="109"/>
    </row>
    <row r="303" spans="1:137" x14ac:dyDescent="0.25">
      <c r="B303" s="108" t="s">
        <v>200</v>
      </c>
      <c r="C303" s="109"/>
      <c r="D303" s="109"/>
      <c r="E303" s="109"/>
      <c r="F303" s="109"/>
    </row>
    <row r="304" spans="1:137" x14ac:dyDescent="0.25">
      <c r="B304" s="108" t="s">
        <v>201</v>
      </c>
      <c r="C304" s="109"/>
      <c r="D304" s="109"/>
      <c r="E304" s="109"/>
      <c r="F304" s="109"/>
    </row>
  </sheetData>
  <mergeCells count="4">
    <mergeCell ref="H10:L10"/>
    <mergeCell ref="H11:L11"/>
    <mergeCell ref="H8:L8"/>
    <mergeCell ref="H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1"/>
  <sheetViews>
    <sheetView workbookViewId="0">
      <selection activeCell="H24" sqref="H24"/>
    </sheetView>
  </sheetViews>
  <sheetFormatPr defaultRowHeight="15" x14ac:dyDescent="0.25"/>
  <cols>
    <col min="4" max="4" width="15.140625" customWidth="1"/>
    <col min="5" max="5" width="15.28515625" customWidth="1"/>
    <col min="6" max="6" width="13.42578125" customWidth="1"/>
    <col min="7" max="7" width="11" customWidth="1"/>
    <col min="8" max="8" width="17.140625" customWidth="1"/>
    <col min="9" max="9" width="10.7109375" customWidth="1"/>
    <col min="10" max="10" width="13.42578125" customWidth="1"/>
    <col min="11" max="11" width="14" customWidth="1"/>
    <col min="13" max="13" width="5.28515625" customWidth="1"/>
    <col min="14" max="14" width="13.5703125" customWidth="1"/>
    <col min="15" max="15" width="13.28515625" customWidth="1"/>
    <col min="16" max="16" width="16.140625" customWidth="1"/>
    <col min="17" max="17" width="10.42578125" customWidth="1"/>
    <col min="18" max="18" width="15.42578125" customWidth="1"/>
    <col min="19" max="19" width="10.7109375" customWidth="1"/>
  </cols>
  <sheetData>
    <row r="2" spans="2:21" x14ac:dyDescent="0.25">
      <c r="B2" s="1" t="s">
        <v>7</v>
      </c>
    </row>
    <row r="4" spans="2:21" ht="15.75" thickBot="1" x14ac:dyDescent="0.3">
      <c r="D4" s="29" t="s">
        <v>202</v>
      </c>
      <c r="E4" s="1"/>
      <c r="F4" s="1"/>
      <c r="G4" s="1"/>
      <c r="H4" s="1"/>
      <c r="I4" s="1"/>
      <c r="J4" s="1"/>
      <c r="K4" s="1"/>
      <c r="L4" s="1"/>
      <c r="M4" s="1"/>
      <c r="N4" s="96" t="s">
        <v>203</v>
      </c>
      <c r="O4" s="1"/>
      <c r="P4" s="1"/>
    </row>
    <row r="5" spans="2:21" ht="43.5" thickBot="1" x14ac:dyDescent="0.3">
      <c r="B5" s="65" t="s">
        <v>48</v>
      </c>
      <c r="C5" s="65" t="s">
        <v>204</v>
      </c>
      <c r="D5" s="65" t="s">
        <v>526</v>
      </c>
      <c r="E5" s="65" t="s">
        <v>527</v>
      </c>
      <c r="F5" s="65" t="s">
        <v>205</v>
      </c>
      <c r="G5" s="65" t="s">
        <v>206</v>
      </c>
      <c r="H5" s="65" t="s">
        <v>207</v>
      </c>
      <c r="I5" s="65" t="s">
        <v>528</v>
      </c>
      <c r="J5" s="65" t="s">
        <v>529</v>
      </c>
      <c r="K5" s="65" t="s">
        <v>530</v>
      </c>
      <c r="L5" s="65" t="s">
        <v>208</v>
      </c>
      <c r="M5" s="66"/>
      <c r="N5" s="65" t="s">
        <v>527</v>
      </c>
      <c r="O5" s="65" t="s">
        <v>526</v>
      </c>
      <c r="P5" s="65" t="s">
        <v>209</v>
      </c>
      <c r="Q5" s="65" t="s">
        <v>531</v>
      </c>
      <c r="R5" s="65" t="s">
        <v>532</v>
      </c>
      <c r="S5" s="65" t="s">
        <v>210</v>
      </c>
      <c r="T5" s="126" t="s">
        <v>536</v>
      </c>
    </row>
    <row r="6" spans="2:21" x14ac:dyDescent="0.25">
      <c r="B6" s="140" t="s">
        <v>211</v>
      </c>
      <c r="C6" s="67" t="s">
        <v>212</v>
      </c>
      <c r="D6" s="68">
        <v>0.65</v>
      </c>
      <c r="E6" s="68">
        <v>0.15631400168281939</v>
      </c>
      <c r="F6" s="69">
        <v>154</v>
      </c>
      <c r="G6" s="70">
        <v>0.24</v>
      </c>
      <c r="H6" s="71">
        <v>2.3848859723303136E-2</v>
      </c>
      <c r="I6" s="71">
        <v>235.38461538461539</v>
      </c>
      <c r="J6" s="71">
        <v>9869.8477879266065</v>
      </c>
      <c r="K6" s="71">
        <v>9869847787926.6055</v>
      </c>
      <c r="L6" s="69">
        <v>12.994310455063427</v>
      </c>
      <c r="M6" s="72"/>
      <c r="N6" s="73">
        <v>0.15631400168281939</v>
      </c>
      <c r="O6" s="73">
        <v>0.65</v>
      </c>
      <c r="P6" s="73">
        <v>0.49368599831718063</v>
      </c>
      <c r="Q6" s="71">
        <v>471.95991134896127</v>
      </c>
      <c r="R6" s="71">
        <v>3.7831170124481256E-2</v>
      </c>
      <c r="S6" s="69">
        <v>233</v>
      </c>
      <c r="T6" s="70">
        <v>7.663002445569804E-2</v>
      </c>
    </row>
    <row r="7" spans="2:21" x14ac:dyDescent="0.25">
      <c r="B7" s="141"/>
      <c r="C7" s="67" t="s">
        <v>213</v>
      </c>
      <c r="D7" s="74">
        <v>0.52700000000000002</v>
      </c>
      <c r="E7" s="74">
        <v>0.11791501416430562</v>
      </c>
      <c r="F7" s="75">
        <v>84</v>
      </c>
      <c r="G7" s="18">
        <v>0.22</v>
      </c>
      <c r="H7" s="76">
        <v>2.7570331305543531E-2</v>
      </c>
      <c r="I7" s="76">
        <v>159.39278937381403</v>
      </c>
      <c r="J7" s="76">
        <v>5781.3157051821545</v>
      </c>
      <c r="K7" s="76">
        <v>5781315705182.1543</v>
      </c>
      <c r="L7" s="75">
        <v>12.762026685907694</v>
      </c>
      <c r="M7" s="1"/>
      <c r="N7" s="77">
        <v>0.11791501416430562</v>
      </c>
      <c r="O7" s="77">
        <v>0.52700000000000002</v>
      </c>
      <c r="P7" s="77">
        <v>0.40908498583569441</v>
      </c>
      <c r="Q7" s="78">
        <v>212.66974592644382</v>
      </c>
      <c r="R7" s="78">
        <v>1.6034760383386554E-2</v>
      </c>
      <c r="S7" s="4">
        <v>87</v>
      </c>
      <c r="T7" s="62">
        <v>3.9196648468117531E-2</v>
      </c>
    </row>
    <row r="8" spans="2:21" x14ac:dyDescent="0.25">
      <c r="B8" s="141"/>
      <c r="C8" s="67" t="s">
        <v>214</v>
      </c>
      <c r="D8" s="74">
        <v>0.31900000000000001</v>
      </c>
      <c r="E8" s="74">
        <v>7.3842760180995323E-2</v>
      </c>
      <c r="F8" s="75">
        <v>56</v>
      </c>
      <c r="G8" s="18">
        <v>0.23</v>
      </c>
      <c r="H8" s="76">
        <v>2.8767543206354294E-2</v>
      </c>
      <c r="I8" s="76">
        <v>175.54858934169278</v>
      </c>
      <c r="J8" s="76">
        <v>6102.3142672439571</v>
      </c>
      <c r="K8" s="76">
        <v>6102314267243.957</v>
      </c>
      <c r="L8" s="75">
        <v>12.785494569910023</v>
      </c>
      <c r="M8" s="1"/>
      <c r="N8" s="77">
        <v>7.3842760180995323E-2</v>
      </c>
      <c r="O8" s="77">
        <v>0.31900000000000001</v>
      </c>
      <c r="P8" s="77">
        <v>0.24515723981900467</v>
      </c>
      <c r="Q8" s="78">
        <v>465.00768275970239</v>
      </c>
      <c r="R8" s="78">
        <v>1.3084158415841577E-2</v>
      </c>
      <c r="S8" s="4">
        <v>114</v>
      </c>
      <c r="T8" s="62">
        <v>5.3370475314134649E-2</v>
      </c>
      <c r="U8" s="128"/>
    </row>
    <row r="9" spans="2:21" x14ac:dyDescent="0.25">
      <c r="B9" s="141"/>
      <c r="C9" s="67" t="s">
        <v>215</v>
      </c>
      <c r="D9" s="74">
        <v>0.26</v>
      </c>
      <c r="E9" s="74">
        <v>5.6464433851296791E-2</v>
      </c>
      <c r="F9" s="75">
        <v>89</v>
      </c>
      <c r="G9" s="18">
        <v>0.22</v>
      </c>
      <c r="H9" s="76">
        <v>1.9232584837871838E-2</v>
      </c>
      <c r="I9" s="76">
        <v>342.30769230769232</v>
      </c>
      <c r="J9" s="76">
        <v>17798.31963271194</v>
      </c>
      <c r="K9" s="76">
        <v>17798319632711.938</v>
      </c>
      <c r="L9" s="75">
        <v>13.250379001820733</v>
      </c>
      <c r="M9" s="1"/>
      <c r="N9" s="77">
        <v>5.6464433851296791E-2</v>
      </c>
      <c r="O9" s="77">
        <v>0.26</v>
      </c>
      <c r="P9" s="77">
        <v>0.20353556614870322</v>
      </c>
      <c r="Q9" s="78">
        <v>741.88508110508462</v>
      </c>
      <c r="R9" s="78">
        <v>1.294353049907577E-2</v>
      </c>
      <c r="S9" s="4">
        <v>151</v>
      </c>
      <c r="T9" s="62">
        <v>6.359345810657592E-2</v>
      </c>
      <c r="U9" s="128"/>
    </row>
    <row r="10" spans="2:21" x14ac:dyDescent="0.25">
      <c r="B10" s="141"/>
      <c r="C10" s="67" t="s">
        <v>216</v>
      </c>
      <c r="D10" s="79">
        <v>0.14078542547232248</v>
      </c>
      <c r="E10" s="74">
        <v>0.57299999999999995</v>
      </c>
      <c r="F10" s="31">
        <v>94</v>
      </c>
      <c r="G10" s="5">
        <v>0.25</v>
      </c>
      <c r="H10" s="78">
        <v>3.1031800018291956E-2</v>
      </c>
      <c r="I10" s="78">
        <v>164.04886561954626</v>
      </c>
      <c r="J10" s="78">
        <v>5286.4759866603381</v>
      </c>
      <c r="K10" s="78">
        <v>5286475986660.3379</v>
      </c>
      <c r="L10" s="4">
        <v>12.723166263803911</v>
      </c>
      <c r="M10" s="1"/>
      <c r="N10" s="77">
        <v>0.14078542547232248</v>
      </c>
      <c r="O10" s="77">
        <v>0.57299999999999995</v>
      </c>
      <c r="P10" s="77">
        <v>0.43221457452767748</v>
      </c>
      <c r="Q10" s="78">
        <v>386.38215794202915</v>
      </c>
      <c r="R10" s="78">
        <v>2.6363208524493063E-2</v>
      </c>
      <c r="S10" s="4">
        <v>167</v>
      </c>
      <c r="T10" s="62">
        <v>6.0995649101612738E-2</v>
      </c>
      <c r="U10" s="35"/>
    </row>
    <row r="11" spans="2:21" x14ac:dyDescent="0.25">
      <c r="B11" s="141"/>
      <c r="C11" s="67" t="s">
        <v>217</v>
      </c>
      <c r="D11" s="74">
        <v>0.78700000000000003</v>
      </c>
      <c r="E11" s="79">
        <v>0.2964141760189013</v>
      </c>
      <c r="F11" s="4">
        <v>143</v>
      </c>
      <c r="G11" s="5">
        <v>0.38</v>
      </c>
      <c r="H11" s="78">
        <v>3.0486038313448677E-2</v>
      </c>
      <c r="I11" s="78">
        <v>181.70266836086404</v>
      </c>
      <c r="J11" s="78">
        <v>5960.1928755927374</v>
      </c>
      <c r="K11" s="78">
        <v>5960192875592.7373</v>
      </c>
      <c r="L11" s="4">
        <v>12.775260314010415</v>
      </c>
      <c r="M11" s="1"/>
      <c r="N11" s="77">
        <v>0.2964141760189013</v>
      </c>
      <c r="O11" s="77">
        <v>0.78700000000000003</v>
      </c>
      <c r="P11" s="77">
        <v>0.49058582398109873</v>
      </c>
      <c r="Q11" s="78">
        <v>507.55645154881904</v>
      </c>
      <c r="R11" s="78">
        <v>3.1317154134196903E-2</v>
      </c>
      <c r="S11" s="4">
        <v>249</v>
      </c>
      <c r="T11" s="62">
        <v>6.383623945767232E-2</v>
      </c>
    </row>
    <row r="12" spans="2:21" x14ac:dyDescent="0.25">
      <c r="B12" s="142"/>
      <c r="C12" s="80" t="s">
        <v>218</v>
      </c>
      <c r="D12" s="81">
        <v>1.0369999999999999</v>
      </c>
      <c r="E12" s="82">
        <v>0.33553957624327524</v>
      </c>
      <c r="F12" s="83">
        <v>220</v>
      </c>
      <c r="G12" s="84">
        <v>0.32</v>
      </c>
      <c r="H12" s="85">
        <v>2.661649145790709E-2</v>
      </c>
      <c r="I12" s="85">
        <v>212.15043394406945</v>
      </c>
      <c r="J12" s="85">
        <v>7970.6385899725674</v>
      </c>
      <c r="K12" s="85">
        <v>7970638589972.5664</v>
      </c>
      <c r="L12" s="83">
        <v>12.901493117505423</v>
      </c>
      <c r="M12" s="1"/>
      <c r="N12" s="86">
        <v>0.33553957624327524</v>
      </c>
      <c r="O12" s="86">
        <v>1.0369999999999999</v>
      </c>
      <c r="P12" s="86">
        <v>0.70146042375672468</v>
      </c>
      <c r="Q12" s="85">
        <v>439.08393056657786</v>
      </c>
      <c r="R12" s="85">
        <v>2.9628407460545146E-2</v>
      </c>
      <c r="S12" s="83">
        <v>308</v>
      </c>
      <c r="T12" s="84">
        <v>4.2238174039624293E-2</v>
      </c>
    </row>
    <row r="13" spans="2:21" x14ac:dyDescent="0.25">
      <c r="B13" s="1"/>
      <c r="C13" s="1"/>
      <c r="D13" s="1"/>
      <c r="E13" s="1"/>
      <c r="F13" s="1"/>
      <c r="G13" s="20"/>
      <c r="H13" s="1"/>
      <c r="I13" s="1"/>
      <c r="J13" s="1"/>
      <c r="K13" s="1"/>
      <c r="L13" s="1"/>
      <c r="M13" s="87"/>
      <c r="N13" s="3"/>
      <c r="O13" s="3"/>
      <c r="P13" s="3"/>
      <c r="Q13" s="3"/>
      <c r="R13" s="3"/>
      <c r="S13" s="3"/>
      <c r="T13" s="3"/>
    </row>
    <row r="14" spans="2:21" x14ac:dyDescent="0.25">
      <c r="B14" s="143" t="s">
        <v>219</v>
      </c>
      <c r="C14" s="67" t="s">
        <v>220</v>
      </c>
      <c r="D14" s="74">
        <v>1.7175538312829499</v>
      </c>
      <c r="E14" s="79">
        <v>0.52284619332381277</v>
      </c>
      <c r="F14" s="3">
        <v>262</v>
      </c>
      <c r="G14" s="5">
        <v>0.3</v>
      </c>
      <c r="H14" s="78">
        <v>3.3612590489763401E-2</v>
      </c>
      <c r="I14" s="78">
        <v>152.54252602044826</v>
      </c>
      <c r="J14" s="78">
        <v>4538.2555702424834</v>
      </c>
      <c r="K14" s="78">
        <v>4538255570242.4834</v>
      </c>
      <c r="L14" s="4">
        <v>12.656888949376315</v>
      </c>
      <c r="M14" s="1"/>
      <c r="N14" s="77">
        <v>0.52284619332381277</v>
      </c>
      <c r="O14" s="88">
        <v>1.7175538312829499</v>
      </c>
      <c r="P14" s="77">
        <v>1.1947076379591373</v>
      </c>
      <c r="Q14" s="78">
        <v>174.10117202842747</v>
      </c>
      <c r="R14" s="76">
        <v>5.7544648506151021E-2</v>
      </c>
      <c r="S14" s="4">
        <v>208</v>
      </c>
      <c r="T14" s="62">
        <v>4.8166301677330721E-2</v>
      </c>
    </row>
    <row r="15" spans="2:21" x14ac:dyDescent="0.25">
      <c r="B15" s="143"/>
      <c r="C15" s="67" t="s">
        <v>212</v>
      </c>
      <c r="D15" s="79">
        <v>0.71099999999999997</v>
      </c>
      <c r="E15" s="79">
        <v>0.17768706744470042</v>
      </c>
      <c r="F15" s="3">
        <v>76</v>
      </c>
      <c r="G15" s="5">
        <v>0.25</v>
      </c>
      <c r="H15" s="78">
        <v>4.3339898963960309E-2</v>
      </c>
      <c r="I15" s="78">
        <v>106.89170182841069</v>
      </c>
      <c r="J15" s="78">
        <v>2466.3578915423282</v>
      </c>
      <c r="K15" s="78">
        <v>2466357891542.3281</v>
      </c>
      <c r="L15" s="4">
        <v>12.392056097014057</v>
      </c>
      <c r="M15" s="1"/>
      <c r="N15" s="77">
        <v>0.17768706744470042</v>
      </c>
      <c r="O15" s="88">
        <v>0.76972168264769503</v>
      </c>
      <c r="P15" s="77">
        <v>0.59203461520299461</v>
      </c>
      <c r="Q15" s="78">
        <v>175.66540423373871</v>
      </c>
      <c r="R15" s="76">
        <v>2.9248840086606817E-2</v>
      </c>
      <c r="S15" s="4">
        <v>104</v>
      </c>
      <c r="T15" s="62">
        <v>4.9403935742132386E-2</v>
      </c>
    </row>
    <row r="16" spans="2:21" x14ac:dyDescent="0.25">
      <c r="B16" s="143"/>
      <c r="C16" s="67" t="s">
        <v>213</v>
      </c>
      <c r="D16" s="79">
        <v>1.508</v>
      </c>
      <c r="E16" s="79">
        <v>0.55630293896441918</v>
      </c>
      <c r="F16" s="3">
        <v>171</v>
      </c>
      <c r="G16" s="5">
        <v>0.37</v>
      </c>
      <c r="H16" s="78">
        <v>3.7227745198501423E-2</v>
      </c>
      <c r="I16" s="78">
        <v>113.39522546419099</v>
      </c>
      <c r="J16" s="78">
        <v>3045.9869341954031</v>
      </c>
      <c r="K16" s="78">
        <v>3045986934195.4028</v>
      </c>
      <c r="L16" s="4">
        <v>12.483728036091616</v>
      </c>
      <c r="M16" s="1"/>
      <c r="N16" s="77">
        <v>0.55630293896441918</v>
      </c>
      <c r="O16" s="88">
        <v>1.5596106452634899</v>
      </c>
      <c r="P16" s="77">
        <v>1.0033077062990707</v>
      </c>
      <c r="Q16" s="78">
        <v>221.26811007850984</v>
      </c>
      <c r="R16" s="76">
        <v>4.6204646742000158E-2</v>
      </c>
      <c r="S16" s="4">
        <v>222</v>
      </c>
      <c r="T16" s="62">
        <v>4.6052319195709693E-2</v>
      </c>
    </row>
    <row r="17" spans="2:21" x14ac:dyDescent="0.25">
      <c r="B17" s="143"/>
      <c r="C17" s="67" t="s">
        <v>214</v>
      </c>
      <c r="D17" s="79">
        <v>0.72499999999999998</v>
      </c>
      <c r="E17" s="79">
        <v>0.20202790957992564</v>
      </c>
      <c r="F17" s="3">
        <v>185</v>
      </c>
      <c r="G17" s="5">
        <v>0.28000000000000003</v>
      </c>
      <c r="H17" s="78">
        <v>2.3823933662474948E-2</v>
      </c>
      <c r="I17" s="78">
        <v>255.17241379310346</v>
      </c>
      <c r="J17" s="78">
        <v>10710.759079850244</v>
      </c>
      <c r="K17" s="78">
        <v>10710759079850.244</v>
      </c>
      <c r="L17" s="4">
        <v>13.029820250711243</v>
      </c>
      <c r="M17" s="1"/>
      <c r="N17" s="77">
        <v>0.202027909579926</v>
      </c>
      <c r="O17" s="88">
        <v>0.59015281138789999</v>
      </c>
      <c r="P17" s="77">
        <v>0.38812490180797399</v>
      </c>
      <c r="Q17" s="78">
        <v>435.42684123785824</v>
      </c>
      <c r="R17" s="76">
        <v>2.4069569395017767E-2</v>
      </c>
      <c r="S17" s="4">
        <v>169</v>
      </c>
      <c r="T17" s="62">
        <v>6.2015009299574042E-2</v>
      </c>
      <c r="U17" s="128"/>
    </row>
    <row r="18" spans="2:21" x14ac:dyDescent="0.25">
      <c r="B18" s="143"/>
      <c r="C18" s="67" t="s">
        <v>215</v>
      </c>
      <c r="D18" s="79">
        <v>1.0920000000000001</v>
      </c>
      <c r="E18" s="79">
        <v>0.24607550561797731</v>
      </c>
      <c r="F18" s="3">
        <v>218</v>
      </c>
      <c r="G18" s="5">
        <v>0.23</v>
      </c>
      <c r="H18" s="78">
        <v>2.5490413626655609E-2</v>
      </c>
      <c r="I18" s="78">
        <v>199.63369963369962</v>
      </c>
      <c r="J18" s="78">
        <v>7831.7167605683899</v>
      </c>
      <c r="K18" s="78">
        <v>7831716760568.3896</v>
      </c>
      <c r="L18" s="4">
        <v>12.893856972519988</v>
      </c>
      <c r="M18" s="1"/>
      <c r="N18" s="77">
        <v>0.24607550561797731</v>
      </c>
      <c r="O18" s="77">
        <v>1.0920000000000001</v>
      </c>
      <c r="P18" s="77">
        <v>0.84592449438202277</v>
      </c>
      <c r="Q18" s="78">
        <v>683.2761125119672</v>
      </c>
      <c r="R18" s="76">
        <v>6.3298612258384207E-2</v>
      </c>
      <c r="S18" s="4">
        <v>578</v>
      </c>
      <c r="T18" s="62">
        <v>7.4827733064552107E-2</v>
      </c>
      <c r="U18" s="128"/>
    </row>
    <row r="19" spans="2:21" x14ac:dyDescent="0.25">
      <c r="B19" s="143"/>
      <c r="C19" s="67" t="s">
        <v>221</v>
      </c>
      <c r="D19" s="89">
        <v>3.51783335715306</v>
      </c>
      <c r="E19" s="79">
        <v>0.95745999999999831</v>
      </c>
      <c r="F19" s="3">
        <v>315</v>
      </c>
      <c r="G19" s="5">
        <v>0.27</v>
      </c>
      <c r="H19" s="78">
        <v>4.1274647671882637E-2</v>
      </c>
      <c r="I19" s="78">
        <v>89.543752650900345</v>
      </c>
      <c r="J19" s="78">
        <v>2169.4613449577637</v>
      </c>
      <c r="K19" s="78">
        <v>2169461344957.7637</v>
      </c>
      <c r="L19" s="4">
        <v>12.336351916359169</v>
      </c>
      <c r="M19" s="1"/>
      <c r="N19" s="77">
        <v>0.95745999999999831</v>
      </c>
      <c r="O19" s="88">
        <v>3.51783335715306</v>
      </c>
      <c r="P19" s="77">
        <v>2.5603733571530616</v>
      </c>
      <c r="Q19" s="78">
        <v>229.65400665386193</v>
      </c>
      <c r="R19" s="76">
        <v>0.12202372445333685</v>
      </c>
      <c r="S19" s="4">
        <v>588</v>
      </c>
      <c r="T19" s="62">
        <v>4.765856671349597E-2</v>
      </c>
    </row>
    <row r="20" spans="2:21" x14ac:dyDescent="0.25">
      <c r="B20" s="143"/>
      <c r="C20" s="67" t="s">
        <v>222</v>
      </c>
      <c r="D20" s="79">
        <v>3.5449999999999999</v>
      </c>
      <c r="E20" s="79">
        <v>1.0691294117647028</v>
      </c>
      <c r="F20" s="3">
        <v>281</v>
      </c>
      <c r="G20" s="5">
        <v>0.3</v>
      </c>
      <c r="H20" s="78">
        <v>4.3814302715832948E-2</v>
      </c>
      <c r="I20" s="78">
        <v>79.266572637517626</v>
      </c>
      <c r="J20" s="78">
        <v>1809.1483311195884</v>
      </c>
      <c r="K20" s="78">
        <v>1809148331119.5884</v>
      </c>
      <c r="L20" s="4">
        <v>12.257474175895636</v>
      </c>
      <c r="M20" s="1"/>
      <c r="N20" s="77">
        <v>1.0691294117647028</v>
      </c>
      <c r="O20" s="77">
        <v>3.5449999999999999</v>
      </c>
      <c r="P20" s="77">
        <v>2.4758705882352974</v>
      </c>
      <c r="Q20" s="78">
        <v>84.818649649083511</v>
      </c>
      <c r="R20" s="76">
        <v>5.3348706527325519E-2</v>
      </c>
      <c r="S20" s="4">
        <v>210</v>
      </c>
      <c r="T20" s="62">
        <v>2.1547453562728563E-2</v>
      </c>
    </row>
    <row r="21" spans="2:21" ht="15.75" thickBot="1" x14ac:dyDescent="0.3">
      <c r="B21" s="144"/>
      <c r="C21" s="90" t="s">
        <v>216</v>
      </c>
      <c r="D21" s="91">
        <v>1.1830000000000001</v>
      </c>
      <c r="E21" s="91">
        <v>0.40392823353931284</v>
      </c>
      <c r="F21" s="8">
        <v>266</v>
      </c>
      <c r="G21" s="92">
        <v>0.34</v>
      </c>
      <c r="H21" s="93">
        <v>2.801447489957791E-2</v>
      </c>
      <c r="I21" s="93">
        <v>224.85207100591714</v>
      </c>
      <c r="J21" s="93">
        <v>8026.2818350846528</v>
      </c>
      <c r="K21" s="93">
        <v>8026281835084.6523</v>
      </c>
      <c r="L21" s="63">
        <v>12.904514405494142</v>
      </c>
      <c r="M21" s="2"/>
      <c r="N21" s="94">
        <v>0.40392823353931284</v>
      </c>
      <c r="O21" s="95">
        <v>1.1830000000000001</v>
      </c>
      <c r="P21" s="95">
        <v>0.77907176646068721</v>
      </c>
      <c r="Q21" s="91">
        <v>274.68586234641668</v>
      </c>
      <c r="R21" s="93">
        <v>4.0731094779523559E-2</v>
      </c>
      <c r="S21" s="63">
        <v>214</v>
      </c>
      <c r="T21" s="62">
        <v>5.2281569597322698E-2</v>
      </c>
    </row>
    <row r="22" spans="2:21" x14ac:dyDescent="0.25">
      <c r="T22" s="127"/>
    </row>
    <row r="23" spans="2:21" x14ac:dyDescent="0.25">
      <c r="B23" s="97" t="s">
        <v>197</v>
      </c>
      <c r="C23" s="1"/>
      <c r="D23" s="1"/>
      <c r="E23" s="1"/>
      <c r="F23" s="1"/>
      <c r="G23" s="1"/>
      <c r="H23" s="1"/>
      <c r="K23" s="33"/>
      <c r="Q23" s="33"/>
      <c r="S23" s="35"/>
    </row>
    <row r="24" spans="2:21" x14ac:dyDescent="0.25">
      <c r="B24" s="129" t="s">
        <v>538</v>
      </c>
      <c r="C24" s="106"/>
      <c r="D24" s="106"/>
      <c r="E24" s="106"/>
      <c r="F24" s="106"/>
      <c r="G24" s="106"/>
      <c r="H24" s="106"/>
      <c r="K24" s="33"/>
      <c r="Q24" s="33"/>
    </row>
    <row r="25" spans="2:21" x14ac:dyDescent="0.25">
      <c r="B25" s="1"/>
      <c r="C25" s="1"/>
      <c r="D25" s="1"/>
      <c r="E25" s="1"/>
      <c r="F25" s="1"/>
      <c r="G25" s="1"/>
      <c r="H25" s="1"/>
    </row>
    <row r="30" spans="2:21" x14ac:dyDescent="0.25">
      <c r="C30" s="34"/>
      <c r="F30" s="35"/>
      <c r="I30" s="36"/>
    </row>
    <row r="31" spans="2:21" x14ac:dyDescent="0.25">
      <c r="C31" s="34"/>
    </row>
  </sheetData>
  <mergeCells count="2">
    <mergeCell ref="B6:B12"/>
    <mergeCell ref="B14:B21"/>
  </mergeCells>
  <pageMargins left="0.7" right="0.7" top="0.75" bottom="0.75" header="0.3" footer="0.3"/>
  <ignoredErrors>
    <ignoredError sqref="C6 C7:C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7"/>
  <sheetViews>
    <sheetView workbookViewId="0">
      <selection activeCell="W20" sqref="W20"/>
    </sheetView>
  </sheetViews>
  <sheetFormatPr defaultRowHeight="15" x14ac:dyDescent="0.25"/>
  <cols>
    <col min="2" max="25" width="9.140625" style="1"/>
  </cols>
  <sheetData>
    <row r="2" spans="2:2" x14ac:dyDescent="0.25">
      <c r="B2" s="1" t="s">
        <v>8</v>
      </c>
    </row>
    <row r="29" spans="2:19" ht="15.75" thickBot="1" x14ac:dyDescent="0.3">
      <c r="C29" s="29" t="s">
        <v>539</v>
      </c>
      <c r="I29" s="29" t="s">
        <v>540</v>
      </c>
      <c r="O29" s="29" t="s">
        <v>541</v>
      </c>
    </row>
    <row r="30" spans="2:19" ht="16.5" thickBot="1" x14ac:dyDescent="0.3">
      <c r="B30" s="146" t="s">
        <v>223</v>
      </c>
      <c r="C30" s="111" t="s">
        <v>224</v>
      </c>
      <c r="D30" s="111"/>
      <c r="E30" s="111"/>
      <c r="F30" s="111"/>
      <c r="G30" s="112"/>
      <c r="I30" s="111" t="s">
        <v>224</v>
      </c>
      <c r="J30" s="111"/>
      <c r="K30" s="111"/>
      <c r="L30" s="111"/>
      <c r="M30" s="112"/>
      <c r="O30" s="111" t="s">
        <v>224</v>
      </c>
      <c r="P30" s="111"/>
      <c r="Q30" s="111"/>
      <c r="R30" s="111"/>
      <c r="S30" s="112"/>
    </row>
    <row r="31" spans="2:19" ht="15.75" x14ac:dyDescent="0.25">
      <c r="B31" s="146"/>
      <c r="C31" s="113">
        <v>340</v>
      </c>
      <c r="D31" s="114" t="s">
        <v>225</v>
      </c>
      <c r="E31" s="114"/>
      <c r="F31" s="114"/>
      <c r="G31" s="115"/>
      <c r="I31" s="113">
        <v>504</v>
      </c>
      <c r="J31" s="114" t="s">
        <v>225</v>
      </c>
      <c r="K31" s="114"/>
      <c r="L31" s="114"/>
      <c r="M31" s="115"/>
      <c r="O31" s="113">
        <v>638</v>
      </c>
      <c r="P31" s="114" t="s">
        <v>225</v>
      </c>
      <c r="Q31" s="114"/>
      <c r="R31" s="114"/>
      <c r="S31" s="115"/>
    </row>
    <row r="32" spans="2:19" ht="15.75" x14ac:dyDescent="0.25">
      <c r="B32" s="146"/>
      <c r="C32" s="7"/>
      <c r="D32" s="116" t="s">
        <v>226</v>
      </c>
      <c r="E32" s="116" t="s">
        <v>227</v>
      </c>
      <c r="F32" s="117" t="s">
        <v>228</v>
      </c>
      <c r="G32" s="7"/>
      <c r="I32" s="7"/>
      <c r="J32" s="116" t="s">
        <v>226</v>
      </c>
      <c r="K32" s="116" t="s">
        <v>227</v>
      </c>
      <c r="L32" s="117" t="s">
        <v>228</v>
      </c>
      <c r="M32" s="7"/>
      <c r="O32" s="7"/>
      <c r="P32" s="116" t="s">
        <v>226</v>
      </c>
      <c r="Q32" s="116" t="s">
        <v>227</v>
      </c>
      <c r="R32" s="117" t="s">
        <v>228</v>
      </c>
      <c r="S32" s="7"/>
    </row>
    <row r="33" spans="2:19" ht="15.75" x14ac:dyDescent="0.25">
      <c r="B33" s="146"/>
      <c r="C33" s="118" t="s">
        <v>229</v>
      </c>
      <c r="D33" s="119">
        <v>1160.5753531978989</v>
      </c>
      <c r="E33" s="119">
        <v>743.04829453232833</v>
      </c>
      <c r="F33" s="119">
        <v>24.371987960178455</v>
      </c>
      <c r="I33" s="118" t="s">
        <v>229</v>
      </c>
      <c r="J33" s="119">
        <v>1146.9180278551901</v>
      </c>
      <c r="K33" s="119">
        <v>700.91695144073628</v>
      </c>
      <c r="L33" s="119">
        <v>22.990079685668928</v>
      </c>
      <c r="O33" s="118" t="s">
        <v>229</v>
      </c>
      <c r="P33" s="119">
        <v>1132.8807550106899</v>
      </c>
      <c r="Q33" s="119">
        <v>690.7094202666093</v>
      </c>
      <c r="R33" s="119">
        <v>22.655272609588454</v>
      </c>
    </row>
    <row r="34" spans="2:19" ht="15.75" thickBot="1" x14ac:dyDescent="0.3">
      <c r="B34" s="146"/>
      <c r="C34" s="64" t="s">
        <v>230</v>
      </c>
      <c r="D34" s="63">
        <v>11.608532216295279</v>
      </c>
      <c r="E34" s="63">
        <v>159.78421361751998</v>
      </c>
      <c r="F34" s="63">
        <v>5.2409230452023499</v>
      </c>
      <c r="G34" s="2"/>
      <c r="I34" s="64" t="s">
        <v>230</v>
      </c>
      <c r="J34" s="63">
        <v>11.691416995710448</v>
      </c>
      <c r="K34" s="63">
        <v>167.98558227191774</v>
      </c>
      <c r="L34" s="63">
        <v>5.5099279801072756</v>
      </c>
      <c r="M34" s="2"/>
      <c r="O34" s="64" t="s">
        <v>230</v>
      </c>
      <c r="P34" s="63">
        <v>11.806362337902589</v>
      </c>
      <c r="Q34" s="63">
        <v>175.17112330836312</v>
      </c>
      <c r="R34" s="63">
        <v>5.7456137638122575</v>
      </c>
      <c r="S34" s="2"/>
    </row>
    <row r="37" spans="2:19" ht="15.75" thickBot="1" x14ac:dyDescent="0.3">
      <c r="C37" s="29" t="s">
        <v>539</v>
      </c>
      <c r="I37" s="29" t="s">
        <v>540</v>
      </c>
      <c r="O37" s="29" t="s">
        <v>541</v>
      </c>
    </row>
    <row r="38" spans="2:19" ht="16.5" thickBot="1" x14ac:dyDescent="0.3">
      <c r="B38" s="147" t="s">
        <v>231</v>
      </c>
      <c r="C38" s="111" t="s">
        <v>224</v>
      </c>
      <c r="D38" s="111"/>
      <c r="E38" s="111"/>
      <c r="F38" s="111"/>
      <c r="G38" s="112"/>
      <c r="I38" s="111" t="s">
        <v>224</v>
      </c>
      <c r="J38" s="111"/>
      <c r="K38" s="111"/>
      <c r="L38" s="111"/>
      <c r="M38" s="112"/>
      <c r="O38" s="111" t="s">
        <v>224</v>
      </c>
      <c r="P38" s="111"/>
      <c r="Q38" s="111"/>
      <c r="R38" s="111"/>
      <c r="S38" s="112"/>
    </row>
    <row r="39" spans="2:19" ht="15.75" x14ac:dyDescent="0.25">
      <c r="B39" s="147"/>
      <c r="C39" s="113">
        <v>282</v>
      </c>
      <c r="D39" s="114" t="s">
        <v>225</v>
      </c>
      <c r="E39" s="114"/>
      <c r="F39" s="114"/>
      <c r="G39" s="115"/>
      <c r="I39" s="113">
        <v>286</v>
      </c>
      <c r="J39" s="114" t="s">
        <v>225</v>
      </c>
      <c r="K39" s="114"/>
      <c r="L39" s="114"/>
      <c r="M39" s="115"/>
      <c r="O39" s="113">
        <v>295</v>
      </c>
      <c r="P39" s="114" t="s">
        <v>225</v>
      </c>
      <c r="Q39" s="114"/>
      <c r="R39" s="114"/>
      <c r="S39" s="115"/>
    </row>
    <row r="40" spans="2:19" ht="15.75" x14ac:dyDescent="0.25">
      <c r="B40" s="147"/>
      <c r="C40" s="7"/>
      <c r="D40" s="116" t="s">
        <v>226</v>
      </c>
      <c r="E40" s="116" t="s">
        <v>227</v>
      </c>
      <c r="F40" s="117" t="s">
        <v>232</v>
      </c>
      <c r="G40" s="7"/>
      <c r="I40" s="7"/>
      <c r="J40" s="116" t="s">
        <v>226</v>
      </c>
      <c r="K40" s="116" t="s">
        <v>227</v>
      </c>
      <c r="L40" s="117" t="s">
        <v>232</v>
      </c>
      <c r="M40" s="7"/>
      <c r="O40" s="7"/>
      <c r="P40" s="116" t="s">
        <v>226</v>
      </c>
      <c r="Q40" s="116" t="s">
        <v>227</v>
      </c>
      <c r="R40" s="117" t="s">
        <v>232</v>
      </c>
      <c r="S40" s="7"/>
    </row>
    <row r="41" spans="2:19" ht="15.75" x14ac:dyDescent="0.25">
      <c r="B41" s="147"/>
      <c r="C41" s="118" t="s">
        <v>229</v>
      </c>
      <c r="D41" s="119">
        <v>1081.057856082944</v>
      </c>
      <c r="E41" s="119">
        <v>498.67154529477637</v>
      </c>
      <c r="F41" s="119">
        <v>16.356429302697322</v>
      </c>
      <c r="I41" s="118" t="s">
        <v>229</v>
      </c>
      <c r="J41" s="119">
        <v>1074.3025152373509</v>
      </c>
      <c r="K41" s="119">
        <v>508.40549186670125</v>
      </c>
      <c r="L41" s="119">
        <v>16.675702801340258</v>
      </c>
      <c r="O41" s="118" t="s">
        <v>229</v>
      </c>
      <c r="P41" s="119">
        <v>1067.7489832447441</v>
      </c>
      <c r="Q41" s="119">
        <v>516.548966220853</v>
      </c>
      <c r="R41" s="119">
        <v>16.942808802893389</v>
      </c>
    </row>
    <row r="42" spans="2:19" ht="15.75" thickBot="1" x14ac:dyDescent="0.3">
      <c r="B42" s="147"/>
      <c r="C42" s="64" t="s">
        <v>230</v>
      </c>
      <c r="D42" s="63">
        <v>13.579839435213369</v>
      </c>
      <c r="E42" s="63">
        <v>81.589323224887536</v>
      </c>
      <c r="F42" s="63">
        <v>2.6761302299573746</v>
      </c>
      <c r="G42" s="2"/>
      <c r="I42" s="64" t="s">
        <v>230</v>
      </c>
      <c r="J42" s="63">
        <v>13.171069777355443</v>
      </c>
      <c r="K42" s="63">
        <v>84.737815432071571</v>
      </c>
      <c r="L42" s="63">
        <v>2.7794007908759926</v>
      </c>
      <c r="M42" s="2"/>
      <c r="O42" s="64" t="s">
        <v>230</v>
      </c>
      <c r="P42" s="63">
        <v>11.77458532683357</v>
      </c>
      <c r="Q42" s="63">
        <v>85.901816460591547</v>
      </c>
      <c r="R42" s="63">
        <v>2.8175800307201451</v>
      </c>
      <c r="S42" s="2"/>
    </row>
    <row r="45" spans="2:19" ht="15.75" thickBot="1" x14ac:dyDescent="0.3">
      <c r="C45" s="29" t="s">
        <v>539</v>
      </c>
      <c r="I45" s="29" t="s">
        <v>540</v>
      </c>
      <c r="O45" s="29" t="s">
        <v>541</v>
      </c>
    </row>
    <row r="46" spans="2:19" ht="16.5" thickBot="1" x14ac:dyDescent="0.3">
      <c r="B46" s="148" t="s">
        <v>233</v>
      </c>
      <c r="C46" s="111" t="s">
        <v>224</v>
      </c>
      <c r="D46" s="111"/>
      <c r="E46" s="111"/>
      <c r="F46" s="111"/>
      <c r="G46" s="112"/>
      <c r="I46" s="111" t="s">
        <v>224</v>
      </c>
      <c r="J46" s="111"/>
      <c r="K46" s="111"/>
      <c r="L46" s="111"/>
      <c r="M46" s="112"/>
      <c r="O46" s="111" t="s">
        <v>224</v>
      </c>
      <c r="P46" s="111"/>
      <c r="Q46" s="111"/>
      <c r="R46" s="111"/>
      <c r="S46" s="112"/>
    </row>
    <row r="47" spans="2:19" ht="15.75" x14ac:dyDescent="0.25">
      <c r="B47" s="148"/>
      <c r="C47" s="113">
        <v>223</v>
      </c>
      <c r="D47" s="114" t="s">
        <v>225</v>
      </c>
      <c r="E47" s="114"/>
      <c r="F47" s="114"/>
      <c r="G47" s="115"/>
      <c r="I47" s="113">
        <v>410</v>
      </c>
      <c r="J47" s="114" t="s">
        <v>225</v>
      </c>
      <c r="K47" s="114"/>
      <c r="L47" s="114"/>
      <c r="M47" s="115"/>
      <c r="O47" s="113">
        <v>647</v>
      </c>
      <c r="P47" s="114" t="s">
        <v>225</v>
      </c>
      <c r="Q47" s="114"/>
      <c r="R47" s="114"/>
      <c r="S47" s="115"/>
    </row>
    <row r="48" spans="2:19" ht="15.75" x14ac:dyDescent="0.25">
      <c r="B48" s="148"/>
      <c r="C48" s="7"/>
      <c r="D48" s="116" t="s">
        <v>226</v>
      </c>
      <c r="E48" s="116" t="s">
        <v>227</v>
      </c>
      <c r="F48" s="117" t="s">
        <v>232</v>
      </c>
      <c r="G48" s="7"/>
      <c r="I48" s="7"/>
      <c r="J48" s="116" t="s">
        <v>226</v>
      </c>
      <c r="K48" s="116" t="s">
        <v>227</v>
      </c>
      <c r="L48" s="117" t="s">
        <v>232</v>
      </c>
      <c r="M48" s="7"/>
      <c r="O48" s="7"/>
      <c r="P48" s="116" t="s">
        <v>226</v>
      </c>
      <c r="Q48" s="116" t="s">
        <v>227</v>
      </c>
      <c r="R48" s="117" t="s">
        <v>232</v>
      </c>
      <c r="S48" s="7"/>
    </row>
    <row r="49" spans="2:19" ht="15.75" x14ac:dyDescent="0.25">
      <c r="B49" s="148"/>
      <c r="C49" s="118" t="s">
        <v>229</v>
      </c>
      <c r="D49" s="119">
        <v>1148.6935909275408</v>
      </c>
      <c r="E49" s="119">
        <v>725.75892391274931</v>
      </c>
      <c r="F49" s="119">
        <v>23.804896513121633</v>
      </c>
      <c r="I49" s="118" t="s">
        <v>229</v>
      </c>
      <c r="J49" s="119">
        <v>1135.7667860137149</v>
      </c>
      <c r="K49" s="119">
        <v>720.78627887414257</v>
      </c>
      <c r="L49" s="119">
        <v>23.641793729758881</v>
      </c>
      <c r="O49" s="118" t="s">
        <v>229</v>
      </c>
      <c r="P49" s="119">
        <v>1124.5984034868166</v>
      </c>
      <c r="Q49" s="119">
        <v>707.50459138970939</v>
      </c>
      <c r="R49" s="119">
        <v>23.206154310567168</v>
      </c>
    </row>
    <row r="50" spans="2:19" ht="15.75" thickBot="1" x14ac:dyDescent="0.3">
      <c r="B50" s="148"/>
      <c r="C50" s="64" t="s">
        <v>230</v>
      </c>
      <c r="D50" s="63">
        <v>13.646746274918923</v>
      </c>
      <c r="E50" s="63">
        <v>67.223378498222715</v>
      </c>
      <c r="F50" s="63">
        <v>2.2049271675300508</v>
      </c>
      <c r="G50" s="2"/>
      <c r="I50" s="64" t="s">
        <v>230</v>
      </c>
      <c r="J50" s="63">
        <v>16.014826117729186</v>
      </c>
      <c r="K50" s="63">
        <v>102.88576665431553</v>
      </c>
      <c r="L50" s="63">
        <v>3.3746536862061047</v>
      </c>
      <c r="M50" s="2"/>
      <c r="O50" s="64" t="s">
        <v>230</v>
      </c>
      <c r="P50" s="63">
        <v>18.812943193637857</v>
      </c>
      <c r="Q50" s="63">
        <v>131.71312190124726</v>
      </c>
      <c r="R50" s="63">
        <v>4.3201910895913169</v>
      </c>
      <c r="S50" s="2"/>
    </row>
    <row r="53" spans="2:19" ht="15.75" thickBot="1" x14ac:dyDescent="0.3">
      <c r="C53" s="29" t="s">
        <v>539</v>
      </c>
      <c r="I53" s="29" t="s">
        <v>540</v>
      </c>
      <c r="O53" s="29" t="s">
        <v>541</v>
      </c>
    </row>
    <row r="54" spans="2:19" ht="16.5" thickBot="1" x14ac:dyDescent="0.3">
      <c r="B54" s="149" t="s">
        <v>234</v>
      </c>
      <c r="C54" s="111" t="s">
        <v>224</v>
      </c>
      <c r="D54" s="111"/>
      <c r="E54" s="111"/>
      <c r="F54" s="111"/>
      <c r="G54" s="112"/>
      <c r="I54" s="111" t="s">
        <v>224</v>
      </c>
      <c r="J54" s="111"/>
      <c r="K54" s="111"/>
      <c r="L54" s="111"/>
      <c r="M54" s="112"/>
      <c r="O54" s="111" t="s">
        <v>224</v>
      </c>
      <c r="P54" s="111"/>
      <c r="Q54" s="111"/>
      <c r="R54" s="111"/>
      <c r="S54" s="112"/>
    </row>
    <row r="55" spans="2:19" ht="15.75" x14ac:dyDescent="0.25">
      <c r="B55" s="149"/>
      <c r="C55" s="113">
        <v>394</v>
      </c>
      <c r="D55" s="114" t="s">
        <v>225</v>
      </c>
      <c r="E55" s="114"/>
      <c r="F55" s="114"/>
      <c r="G55" s="115"/>
      <c r="I55" s="113">
        <v>492</v>
      </c>
      <c r="J55" s="114" t="s">
        <v>225</v>
      </c>
      <c r="K55" s="114"/>
      <c r="L55" s="114"/>
      <c r="M55" s="115"/>
      <c r="O55" s="113">
        <v>571</v>
      </c>
      <c r="P55" s="114" t="s">
        <v>225</v>
      </c>
      <c r="Q55" s="114"/>
      <c r="R55" s="114"/>
      <c r="S55" s="115"/>
    </row>
    <row r="56" spans="2:19" ht="15.75" x14ac:dyDescent="0.25">
      <c r="B56" s="149"/>
      <c r="C56" s="7"/>
      <c r="D56" s="116" t="s">
        <v>226</v>
      </c>
      <c r="E56" s="116" t="s">
        <v>227</v>
      </c>
      <c r="F56" s="117" t="s">
        <v>232</v>
      </c>
      <c r="G56" s="7"/>
      <c r="I56" s="7"/>
      <c r="J56" s="116" t="s">
        <v>226</v>
      </c>
      <c r="K56" s="116" t="s">
        <v>227</v>
      </c>
      <c r="L56" s="117" t="s">
        <v>232</v>
      </c>
      <c r="M56" s="7"/>
      <c r="O56" s="7"/>
      <c r="P56" s="116" t="s">
        <v>226</v>
      </c>
      <c r="Q56" s="116" t="s">
        <v>227</v>
      </c>
      <c r="R56" s="117" t="s">
        <v>232</v>
      </c>
      <c r="S56" s="7"/>
    </row>
    <row r="57" spans="2:19" ht="15.75" x14ac:dyDescent="0.25">
      <c r="B57" s="149"/>
      <c r="C57" s="118" t="s">
        <v>229</v>
      </c>
      <c r="D57" s="119">
        <v>1158.105214152843</v>
      </c>
      <c r="E57" s="119">
        <v>739.91350663883736</v>
      </c>
      <c r="F57" s="119">
        <v>24.269166900820569</v>
      </c>
      <c r="I57" s="118" t="s">
        <v>229</v>
      </c>
      <c r="J57" s="119">
        <v>1144.7772965950087</v>
      </c>
      <c r="K57" s="119">
        <v>759.44132423076371</v>
      </c>
      <c r="L57" s="119">
        <v>24.909679420317726</v>
      </c>
      <c r="O57" s="118" t="s">
        <v>229</v>
      </c>
      <c r="P57" s="119">
        <v>1132.6435385540751</v>
      </c>
      <c r="Q57" s="119">
        <v>788.23626657918192</v>
      </c>
      <c r="R57" s="119">
        <v>25.854153680461796</v>
      </c>
    </row>
    <row r="58" spans="2:19" ht="15.75" thickBot="1" x14ac:dyDescent="0.3">
      <c r="B58" s="149"/>
      <c r="C58" s="64" t="s">
        <v>230</v>
      </c>
      <c r="D58" s="63">
        <v>17.074798826530117</v>
      </c>
      <c r="E58" s="63">
        <v>132.07393916128078</v>
      </c>
      <c r="F58" s="63">
        <v>4.3320258976141721</v>
      </c>
      <c r="G58" s="2"/>
      <c r="I58" s="64" t="s">
        <v>230</v>
      </c>
      <c r="J58" s="63">
        <v>16.520199516820391</v>
      </c>
      <c r="K58" s="63">
        <v>140.176691333213</v>
      </c>
      <c r="L58" s="63">
        <v>4.597796211376953</v>
      </c>
      <c r="M58" s="2"/>
      <c r="O58" s="64" t="s">
        <v>230</v>
      </c>
      <c r="P58" s="63">
        <v>16.213298463001447</v>
      </c>
      <c r="Q58" s="63">
        <v>145.09443724205573</v>
      </c>
      <c r="R58" s="63">
        <v>4.7590983029949054</v>
      </c>
      <c r="S58" s="2"/>
    </row>
    <row r="61" spans="2:19" ht="15.75" thickBot="1" x14ac:dyDescent="0.3">
      <c r="C61" s="12" t="s">
        <v>235</v>
      </c>
      <c r="D61" s="2"/>
      <c r="E61" s="2"/>
      <c r="F61" s="2"/>
      <c r="G61" s="2"/>
    </row>
    <row r="62" spans="2:19" ht="16.5" thickBot="1" x14ac:dyDescent="0.3">
      <c r="B62" s="150" t="s">
        <v>236</v>
      </c>
      <c r="C62" s="111" t="s">
        <v>224</v>
      </c>
      <c r="D62" s="111"/>
      <c r="E62" s="111"/>
      <c r="F62" s="111"/>
      <c r="G62" s="112"/>
    </row>
    <row r="63" spans="2:19" ht="15.75" x14ac:dyDescent="0.25">
      <c r="B63" s="150"/>
      <c r="C63" s="113">
        <v>448</v>
      </c>
      <c r="D63" s="114" t="s">
        <v>225</v>
      </c>
      <c r="E63" s="114"/>
      <c r="F63" s="114"/>
      <c r="G63" s="115"/>
    </row>
    <row r="64" spans="2:19" ht="15.75" x14ac:dyDescent="0.25">
      <c r="B64" s="150"/>
      <c r="C64" s="7"/>
      <c r="D64" s="116" t="s">
        <v>226</v>
      </c>
      <c r="E64" s="116" t="s">
        <v>227</v>
      </c>
      <c r="F64" s="117" t="s">
        <v>232</v>
      </c>
      <c r="G64" s="7"/>
    </row>
    <row r="65" spans="2:7" ht="15.75" x14ac:dyDescent="0.25">
      <c r="B65" s="150"/>
      <c r="C65" s="118" t="s">
        <v>229</v>
      </c>
      <c r="D65" s="119">
        <v>1134.6442580289747</v>
      </c>
      <c r="E65" s="119">
        <v>707.8401642954002</v>
      </c>
      <c r="F65" s="119">
        <v>23.217161103634879</v>
      </c>
    </row>
    <row r="66" spans="2:7" ht="15.75" thickBot="1" x14ac:dyDescent="0.3">
      <c r="B66" s="150"/>
      <c r="C66" s="64" t="s">
        <v>230</v>
      </c>
      <c r="D66" s="63">
        <v>18.13148900664623</v>
      </c>
      <c r="E66" s="63">
        <v>99.280242997749909</v>
      </c>
      <c r="F66" s="63">
        <v>3.2563924913492488</v>
      </c>
      <c r="G66" s="2"/>
    </row>
    <row r="69" spans="2:7" ht="15.75" thickBot="1" x14ac:dyDescent="0.3">
      <c r="C69" s="12" t="s">
        <v>235</v>
      </c>
      <c r="D69" s="2"/>
      <c r="E69" s="2"/>
      <c r="F69" s="2"/>
      <c r="G69" s="2"/>
    </row>
    <row r="70" spans="2:7" ht="16.5" thickBot="1" x14ac:dyDescent="0.3">
      <c r="B70" s="145" t="s">
        <v>237</v>
      </c>
      <c r="C70" s="111" t="s">
        <v>224</v>
      </c>
      <c r="D70" s="111"/>
      <c r="E70" s="111"/>
      <c r="F70" s="111"/>
      <c r="G70" s="112"/>
    </row>
    <row r="71" spans="2:7" ht="15.75" x14ac:dyDescent="0.25">
      <c r="B71" s="145"/>
      <c r="C71" s="113">
        <v>156</v>
      </c>
      <c r="D71" s="114" t="s">
        <v>225</v>
      </c>
      <c r="E71" s="114"/>
      <c r="F71" s="114"/>
      <c r="G71" s="115"/>
    </row>
    <row r="72" spans="2:7" ht="15.75" x14ac:dyDescent="0.25">
      <c r="B72" s="145"/>
      <c r="C72" s="7"/>
      <c r="D72" s="116" t="s">
        <v>226</v>
      </c>
      <c r="E72" s="116" t="s">
        <v>227</v>
      </c>
      <c r="F72" s="117" t="s">
        <v>232</v>
      </c>
      <c r="G72" s="7"/>
    </row>
    <row r="73" spans="2:7" ht="15.75" x14ac:dyDescent="0.25">
      <c r="B73" s="145"/>
      <c r="C73" s="118" t="s">
        <v>229</v>
      </c>
      <c r="D73" s="119">
        <v>1162.5518095594832</v>
      </c>
      <c r="E73" s="119">
        <v>792.46711272974346</v>
      </c>
      <c r="F73" s="119">
        <v>25.992925456403686</v>
      </c>
    </row>
    <row r="74" spans="2:7" ht="15.75" thickBot="1" x14ac:dyDescent="0.3">
      <c r="B74" s="145"/>
      <c r="C74" s="64" t="s">
        <v>230</v>
      </c>
      <c r="D74" s="63">
        <v>7.4544274709784686</v>
      </c>
      <c r="E74" s="63">
        <v>64.119684473922362</v>
      </c>
      <c r="F74" s="63">
        <v>2.1031259872448107</v>
      </c>
      <c r="G74" s="2"/>
    </row>
    <row r="79" spans="2:7" x14ac:dyDescent="0.25">
      <c r="B79" s="97" t="s">
        <v>197</v>
      </c>
    </row>
    <row r="80" spans="2:7" x14ac:dyDescent="0.25">
      <c r="B80" s="120" t="s">
        <v>238</v>
      </c>
    </row>
    <row r="81" spans="2:2" x14ac:dyDescent="0.25">
      <c r="B81" s="120" t="s">
        <v>239</v>
      </c>
    </row>
    <row r="82" spans="2:2" x14ac:dyDescent="0.25">
      <c r="B82" s="120" t="s">
        <v>240</v>
      </c>
    </row>
    <row r="83" spans="2:2" x14ac:dyDescent="0.25">
      <c r="B83" s="120" t="s">
        <v>241</v>
      </c>
    </row>
    <row r="84" spans="2:2" x14ac:dyDescent="0.25">
      <c r="B84" s="120" t="s">
        <v>242</v>
      </c>
    </row>
    <row r="85" spans="2:2" x14ac:dyDescent="0.25">
      <c r="B85" s="120" t="s">
        <v>243</v>
      </c>
    </row>
    <row r="87" spans="2:2" x14ac:dyDescent="0.25">
      <c r="B87" s="9" t="s">
        <v>537</v>
      </c>
    </row>
  </sheetData>
  <mergeCells count="6">
    <mergeCell ref="B70:B74"/>
    <mergeCell ref="B30:B34"/>
    <mergeCell ref="B38:B42"/>
    <mergeCell ref="B46:B50"/>
    <mergeCell ref="B54:B58"/>
    <mergeCell ref="B62:B6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C78"/>
  <sheetViews>
    <sheetView workbookViewId="0">
      <selection activeCell="AH56" sqref="AH56"/>
    </sheetView>
  </sheetViews>
  <sheetFormatPr defaultRowHeight="15" x14ac:dyDescent="0.25"/>
  <cols>
    <col min="2" max="2" width="9.140625" style="1"/>
    <col min="3" max="3" width="10" style="1" bestFit="1" customWidth="1"/>
    <col min="4" max="4" width="9.140625" style="1"/>
    <col min="5" max="5" width="9.5703125" style="1" customWidth="1"/>
    <col min="6" max="7" width="9.140625" style="1"/>
    <col min="8" max="8" width="9.85546875" style="1" customWidth="1"/>
    <col min="9" max="10" width="9.140625" style="1"/>
    <col min="11" max="11" width="8.85546875" style="1" customWidth="1"/>
    <col min="12" max="13" width="9.140625" style="1"/>
    <col min="18" max="18" width="10.28515625" customWidth="1"/>
    <col min="45" max="45" width="9.5703125" bestFit="1" customWidth="1"/>
  </cols>
  <sheetData>
    <row r="2" spans="2:36" x14ac:dyDescent="0.25">
      <c r="B2" s="1" t="s">
        <v>9</v>
      </c>
    </row>
    <row r="4" spans="2:36" ht="15" customHeight="1" thickBot="1" x14ac:dyDescent="0.3">
      <c r="B4" s="12" t="s">
        <v>244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36" ht="20.25" customHeight="1" x14ac:dyDescent="0.25">
      <c r="B5" s="13" t="s">
        <v>245</v>
      </c>
      <c r="C5" s="153" t="s">
        <v>246</v>
      </c>
      <c r="D5" s="153"/>
      <c r="E5" s="14"/>
      <c r="F5" s="153" t="s">
        <v>247</v>
      </c>
      <c r="G5" s="153"/>
      <c r="H5" s="14"/>
      <c r="I5" s="154" t="s">
        <v>248</v>
      </c>
      <c r="J5" s="154"/>
      <c r="K5" s="14"/>
      <c r="L5" s="154" t="s">
        <v>249</v>
      </c>
      <c r="M5" s="154"/>
    </row>
    <row r="6" spans="2:36" ht="23.25" customHeight="1" thickBot="1" x14ac:dyDescent="0.3">
      <c r="B6" s="15" t="s">
        <v>250</v>
      </c>
      <c r="C6" s="16">
        <v>32</v>
      </c>
      <c r="D6" s="16" t="s">
        <v>251</v>
      </c>
      <c r="E6" s="16"/>
      <c r="F6" s="16">
        <v>31</v>
      </c>
      <c r="G6" s="16" t="s">
        <v>251</v>
      </c>
      <c r="H6" s="16"/>
      <c r="I6" s="16">
        <v>9</v>
      </c>
      <c r="J6" s="16" t="s">
        <v>251</v>
      </c>
      <c r="K6" s="16"/>
      <c r="L6" s="16">
        <v>4</v>
      </c>
      <c r="M6" s="16" t="s">
        <v>251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2:36" ht="16.5" x14ac:dyDescent="0.3">
      <c r="B8" s="1" t="s">
        <v>252</v>
      </c>
      <c r="C8" s="18">
        <f>AVERAGE(C63:AG63)</f>
        <v>45.195156975340062</v>
      </c>
      <c r="D8" s="18">
        <f>STDEV(C63:AG63)</f>
        <v>0.22771888175597102</v>
      </c>
      <c r="E8" s="18"/>
      <c r="F8" s="18">
        <f>AVERAGE(AI63:BM63)</f>
        <v>44.541565533410768</v>
      </c>
      <c r="G8" s="18">
        <f>STDEV(AI63:BM63)</f>
        <v>0.24652646573241713</v>
      </c>
      <c r="H8" s="5"/>
      <c r="I8" s="18">
        <f>AVERAGE(BO63:BW63)</f>
        <v>46.34096798968023</v>
      </c>
      <c r="J8" s="18">
        <f>STDEV(BO63:BW63)</f>
        <v>0.30889554887437026</v>
      </c>
      <c r="K8" s="5"/>
      <c r="L8" s="18">
        <f>AVERAGE(BY63:CB63)</f>
        <v>45.036171123721381</v>
      </c>
      <c r="M8" s="18">
        <f>STDEV(BY63:CB63)</f>
        <v>0.38533946171361383</v>
      </c>
      <c r="N8" s="19"/>
      <c r="O8" s="19"/>
      <c r="P8" s="19"/>
      <c r="Q8" s="18"/>
      <c r="R8" s="18"/>
      <c r="S8" s="18"/>
      <c r="T8" s="5"/>
      <c r="U8" s="5"/>
      <c r="V8" s="5"/>
      <c r="W8" s="5"/>
      <c r="X8" s="5"/>
      <c r="Y8" s="5"/>
      <c r="Z8" s="5"/>
      <c r="AA8" s="5"/>
      <c r="AB8" s="19"/>
      <c r="AC8" s="19"/>
      <c r="AD8" s="19"/>
      <c r="AE8" s="19"/>
      <c r="AF8" s="19"/>
      <c r="AG8" s="19"/>
      <c r="AH8" s="19"/>
      <c r="AI8" s="19"/>
      <c r="AJ8" s="19"/>
    </row>
    <row r="9" spans="2:36" ht="16.5" x14ac:dyDescent="0.3">
      <c r="B9" s="1" t="s">
        <v>253</v>
      </c>
      <c r="C9" s="18">
        <f t="shared" ref="C9:C18" si="0">AVERAGE(C64:AG64)</f>
        <v>4.1388016836977233</v>
      </c>
      <c r="D9" s="18">
        <f t="shared" ref="D9:D18" si="1">STDEV(C64:AG64)</f>
        <v>9.6707308868144423E-2</v>
      </c>
      <c r="E9" s="18"/>
      <c r="F9" s="18">
        <f t="shared" ref="F9:F18" si="2">AVERAGE(AI64:BM64)</f>
        <v>4.2016038973167831</v>
      </c>
      <c r="G9" s="18">
        <f t="shared" ref="G9:G18" si="3">STDEV(AI64:BM64)</f>
        <v>0.10939293556956206</v>
      </c>
      <c r="H9" s="5"/>
      <c r="I9" s="18">
        <f t="shared" ref="I9:I18" si="4">AVERAGE(BO64:BW64)</f>
        <v>3.971994147704569</v>
      </c>
      <c r="J9" s="18">
        <f t="shared" ref="J9:J18" si="5">STDEV(BO64:BW64)</f>
        <v>0.12227186923639362</v>
      </c>
      <c r="K9" s="5"/>
      <c r="L9" s="18">
        <f t="shared" ref="L9:L18" si="6">AVERAGE(BY64:CB64)</f>
        <v>4.2156073185138023</v>
      </c>
      <c r="M9" s="18">
        <f t="shared" ref="M9:M18" si="7">STDEV(BY64:CB64)</f>
        <v>0.1780861502103035</v>
      </c>
      <c r="N9" s="19"/>
      <c r="O9" s="19"/>
      <c r="P9" s="19"/>
      <c r="Q9" s="18"/>
      <c r="R9" s="18"/>
      <c r="S9" s="18"/>
      <c r="T9" s="5"/>
      <c r="U9" s="5"/>
      <c r="V9" s="5"/>
      <c r="W9" s="5"/>
      <c r="X9" s="5"/>
      <c r="Y9" s="5"/>
      <c r="Z9" s="5"/>
      <c r="AA9" s="5"/>
      <c r="AB9" s="19"/>
      <c r="AC9" s="19"/>
      <c r="AD9" s="19"/>
      <c r="AE9" s="19"/>
      <c r="AF9" s="19"/>
      <c r="AG9" s="19"/>
      <c r="AH9" s="19"/>
      <c r="AI9" s="19"/>
      <c r="AJ9" s="19"/>
    </row>
    <row r="10" spans="2:36" ht="16.5" x14ac:dyDescent="0.3">
      <c r="B10" s="1" t="s">
        <v>254</v>
      </c>
      <c r="C10" s="18">
        <f t="shared" si="0"/>
        <v>14.791551373974006</v>
      </c>
      <c r="D10" s="18">
        <f t="shared" si="1"/>
        <v>0.41574634672772859</v>
      </c>
      <c r="E10" s="18"/>
      <c r="F10" s="18">
        <f t="shared" si="2"/>
        <v>15.396590626086347</v>
      </c>
      <c r="G10" s="18">
        <f t="shared" si="3"/>
        <v>9.6726501263022707E-2</v>
      </c>
      <c r="H10" s="5"/>
      <c r="I10" s="18">
        <f t="shared" si="4"/>
        <v>15.588739115444477</v>
      </c>
      <c r="J10" s="18">
        <f t="shared" si="5"/>
        <v>0.12820830054090895</v>
      </c>
      <c r="K10" s="5"/>
      <c r="L10" s="18">
        <f t="shared" si="6"/>
        <v>15.166548972726186</v>
      </c>
      <c r="M10" s="18">
        <f t="shared" si="7"/>
        <v>0.44783069825041588</v>
      </c>
      <c r="N10" s="19"/>
      <c r="O10" s="19"/>
      <c r="P10" s="19"/>
      <c r="Q10" s="18"/>
      <c r="R10" s="18"/>
      <c r="S10" s="18"/>
      <c r="T10" s="5"/>
      <c r="U10" s="5"/>
      <c r="V10" s="5"/>
      <c r="W10" s="5"/>
      <c r="X10" s="5"/>
      <c r="Y10" s="5"/>
      <c r="Z10" s="5"/>
      <c r="AA10" s="5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2:36" x14ac:dyDescent="0.25">
      <c r="B11" s="1" t="s">
        <v>255</v>
      </c>
      <c r="C11" s="18">
        <f t="shared" si="0"/>
        <v>12.510217425761358</v>
      </c>
      <c r="D11" s="18">
        <f t="shared" si="1"/>
        <v>0.28622975250165161</v>
      </c>
      <c r="E11" s="18"/>
      <c r="F11" s="18">
        <f t="shared" si="2"/>
        <v>12.603960982193918</v>
      </c>
      <c r="G11" s="18">
        <f t="shared" si="3"/>
        <v>0.15246260422862543</v>
      </c>
      <c r="H11" s="5"/>
      <c r="I11" s="18">
        <f t="shared" si="4"/>
        <v>11.811415692547101</v>
      </c>
      <c r="J11" s="18">
        <f t="shared" si="5"/>
        <v>0.13365855932028786</v>
      </c>
      <c r="K11" s="5"/>
      <c r="L11" s="18">
        <f t="shared" si="6"/>
        <v>12.940241911817584</v>
      </c>
      <c r="M11" s="18">
        <f t="shared" si="7"/>
        <v>6.034699591593564E-2</v>
      </c>
      <c r="N11" s="19"/>
      <c r="O11" s="19"/>
      <c r="P11" s="19"/>
      <c r="Q11" s="18"/>
      <c r="R11" s="18"/>
      <c r="S11" s="18"/>
      <c r="T11" s="5"/>
      <c r="U11" s="5"/>
      <c r="V11" s="5"/>
      <c r="W11" s="5"/>
      <c r="X11" s="5"/>
      <c r="Y11" s="5"/>
      <c r="Z11" s="5"/>
      <c r="AA11" s="5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2:36" x14ac:dyDescent="0.25">
      <c r="B12" s="1" t="s">
        <v>256</v>
      </c>
      <c r="C12" s="18">
        <f t="shared" si="0"/>
        <v>0.18626893622690346</v>
      </c>
      <c r="D12" s="18">
        <f t="shared" si="1"/>
        <v>2.6988486117355243E-2</v>
      </c>
      <c r="E12" s="18"/>
      <c r="F12" s="18">
        <f t="shared" si="2"/>
        <v>0.19074963565904496</v>
      </c>
      <c r="G12" s="18">
        <f t="shared" si="3"/>
        <v>2.4498261227894107E-2</v>
      </c>
      <c r="H12" s="5"/>
      <c r="I12" s="18">
        <f t="shared" si="4"/>
        <v>0.20359848137466602</v>
      </c>
      <c r="J12" s="18">
        <f t="shared" si="5"/>
        <v>1.9215271936228025E-2</v>
      </c>
      <c r="K12" s="5"/>
      <c r="L12" s="18">
        <f t="shared" si="6"/>
        <v>0.21031314698558343</v>
      </c>
      <c r="M12" s="18">
        <f t="shared" si="7"/>
        <v>3.1120091619645452E-2</v>
      </c>
      <c r="N12" s="19"/>
      <c r="O12" s="19"/>
      <c r="P12" s="19"/>
      <c r="Q12" s="18"/>
      <c r="R12" s="18"/>
      <c r="S12" s="18"/>
      <c r="T12" s="5"/>
      <c r="U12" s="5"/>
      <c r="V12" s="5"/>
      <c r="W12" s="5"/>
      <c r="X12" s="5"/>
      <c r="Y12" s="5"/>
      <c r="Z12" s="5"/>
      <c r="AA12" s="5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2:36" x14ac:dyDescent="0.25">
      <c r="B13" s="1" t="s">
        <v>257</v>
      </c>
      <c r="C13" s="18">
        <f t="shared" si="0"/>
        <v>4.7788614348267631</v>
      </c>
      <c r="D13" s="18">
        <f t="shared" si="1"/>
        <v>0.50620627882704328</v>
      </c>
      <c r="E13" s="18"/>
      <c r="F13" s="18">
        <f t="shared" si="2"/>
        <v>4.6154944844212844</v>
      </c>
      <c r="G13" s="18">
        <f t="shared" si="3"/>
        <v>6.7183079529610112E-2</v>
      </c>
      <c r="H13" s="5"/>
      <c r="I13" s="18">
        <f t="shared" si="4"/>
        <v>4.0346524068135619</v>
      </c>
      <c r="J13" s="18">
        <f t="shared" si="5"/>
        <v>8.893868183567101E-2</v>
      </c>
      <c r="K13" s="5"/>
      <c r="L13" s="18">
        <f t="shared" si="6"/>
        <v>4.3907207609436032</v>
      </c>
      <c r="M13" s="18">
        <f t="shared" si="7"/>
        <v>0.17634175400878654</v>
      </c>
      <c r="N13" s="19"/>
      <c r="O13" s="19"/>
      <c r="P13" s="19"/>
      <c r="Q13" s="18"/>
      <c r="R13" s="18"/>
      <c r="S13" s="18"/>
      <c r="T13" s="5"/>
      <c r="U13" s="5"/>
      <c r="V13" s="5"/>
      <c r="W13" s="5"/>
      <c r="X13" s="5"/>
      <c r="Y13" s="5"/>
      <c r="Z13" s="5"/>
      <c r="AA13" s="5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2:36" x14ac:dyDescent="0.25">
      <c r="B14" s="1" t="s">
        <v>258</v>
      </c>
      <c r="C14" s="18">
        <f t="shared" si="0"/>
        <v>10.886333890136408</v>
      </c>
      <c r="D14" s="18">
        <f t="shared" si="1"/>
        <v>0.66657297208980426</v>
      </c>
      <c r="E14" s="18"/>
      <c r="F14" s="18">
        <f t="shared" si="2"/>
        <v>10.692277084891753</v>
      </c>
      <c r="G14" s="18">
        <f t="shared" si="3"/>
        <v>6.3657158366537236E-2</v>
      </c>
      <c r="H14" s="5"/>
      <c r="I14" s="18">
        <f t="shared" si="4"/>
        <v>9.4704028166222454</v>
      </c>
      <c r="J14" s="18">
        <f t="shared" si="5"/>
        <v>8.188700484766108E-2</v>
      </c>
      <c r="K14" s="5"/>
      <c r="L14" s="18">
        <f t="shared" si="6"/>
        <v>10.666284276631664</v>
      </c>
      <c r="M14" s="18">
        <f t="shared" si="7"/>
        <v>0.34063825528005015</v>
      </c>
      <c r="N14" s="19"/>
      <c r="O14" s="19"/>
      <c r="P14" s="19"/>
      <c r="Q14" s="18"/>
      <c r="R14" s="18"/>
      <c r="S14" s="18"/>
      <c r="T14" s="5"/>
      <c r="U14" s="5"/>
      <c r="V14" s="5"/>
      <c r="W14" s="5"/>
      <c r="X14" s="5"/>
      <c r="Y14" s="5"/>
      <c r="Z14" s="5"/>
      <c r="AA14" s="5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2:36" ht="16.5" x14ac:dyDescent="0.3">
      <c r="B15" s="1" t="s">
        <v>259</v>
      </c>
      <c r="C15" s="18">
        <f t="shared" si="0"/>
        <v>4.8072509769836413</v>
      </c>
      <c r="D15" s="18">
        <f t="shared" si="1"/>
        <v>0.32641372089481502</v>
      </c>
      <c r="E15" s="18"/>
      <c r="F15" s="18">
        <f t="shared" si="2"/>
        <v>4.9097952136929939</v>
      </c>
      <c r="G15" s="18">
        <f t="shared" si="3"/>
        <v>0.19049151990789873</v>
      </c>
      <c r="H15" s="5"/>
      <c r="I15" s="18">
        <f t="shared" si="4"/>
        <v>5.2236719761735904</v>
      </c>
      <c r="J15" s="18">
        <f t="shared" si="5"/>
        <v>0.23192303739427456</v>
      </c>
      <c r="K15" s="5"/>
      <c r="L15" s="18">
        <f t="shared" si="6"/>
        <v>4.5001398926856089</v>
      </c>
      <c r="M15" s="18">
        <f t="shared" si="7"/>
        <v>0.1666864436466485</v>
      </c>
      <c r="N15" s="19"/>
      <c r="O15" s="19"/>
      <c r="P15" s="19"/>
      <c r="Q15" s="18"/>
      <c r="R15" s="18"/>
      <c r="S15" s="18"/>
      <c r="T15" s="5"/>
      <c r="U15" s="5"/>
      <c r="V15" s="5"/>
      <c r="W15" s="5"/>
      <c r="X15" s="5"/>
      <c r="Y15" s="5"/>
      <c r="Z15" s="5"/>
      <c r="AA15" s="5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2:36" ht="16.5" x14ac:dyDescent="0.3">
      <c r="B16" s="1" t="s">
        <v>260</v>
      </c>
      <c r="C16" s="18">
        <f>AVERAGE(C71:AG71)</f>
        <v>1.7360801095485685</v>
      </c>
      <c r="D16" s="18">
        <f t="shared" si="1"/>
        <v>0.12618076146039831</v>
      </c>
      <c r="E16" s="18"/>
      <c r="F16" s="18">
        <f t="shared" si="2"/>
        <v>1.7942455540682933</v>
      </c>
      <c r="G16" s="18">
        <f t="shared" si="3"/>
        <v>2.3031703762072191E-2</v>
      </c>
      <c r="H16" s="5"/>
      <c r="I16" s="18">
        <f t="shared" si="4"/>
        <v>2.1512170662809846</v>
      </c>
      <c r="J16" s="18">
        <f t="shared" si="5"/>
        <v>5.2927961178541705E-2</v>
      </c>
      <c r="K16" s="5"/>
      <c r="L16" s="18">
        <f t="shared" si="6"/>
        <v>1.8193510594028377</v>
      </c>
      <c r="M16" s="18">
        <f t="shared" si="7"/>
        <v>3.3233006352913791E-2</v>
      </c>
      <c r="N16" s="19"/>
      <c r="O16" s="19"/>
      <c r="P16" s="19"/>
      <c r="Q16" s="18"/>
      <c r="R16" s="18"/>
      <c r="S16" s="18"/>
      <c r="T16" s="5"/>
      <c r="U16" s="5"/>
      <c r="V16" s="5"/>
      <c r="W16" s="5"/>
      <c r="X16" s="5"/>
      <c r="Y16" s="5"/>
      <c r="Z16" s="5"/>
      <c r="AA16" s="5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2:80" ht="16.5" x14ac:dyDescent="0.3">
      <c r="B17" s="1" t="s">
        <v>261</v>
      </c>
      <c r="C17" s="18">
        <f t="shared" si="0"/>
        <v>1.8015188784506465E-2</v>
      </c>
      <c r="D17" s="18">
        <f t="shared" si="1"/>
        <v>2.4771959133903794E-2</v>
      </c>
      <c r="E17" s="18"/>
      <c r="F17" s="18">
        <f t="shared" si="2"/>
        <v>1.7245907352863417E-2</v>
      </c>
      <c r="G17" s="18">
        <f t="shared" si="3"/>
        <v>2.4554520224813001E-2</v>
      </c>
      <c r="H17" s="5"/>
      <c r="I17" s="18">
        <f t="shared" si="4"/>
        <v>5.9401217946091116E-3</v>
      </c>
      <c r="J17" s="18">
        <f t="shared" si="5"/>
        <v>1.4222860067892777E-2</v>
      </c>
      <c r="K17" s="5"/>
      <c r="L17" s="18">
        <f t="shared" si="6"/>
        <v>3.1742448106548096E-2</v>
      </c>
      <c r="M17" s="18">
        <f t="shared" si="7"/>
        <v>3.2118405444707586E-2</v>
      </c>
      <c r="N17" s="19"/>
      <c r="O17" s="19"/>
      <c r="P17" s="19"/>
      <c r="Q17" s="18"/>
      <c r="R17" s="18"/>
      <c r="S17" s="18"/>
      <c r="T17" s="5"/>
      <c r="U17" s="5"/>
      <c r="V17" s="5"/>
      <c r="W17" s="5"/>
      <c r="X17" s="5"/>
      <c r="Y17" s="5"/>
      <c r="Z17" s="5"/>
      <c r="AA17" s="5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2:80" ht="16.5" x14ac:dyDescent="0.3">
      <c r="B18" s="1" t="s">
        <v>262</v>
      </c>
      <c r="C18" s="18">
        <f t="shared" si="0"/>
        <v>0.9514620047200707</v>
      </c>
      <c r="D18" s="18">
        <f t="shared" si="1"/>
        <v>9.1588472647164049E-2</v>
      </c>
      <c r="E18" s="18"/>
      <c r="F18" s="18">
        <f t="shared" si="2"/>
        <v>1.0364710809059536</v>
      </c>
      <c r="G18" s="18">
        <f t="shared" si="3"/>
        <v>6.2856043221274027E-2</v>
      </c>
      <c r="H18" s="5"/>
      <c r="I18" s="18">
        <f t="shared" si="4"/>
        <v>1.197400185563974</v>
      </c>
      <c r="J18" s="18">
        <f t="shared" si="5"/>
        <v>9.3237203669308599E-2</v>
      </c>
      <c r="K18" s="5"/>
      <c r="L18" s="18">
        <f t="shared" si="6"/>
        <v>1.0228790884651964</v>
      </c>
      <c r="M18" s="18">
        <f t="shared" si="7"/>
        <v>5.4641538282700228E-2</v>
      </c>
      <c r="N18" s="19"/>
      <c r="O18" s="19"/>
      <c r="P18" s="19"/>
      <c r="Q18" s="18"/>
      <c r="R18" s="18"/>
      <c r="S18" s="18"/>
      <c r="T18" s="5"/>
      <c r="U18" s="5"/>
      <c r="V18" s="5"/>
      <c r="W18" s="5"/>
      <c r="X18" s="5"/>
      <c r="Y18" s="5"/>
      <c r="Z18" s="5"/>
      <c r="AA18" s="5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2:80" x14ac:dyDescent="0.25">
      <c r="C19" s="18"/>
      <c r="D19" s="18"/>
      <c r="E19" s="18"/>
      <c r="I19" s="3"/>
      <c r="J19" s="3"/>
      <c r="K19" s="3"/>
      <c r="L19" s="3"/>
      <c r="M19" s="3"/>
      <c r="N19" s="17"/>
      <c r="O19" s="17"/>
      <c r="P19" s="17"/>
      <c r="Q19" s="18"/>
      <c r="R19" s="18"/>
      <c r="S19" s="18"/>
      <c r="T19" s="1"/>
      <c r="U19" s="1"/>
      <c r="V19" s="1"/>
      <c r="W19" s="3"/>
      <c r="X19" s="3"/>
      <c r="Y19" s="3"/>
      <c r="Z19" s="3"/>
      <c r="AA19" s="3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80" x14ac:dyDescent="0.25">
      <c r="B20" s="1" t="s">
        <v>69</v>
      </c>
      <c r="C20" s="18">
        <v>100</v>
      </c>
      <c r="D20" s="18"/>
      <c r="E20" s="18"/>
      <c r="F20" s="5">
        <v>100</v>
      </c>
      <c r="G20" s="3"/>
      <c r="H20" s="3"/>
      <c r="I20" s="5">
        <v>100</v>
      </c>
      <c r="J20" s="3"/>
      <c r="K20" s="3"/>
      <c r="L20" s="5">
        <v>100</v>
      </c>
      <c r="M20" s="3"/>
      <c r="N20" s="17"/>
      <c r="O20" s="17"/>
      <c r="P20" s="17"/>
      <c r="Q20" s="18"/>
      <c r="R20" s="18"/>
      <c r="S20" s="18"/>
      <c r="T20" s="5"/>
      <c r="U20" s="3"/>
      <c r="V20" s="3"/>
      <c r="W20" s="5"/>
      <c r="X20" s="3"/>
      <c r="Y20" s="3"/>
      <c r="Z20" s="5"/>
      <c r="AA20" s="3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2:80" ht="15.75" thickBot="1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80" x14ac:dyDescent="0.25">
      <c r="B22" s="9" t="s">
        <v>263</v>
      </c>
      <c r="C22" s="20"/>
    </row>
    <row r="23" spans="2:80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5" spans="2:80" ht="15" customHeight="1" thickBot="1" x14ac:dyDescent="0.3">
      <c r="B25" s="12" t="s">
        <v>244</v>
      </c>
      <c r="C25" s="2"/>
      <c r="D25" s="2"/>
      <c r="E25" s="2"/>
      <c r="F25" s="2"/>
      <c r="G25" s="2"/>
      <c r="H25" s="2"/>
      <c r="I25" s="2"/>
      <c r="J25" s="2"/>
      <c r="K25" s="2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2:80" s="24" customFormat="1" ht="20.25" customHeight="1" x14ac:dyDescent="0.25">
      <c r="B26" s="46" t="s">
        <v>245</v>
      </c>
      <c r="C26" s="151" t="s">
        <v>246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48"/>
      <c r="AI26" s="151" t="s">
        <v>211</v>
      </c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48"/>
      <c r="BO26" s="152">
        <v>45247</v>
      </c>
      <c r="BP26" s="152"/>
      <c r="BQ26" s="152"/>
      <c r="BR26" s="152"/>
      <c r="BS26" s="152"/>
      <c r="BT26" s="152"/>
      <c r="BU26" s="152"/>
      <c r="BV26" s="152"/>
      <c r="BW26" s="152"/>
      <c r="BX26" s="48"/>
      <c r="BY26" s="152">
        <v>45248</v>
      </c>
      <c r="BZ26" s="152"/>
      <c r="CA26" s="152"/>
      <c r="CB26" s="152"/>
    </row>
    <row r="27" spans="2:80" s="1" customFormat="1" ht="15.75" thickBot="1" x14ac:dyDescent="0.3">
      <c r="B27" s="47" t="s">
        <v>53</v>
      </c>
      <c r="C27" s="49" t="s">
        <v>264</v>
      </c>
      <c r="D27" s="49" t="s">
        <v>265</v>
      </c>
      <c r="E27" s="49" t="s">
        <v>266</v>
      </c>
      <c r="F27" s="49" t="s">
        <v>267</v>
      </c>
      <c r="G27" s="49" t="s">
        <v>268</v>
      </c>
      <c r="H27" s="49" t="s">
        <v>269</v>
      </c>
      <c r="I27" s="49" t="s">
        <v>270</v>
      </c>
      <c r="J27" s="49" t="s">
        <v>271</v>
      </c>
      <c r="K27" s="49" t="s">
        <v>272</v>
      </c>
      <c r="L27" s="49" t="s">
        <v>273</v>
      </c>
      <c r="M27" s="49" t="s">
        <v>274</v>
      </c>
      <c r="N27" s="49" t="s">
        <v>275</v>
      </c>
      <c r="O27" s="49" t="s">
        <v>276</v>
      </c>
      <c r="P27" s="49" t="s">
        <v>277</v>
      </c>
      <c r="Q27" s="49" t="s">
        <v>278</v>
      </c>
      <c r="R27" s="49" t="s">
        <v>279</v>
      </c>
      <c r="S27" s="49" t="s">
        <v>280</v>
      </c>
      <c r="T27" s="49" t="s">
        <v>281</v>
      </c>
      <c r="U27" s="49" t="s">
        <v>282</v>
      </c>
      <c r="V27" s="49" t="s">
        <v>283</v>
      </c>
      <c r="W27" s="49" t="s">
        <v>284</v>
      </c>
      <c r="X27" s="49" t="s">
        <v>285</v>
      </c>
      <c r="Y27" s="49" t="s">
        <v>286</v>
      </c>
      <c r="Z27" s="49" t="s">
        <v>287</v>
      </c>
      <c r="AA27" s="49" t="s">
        <v>288</v>
      </c>
      <c r="AB27" s="49" t="s">
        <v>289</v>
      </c>
      <c r="AC27" s="49" t="s">
        <v>290</v>
      </c>
      <c r="AD27" s="49" t="s">
        <v>291</v>
      </c>
      <c r="AE27" s="49" t="s">
        <v>292</v>
      </c>
      <c r="AF27" s="49" t="s">
        <v>293</v>
      </c>
      <c r="AG27" s="49" t="s">
        <v>294</v>
      </c>
      <c r="AH27" s="50"/>
      <c r="AI27" s="49" t="s">
        <v>295</v>
      </c>
      <c r="AJ27" s="49" t="s">
        <v>296</v>
      </c>
      <c r="AK27" s="49" t="s">
        <v>297</v>
      </c>
      <c r="AL27" s="49" t="s">
        <v>298</v>
      </c>
      <c r="AM27" s="49" t="s">
        <v>299</v>
      </c>
      <c r="AN27" s="49" t="s">
        <v>300</v>
      </c>
      <c r="AO27" s="49" t="s">
        <v>301</v>
      </c>
      <c r="AP27" s="49" t="s">
        <v>302</v>
      </c>
      <c r="AQ27" s="49" t="s">
        <v>303</v>
      </c>
      <c r="AR27" s="49" t="s">
        <v>304</v>
      </c>
      <c r="AS27" s="49" t="s">
        <v>305</v>
      </c>
      <c r="AT27" s="49" t="s">
        <v>306</v>
      </c>
      <c r="AU27" s="49" t="s">
        <v>307</v>
      </c>
      <c r="AV27" s="49" t="s">
        <v>308</v>
      </c>
      <c r="AW27" s="49" t="s">
        <v>309</v>
      </c>
      <c r="AX27" s="49" t="s">
        <v>310</v>
      </c>
      <c r="AY27" s="49" t="s">
        <v>311</v>
      </c>
      <c r="AZ27" s="49" t="s">
        <v>312</v>
      </c>
      <c r="BA27" s="49" t="s">
        <v>313</v>
      </c>
      <c r="BB27" s="49" t="s">
        <v>314</v>
      </c>
      <c r="BC27" s="49" t="s">
        <v>315</v>
      </c>
      <c r="BD27" s="49" t="s">
        <v>316</v>
      </c>
      <c r="BE27" s="49" t="s">
        <v>317</v>
      </c>
      <c r="BF27" s="49" t="s">
        <v>318</v>
      </c>
      <c r="BG27" s="49" t="s">
        <v>319</v>
      </c>
      <c r="BH27" s="49" t="s">
        <v>320</v>
      </c>
      <c r="BI27" s="49" t="s">
        <v>321</v>
      </c>
      <c r="BJ27" s="49" t="s">
        <v>322</v>
      </c>
      <c r="BK27" s="49" t="s">
        <v>323</v>
      </c>
      <c r="BL27" s="49" t="s">
        <v>324</v>
      </c>
      <c r="BM27" s="49" t="s">
        <v>325</v>
      </c>
      <c r="BN27" s="50"/>
      <c r="BO27" s="49" t="s">
        <v>326</v>
      </c>
      <c r="BP27" s="49" t="s">
        <v>327</v>
      </c>
      <c r="BQ27" s="49" t="s">
        <v>328</v>
      </c>
      <c r="BR27" s="49" t="s">
        <v>329</v>
      </c>
      <c r="BS27" s="49" t="s">
        <v>330</v>
      </c>
      <c r="BT27" s="49" t="s">
        <v>331</v>
      </c>
      <c r="BU27" s="49" t="s">
        <v>332</v>
      </c>
      <c r="BV27" s="49" t="s">
        <v>333</v>
      </c>
      <c r="BW27" s="49" t="s">
        <v>334</v>
      </c>
      <c r="BX27" s="49"/>
      <c r="BY27" s="49" t="s">
        <v>335</v>
      </c>
      <c r="BZ27" s="49" t="s">
        <v>336</v>
      </c>
      <c r="CA27" s="49" t="s">
        <v>337</v>
      </c>
      <c r="CB27" s="49" t="s">
        <v>338</v>
      </c>
    </row>
    <row r="28" spans="2:80" s="1" customFormat="1" x14ac:dyDescent="0.25">
      <c r="B28" s="4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</row>
    <row r="29" spans="2:80" s="1" customFormat="1" x14ac:dyDescent="0.25">
      <c r="B29" s="1" t="s">
        <v>341</v>
      </c>
      <c r="C29" s="5">
        <v>44.131300000000003</v>
      </c>
      <c r="D29" s="5">
        <v>44.483400000000003</v>
      </c>
      <c r="E29" s="5">
        <v>44.248399999999997</v>
      </c>
      <c r="F29" s="5">
        <v>44.4191</v>
      </c>
      <c r="G29" s="5">
        <v>44.852200000000003</v>
      </c>
      <c r="H29" s="5">
        <v>44.432299999999998</v>
      </c>
      <c r="I29" s="5">
        <v>45.148899999999998</v>
      </c>
      <c r="J29" s="5">
        <v>45.254300000000001</v>
      </c>
      <c r="K29" s="5">
        <v>44.896999999999998</v>
      </c>
      <c r="L29" s="5">
        <v>44.5473</v>
      </c>
      <c r="M29" s="5">
        <v>45.180599999999998</v>
      </c>
      <c r="N29" s="5">
        <v>45.293500000000002</v>
      </c>
      <c r="O29" s="5">
        <v>45.503799999999998</v>
      </c>
      <c r="P29" s="5">
        <v>45.199100000000001</v>
      </c>
      <c r="Q29" s="5">
        <v>45.274299999999997</v>
      </c>
      <c r="R29" s="5">
        <v>44.971899999999998</v>
      </c>
      <c r="S29" s="5">
        <v>45.336100000000002</v>
      </c>
      <c r="T29" s="5">
        <v>45.054000000000002</v>
      </c>
      <c r="U29" s="5">
        <v>45.014299999999999</v>
      </c>
      <c r="V29" s="5">
        <v>44.583599999999997</v>
      </c>
      <c r="W29" s="5">
        <v>44.794800000000002</v>
      </c>
      <c r="X29" s="5">
        <v>44.704799999999999</v>
      </c>
      <c r="Y29" s="5">
        <v>44.754100000000001</v>
      </c>
      <c r="Z29" s="5">
        <v>44.427599999999998</v>
      </c>
      <c r="AA29" s="5">
        <v>44.551000000000002</v>
      </c>
      <c r="AB29" s="5">
        <v>44.5884</v>
      </c>
      <c r="AC29" s="5">
        <v>44.628100000000003</v>
      </c>
      <c r="AD29" s="5">
        <v>44.817300000000003</v>
      </c>
      <c r="AE29" s="5">
        <v>44.782600000000002</v>
      </c>
      <c r="AF29" s="5">
        <v>44.814</v>
      </c>
      <c r="AG29" s="5">
        <v>44.856699999999996</v>
      </c>
      <c r="AI29" s="5">
        <v>43.867800000000003</v>
      </c>
      <c r="AJ29" s="5">
        <v>43.854999999999997</v>
      </c>
      <c r="AK29" s="5">
        <v>43.693399999999997</v>
      </c>
      <c r="AL29" s="5">
        <v>44.204799999999999</v>
      </c>
      <c r="AM29" s="5">
        <v>43.798099999999998</v>
      </c>
      <c r="AN29" s="5">
        <v>44.024000000000001</v>
      </c>
      <c r="AO29" s="5">
        <v>44.638199999999998</v>
      </c>
      <c r="AP29" s="5">
        <v>44.064900000000002</v>
      </c>
      <c r="AQ29" s="5">
        <v>44.0867</v>
      </c>
      <c r="AR29" s="5">
        <v>43.6997</v>
      </c>
      <c r="AS29" s="5">
        <v>44.312199999999997</v>
      </c>
      <c r="AT29" s="5">
        <v>44.3703</v>
      </c>
      <c r="AU29" s="5">
        <v>44.106000000000002</v>
      </c>
      <c r="AV29" s="5">
        <v>44.535600000000002</v>
      </c>
      <c r="AW29" s="5">
        <v>44.361800000000002</v>
      </c>
      <c r="AX29" s="5">
        <v>44.391399999999997</v>
      </c>
      <c r="AY29" s="5">
        <v>43.8977</v>
      </c>
      <c r="AZ29" s="5">
        <v>44.063699999999997</v>
      </c>
      <c r="BA29" s="5">
        <v>44.355699999999999</v>
      </c>
      <c r="BB29" s="5">
        <v>44.697200000000002</v>
      </c>
      <c r="BC29" s="5">
        <v>44.351500000000001</v>
      </c>
      <c r="BD29" s="5">
        <v>44.603999999999999</v>
      </c>
      <c r="BE29" s="5">
        <v>44.499000000000002</v>
      </c>
      <c r="BF29" s="5">
        <v>44.843000000000004</v>
      </c>
      <c r="BG29" s="5">
        <v>44.077500000000001</v>
      </c>
      <c r="BH29" s="5">
        <v>43.993899999999996</v>
      </c>
      <c r="BI29" s="5">
        <v>44.483199999999997</v>
      </c>
      <c r="BJ29" s="5">
        <v>43.876199999999997</v>
      </c>
      <c r="BK29" s="5">
        <v>44.291699999999999</v>
      </c>
      <c r="BL29" s="5">
        <v>44.175699999999999</v>
      </c>
      <c r="BM29" s="5">
        <v>44.218800000000002</v>
      </c>
      <c r="BO29" s="5">
        <v>45.937600000000003</v>
      </c>
      <c r="BP29" s="5">
        <v>45.4619</v>
      </c>
      <c r="BQ29" s="5">
        <v>45.521599999999999</v>
      </c>
      <c r="BR29" s="5">
        <v>45.835799999999999</v>
      </c>
      <c r="BS29" s="5">
        <v>46.006799999999998</v>
      </c>
      <c r="BT29" s="5">
        <v>45.803600000000003</v>
      </c>
      <c r="BU29" s="5">
        <v>46.095799999999997</v>
      </c>
      <c r="BV29" s="5">
        <v>46.198300000000003</v>
      </c>
      <c r="BW29" s="5">
        <v>45.762799999999999</v>
      </c>
      <c r="BY29" s="5">
        <v>44.356499999999997</v>
      </c>
      <c r="BZ29" s="5">
        <v>43.878700000000002</v>
      </c>
      <c r="CA29" s="5">
        <v>44.376399999999997</v>
      </c>
      <c r="CB29" s="5">
        <v>45.585000000000001</v>
      </c>
    </row>
    <row r="30" spans="2:80" s="1" customFormat="1" x14ac:dyDescent="0.25">
      <c r="B30" s="1" t="s">
        <v>343</v>
      </c>
      <c r="C30" s="5">
        <v>4.0087000000000002</v>
      </c>
      <c r="D30" s="5">
        <v>4.0577399999999999</v>
      </c>
      <c r="E30" s="5">
        <v>4.10867</v>
      </c>
      <c r="F30" s="5">
        <v>4.1445499999999997</v>
      </c>
      <c r="G30" s="5">
        <v>4.0231899999999996</v>
      </c>
      <c r="H30" s="5">
        <v>4.0629</v>
      </c>
      <c r="I30" s="5">
        <v>4.0387199999999996</v>
      </c>
      <c r="J30" s="5">
        <v>3.9527899999999998</v>
      </c>
      <c r="K30" s="5">
        <v>4.0496400000000001</v>
      </c>
      <c r="L30" s="5">
        <v>4.27074</v>
      </c>
      <c r="M30" s="5">
        <v>4.1501299999999999</v>
      </c>
      <c r="N30" s="5">
        <v>4.0208599999999999</v>
      </c>
      <c r="O30" s="5">
        <v>4.1536</v>
      </c>
      <c r="P30" s="5">
        <v>4.1086299999999998</v>
      </c>
      <c r="Q30" s="5">
        <v>3.9486500000000002</v>
      </c>
      <c r="R30" s="5">
        <v>4.2464300000000001</v>
      </c>
      <c r="S30" s="5">
        <v>4.0442600000000004</v>
      </c>
      <c r="T30" s="5">
        <v>4.27217</v>
      </c>
      <c r="U30" s="5">
        <v>3.9840399999999998</v>
      </c>
      <c r="V30" s="5">
        <v>4.0686400000000003</v>
      </c>
      <c r="W30" s="5">
        <v>4.2255399999999996</v>
      </c>
      <c r="X30" s="5">
        <v>3.9965899999999999</v>
      </c>
      <c r="Y30" s="5">
        <v>4.3458699999999997</v>
      </c>
      <c r="Z30" s="5">
        <v>4.0782299999999996</v>
      </c>
      <c r="AA30" s="5">
        <v>4.0781200000000002</v>
      </c>
      <c r="AB30" s="5">
        <v>4.1077500000000002</v>
      </c>
      <c r="AC30" s="5">
        <v>4.2243399999999998</v>
      </c>
      <c r="AD30" s="5">
        <v>4.1501700000000001</v>
      </c>
      <c r="AE30" s="5">
        <v>4.2124699999999997</v>
      </c>
      <c r="AF30" s="5">
        <v>4.0974899999999996</v>
      </c>
      <c r="AG30" s="5">
        <v>4.0188800000000002</v>
      </c>
      <c r="AI30" s="5">
        <v>4.29758</v>
      </c>
      <c r="AJ30" s="5">
        <v>3.8885200000000002</v>
      </c>
      <c r="AK30" s="5">
        <v>4.1612299999999998</v>
      </c>
      <c r="AL30" s="5">
        <v>4.2610099999999997</v>
      </c>
      <c r="AM30" s="5">
        <v>4.2374299999999998</v>
      </c>
      <c r="AN30" s="5">
        <v>4.1889700000000003</v>
      </c>
      <c r="AO30" s="5">
        <v>4.1077399999999997</v>
      </c>
      <c r="AP30" s="5">
        <v>4.1033600000000003</v>
      </c>
      <c r="AQ30" s="5">
        <v>4.2363</v>
      </c>
      <c r="AR30" s="5">
        <v>4.2609700000000004</v>
      </c>
      <c r="AS30" s="5">
        <v>4.2739500000000001</v>
      </c>
      <c r="AT30" s="5">
        <v>4.1449800000000003</v>
      </c>
      <c r="AU30" s="5">
        <v>4.2332999999999998</v>
      </c>
      <c r="AV30" s="5">
        <v>4.1489900000000004</v>
      </c>
      <c r="AW30" s="5">
        <v>4.21014</v>
      </c>
      <c r="AX30" s="5">
        <v>4.4629899999999996</v>
      </c>
      <c r="AY30" s="5">
        <v>4.1852200000000002</v>
      </c>
      <c r="AZ30" s="5">
        <v>4.2454299999999998</v>
      </c>
      <c r="BA30" s="5">
        <v>4.1430400000000001</v>
      </c>
      <c r="BB30" s="5">
        <v>4.2338699999999996</v>
      </c>
      <c r="BC30" s="5">
        <v>4.1559799999999996</v>
      </c>
      <c r="BD30" s="5">
        <v>4.2389000000000001</v>
      </c>
      <c r="BE30" s="5">
        <v>4.2414699999999996</v>
      </c>
      <c r="BF30" s="5">
        <v>4.0511200000000001</v>
      </c>
      <c r="BG30" s="5">
        <v>4.0700399999999997</v>
      </c>
      <c r="BH30" s="5">
        <v>3.94292</v>
      </c>
      <c r="BI30" s="5">
        <v>4.0472400000000004</v>
      </c>
      <c r="BJ30" s="5">
        <v>4.1955600000000004</v>
      </c>
      <c r="BK30" s="5">
        <v>4.0145400000000002</v>
      </c>
      <c r="BL30" s="5">
        <v>4.0416499999999997</v>
      </c>
      <c r="BM30" s="5">
        <v>4.2529300000000001</v>
      </c>
      <c r="BO30" s="5">
        <v>4.1651199999999999</v>
      </c>
      <c r="BP30" s="5">
        <v>3.9908299999999999</v>
      </c>
      <c r="BQ30" s="5">
        <v>3.90801</v>
      </c>
      <c r="BR30" s="5">
        <v>3.9798800000000001</v>
      </c>
      <c r="BS30" s="5">
        <v>3.9519299999999999</v>
      </c>
      <c r="BT30" s="5">
        <v>3.8891200000000001</v>
      </c>
      <c r="BU30" s="5">
        <v>3.7227399999999999</v>
      </c>
      <c r="BV30" s="5">
        <v>3.9825499999999998</v>
      </c>
      <c r="BW30" s="5">
        <v>3.7789700000000002</v>
      </c>
      <c r="BY30" s="5">
        <v>4.1184599999999998</v>
      </c>
      <c r="BZ30" s="5">
        <v>4.2736200000000002</v>
      </c>
      <c r="CA30" s="5">
        <v>4.2959699999999996</v>
      </c>
      <c r="CB30" s="5">
        <v>3.9870800000000002</v>
      </c>
    </row>
    <row r="31" spans="2:80" s="1" customFormat="1" x14ac:dyDescent="0.25">
      <c r="B31" s="1" t="s">
        <v>340</v>
      </c>
      <c r="C31" s="5">
        <v>14.6053</v>
      </c>
      <c r="D31" s="5">
        <v>14.872999999999999</v>
      </c>
      <c r="E31" s="5">
        <v>14.379300000000001</v>
      </c>
      <c r="F31" s="5">
        <v>14.645899999999999</v>
      </c>
      <c r="G31" s="5">
        <v>14.4794</v>
      </c>
      <c r="H31" s="5">
        <v>14.511900000000001</v>
      </c>
      <c r="I31" s="5">
        <v>14.672000000000001</v>
      </c>
      <c r="J31" s="5">
        <v>15.2159</v>
      </c>
      <c r="K31" s="5">
        <v>15.1272</v>
      </c>
      <c r="L31" s="5">
        <v>14.844900000000001</v>
      </c>
      <c r="M31" s="5">
        <v>15.0197</v>
      </c>
      <c r="N31" s="5">
        <v>14.775499999999999</v>
      </c>
      <c r="O31" s="5">
        <v>14.930400000000001</v>
      </c>
      <c r="P31" s="5">
        <v>14.8504</v>
      </c>
      <c r="Q31" s="5">
        <v>14.751300000000001</v>
      </c>
      <c r="R31" s="5">
        <v>14.8713</v>
      </c>
      <c r="S31" s="5">
        <v>14.432</v>
      </c>
      <c r="T31" s="5">
        <v>15.0549</v>
      </c>
      <c r="U31" s="5">
        <v>14.950799999999999</v>
      </c>
      <c r="V31" s="5">
        <v>14.701499999999999</v>
      </c>
      <c r="W31" s="5">
        <v>14.919</v>
      </c>
      <c r="X31" s="5">
        <v>14.783300000000001</v>
      </c>
      <c r="Y31" s="5">
        <v>14.821400000000001</v>
      </c>
      <c r="Z31" s="5">
        <v>14.8291</v>
      </c>
      <c r="AA31" s="5">
        <v>14.522399999999999</v>
      </c>
      <c r="AB31" s="5">
        <v>14.6492</v>
      </c>
      <c r="AC31" s="5">
        <v>14.7354</v>
      </c>
      <c r="AD31" s="5">
        <v>13.1412</v>
      </c>
      <c r="AE31" s="5">
        <v>13.476699999999999</v>
      </c>
      <c r="AF31" s="5">
        <v>14.59</v>
      </c>
      <c r="AG31" s="5">
        <v>14.6073</v>
      </c>
      <c r="AI31" s="5">
        <v>14.9133</v>
      </c>
      <c r="AJ31" s="5">
        <v>15.1624</v>
      </c>
      <c r="AK31" s="5">
        <v>15.1149</v>
      </c>
      <c r="AL31" s="5">
        <v>15.337199999999999</v>
      </c>
      <c r="AM31" s="5">
        <v>15.1538</v>
      </c>
      <c r="AN31" s="5">
        <v>15.173</v>
      </c>
      <c r="AO31" s="5">
        <v>15.3604</v>
      </c>
      <c r="AP31" s="5">
        <v>15.252800000000001</v>
      </c>
      <c r="AQ31" s="5">
        <v>15.4377</v>
      </c>
      <c r="AR31" s="5">
        <v>15.266</v>
      </c>
      <c r="AS31" s="5">
        <v>15.3772</v>
      </c>
      <c r="AT31" s="5">
        <v>15.435499999999999</v>
      </c>
      <c r="AU31" s="5">
        <v>15.152200000000001</v>
      </c>
      <c r="AV31" s="5">
        <v>15.3948</v>
      </c>
      <c r="AW31" s="5">
        <v>15.4794</v>
      </c>
      <c r="AX31" s="5">
        <v>15.4727</v>
      </c>
      <c r="AY31" s="5">
        <v>15.533300000000001</v>
      </c>
      <c r="AZ31" s="5">
        <v>15.4603</v>
      </c>
      <c r="BA31" s="5">
        <v>15.7073</v>
      </c>
      <c r="BB31" s="5">
        <v>15.3653</v>
      </c>
      <c r="BC31" s="5">
        <v>15.314</v>
      </c>
      <c r="BD31" s="5">
        <v>15.308400000000001</v>
      </c>
      <c r="BE31" s="5">
        <v>15.287100000000001</v>
      </c>
      <c r="BF31" s="5">
        <v>15.2376</v>
      </c>
      <c r="BG31" s="5">
        <v>15.161300000000001</v>
      </c>
      <c r="BH31" s="5">
        <v>14.9764</v>
      </c>
      <c r="BI31" s="5">
        <v>15.1303</v>
      </c>
      <c r="BJ31" s="5">
        <v>15.08</v>
      </c>
      <c r="BK31" s="5">
        <v>15.172800000000001</v>
      </c>
      <c r="BL31" s="5">
        <v>15.318300000000001</v>
      </c>
      <c r="BM31" s="5">
        <v>15.1965</v>
      </c>
      <c r="BO31" s="5">
        <v>15.533200000000001</v>
      </c>
      <c r="BP31" s="5">
        <v>15.241</v>
      </c>
      <c r="BQ31" s="5">
        <v>15.539199999999999</v>
      </c>
      <c r="BR31" s="5">
        <v>15.284599999999999</v>
      </c>
      <c r="BS31" s="5">
        <v>15.121700000000001</v>
      </c>
      <c r="BT31" s="5">
        <v>15.5275</v>
      </c>
      <c r="BU31" s="5">
        <v>15.361700000000001</v>
      </c>
      <c r="BV31" s="5">
        <v>15.693199999999999</v>
      </c>
      <c r="BW31" s="5">
        <v>15.5068</v>
      </c>
      <c r="BY31" s="5">
        <v>14.5466</v>
      </c>
      <c r="BZ31" s="5">
        <v>14.7516</v>
      </c>
      <c r="CA31" s="5">
        <v>14.871600000000001</v>
      </c>
      <c r="CB31" s="5">
        <v>15.849500000000001</v>
      </c>
    </row>
    <row r="32" spans="2:80" s="1" customFormat="1" x14ac:dyDescent="0.25">
      <c r="B32" s="1" t="s">
        <v>255</v>
      </c>
      <c r="C32" s="5">
        <v>12.398199999999999</v>
      </c>
      <c r="D32" s="5">
        <v>12.5748</v>
      </c>
      <c r="E32" s="5">
        <v>12.495200000000001</v>
      </c>
      <c r="F32" s="5">
        <v>12.5814</v>
      </c>
      <c r="G32" s="5">
        <v>12.445</v>
      </c>
      <c r="H32" s="5">
        <v>12.2639</v>
      </c>
      <c r="I32" s="5">
        <v>12.3025</v>
      </c>
      <c r="J32" s="5">
        <v>12.37</v>
      </c>
      <c r="K32" s="5">
        <v>12.6221</v>
      </c>
      <c r="L32" s="5">
        <v>12.102499999999999</v>
      </c>
      <c r="M32" s="5">
        <v>12.5722</v>
      </c>
      <c r="N32" s="5">
        <v>12.397399999999999</v>
      </c>
      <c r="O32" s="5">
        <v>12.5733</v>
      </c>
      <c r="P32" s="5">
        <v>12.7271</v>
      </c>
      <c r="Q32" s="5">
        <v>12.6463</v>
      </c>
      <c r="R32" s="5">
        <v>12.5723</v>
      </c>
      <c r="S32" s="5">
        <v>12.287000000000001</v>
      </c>
      <c r="T32" s="5">
        <v>12.566800000000001</v>
      </c>
      <c r="U32" s="5">
        <v>12.550599999999999</v>
      </c>
      <c r="V32" s="5">
        <v>12.5908</v>
      </c>
      <c r="W32" s="5">
        <v>12.3048</v>
      </c>
      <c r="X32" s="5">
        <v>12.545199999999999</v>
      </c>
      <c r="Y32" s="5">
        <v>12.315799999999999</v>
      </c>
      <c r="Z32" s="5">
        <v>12.4834</v>
      </c>
      <c r="AA32" s="5">
        <v>12.388500000000001</v>
      </c>
      <c r="AB32" s="5">
        <v>12.3688</v>
      </c>
      <c r="AC32" s="5">
        <v>12.3682</v>
      </c>
      <c r="AD32" s="5">
        <v>11.141</v>
      </c>
      <c r="AE32" s="5">
        <v>12.205500000000001</v>
      </c>
      <c r="AF32" s="5">
        <v>12.3606</v>
      </c>
      <c r="AG32" s="5">
        <v>12.498100000000001</v>
      </c>
      <c r="AI32" s="5">
        <v>12.3879</v>
      </c>
      <c r="AJ32" s="5">
        <v>12.369400000000001</v>
      </c>
      <c r="AK32" s="5">
        <v>12.5908</v>
      </c>
      <c r="AL32" s="5">
        <v>12.1494</v>
      </c>
      <c r="AM32" s="5">
        <v>12.3573</v>
      </c>
      <c r="AN32" s="5">
        <v>12.633800000000001</v>
      </c>
      <c r="AO32" s="5">
        <v>12.5966</v>
      </c>
      <c r="AP32" s="5">
        <v>12.5564</v>
      </c>
      <c r="AQ32" s="5">
        <v>12.6281</v>
      </c>
      <c r="AR32" s="5">
        <v>12.6823</v>
      </c>
      <c r="AS32" s="5">
        <v>12.546799999999999</v>
      </c>
      <c r="AT32" s="5">
        <v>12.8081</v>
      </c>
      <c r="AU32" s="5">
        <v>12.526400000000001</v>
      </c>
      <c r="AV32" s="5">
        <v>12.6472</v>
      </c>
      <c r="AW32" s="5">
        <v>12.495900000000001</v>
      </c>
      <c r="AX32" s="5">
        <v>12.8856</v>
      </c>
      <c r="AY32" s="5">
        <v>12.3171</v>
      </c>
      <c r="AZ32" s="5">
        <v>12.684100000000001</v>
      </c>
      <c r="BA32" s="5">
        <v>12.7841</v>
      </c>
      <c r="BB32" s="5">
        <v>12.3973</v>
      </c>
      <c r="BC32" s="5">
        <v>12.386900000000001</v>
      </c>
      <c r="BD32" s="5">
        <v>12.3195</v>
      </c>
      <c r="BE32" s="5">
        <v>12.546200000000001</v>
      </c>
      <c r="BF32" s="5">
        <v>12.277900000000001</v>
      </c>
      <c r="BG32" s="5">
        <v>12.325200000000001</v>
      </c>
      <c r="BH32" s="5">
        <v>12.4048</v>
      </c>
      <c r="BI32" s="5">
        <v>12.490399999999999</v>
      </c>
      <c r="BJ32" s="5">
        <v>12.3255</v>
      </c>
      <c r="BK32" s="5">
        <v>12.6343</v>
      </c>
      <c r="BL32" s="5">
        <v>12.491099999999999</v>
      </c>
      <c r="BM32" s="5">
        <v>12.552099999999999</v>
      </c>
      <c r="BO32" s="5">
        <v>11.857699999999999</v>
      </c>
      <c r="BP32" s="5">
        <v>11.712300000000001</v>
      </c>
      <c r="BQ32" s="5">
        <v>11.7464</v>
      </c>
      <c r="BR32" s="5">
        <v>11.6836</v>
      </c>
      <c r="BS32" s="5">
        <v>11.41</v>
      </c>
      <c r="BT32" s="5">
        <v>11.630100000000001</v>
      </c>
      <c r="BU32" s="5">
        <v>11.4041</v>
      </c>
      <c r="BV32" s="5">
        <v>11.8588</v>
      </c>
      <c r="BW32" s="5">
        <v>11.8727</v>
      </c>
      <c r="BY32" s="5">
        <v>12.8222</v>
      </c>
      <c r="BZ32" s="5">
        <v>12.702400000000001</v>
      </c>
      <c r="CA32" s="5">
        <v>12.7143</v>
      </c>
      <c r="CB32" s="5">
        <v>12.959899999999999</v>
      </c>
    </row>
    <row r="33" spans="2:80" s="1" customFormat="1" x14ac:dyDescent="0.25">
      <c r="B33" s="1" t="s">
        <v>256</v>
      </c>
      <c r="C33" s="5">
        <v>0.183231</v>
      </c>
      <c r="D33" s="5">
        <v>0.23142099999999999</v>
      </c>
      <c r="E33" s="5">
        <v>0.190335</v>
      </c>
      <c r="F33" s="5">
        <v>0.16400000000000001</v>
      </c>
      <c r="G33" s="5">
        <v>0.19369400000000001</v>
      </c>
      <c r="H33" s="5">
        <v>0.221579</v>
      </c>
      <c r="I33" s="5">
        <v>0.21929000000000001</v>
      </c>
      <c r="J33" s="5">
        <v>0.18079999999999999</v>
      </c>
      <c r="K33" s="5">
        <v>0.17868899999999999</v>
      </c>
      <c r="L33" s="5">
        <v>0.184949</v>
      </c>
      <c r="M33" s="5">
        <v>0.16678899999999999</v>
      </c>
      <c r="N33" s="5">
        <v>0.17449999999999999</v>
      </c>
      <c r="O33" s="5">
        <v>0.16725699999999999</v>
      </c>
      <c r="P33" s="5">
        <v>0.19669300000000001</v>
      </c>
      <c r="Q33" s="5">
        <v>0.195803</v>
      </c>
      <c r="R33" s="5">
        <v>0.202926</v>
      </c>
      <c r="S33" s="5">
        <v>0.194383</v>
      </c>
      <c r="T33" s="5">
        <v>0.21416199999999999</v>
      </c>
      <c r="U33" s="5">
        <v>0.13772999999999999</v>
      </c>
      <c r="V33" s="5">
        <v>0.164713</v>
      </c>
      <c r="W33" s="5">
        <v>0.181918</v>
      </c>
      <c r="X33" s="5">
        <v>0.14688899999999999</v>
      </c>
      <c r="Y33" s="5">
        <v>0.24993399999999999</v>
      </c>
      <c r="Z33" s="5">
        <v>0.20055700000000001</v>
      </c>
      <c r="AA33" s="5">
        <v>0.18731800000000001</v>
      </c>
      <c r="AB33" s="5">
        <v>0.15660099999999999</v>
      </c>
      <c r="AC33" s="5">
        <v>0.165273</v>
      </c>
      <c r="AD33" s="5">
        <v>0.14458299999999999</v>
      </c>
      <c r="AE33" s="5">
        <v>0.18727099999999999</v>
      </c>
      <c r="AF33" s="5">
        <v>0.141434</v>
      </c>
      <c r="AG33" s="5">
        <v>0.20113300000000001</v>
      </c>
      <c r="AI33" s="5">
        <v>0.16077900000000001</v>
      </c>
      <c r="AJ33" s="5">
        <v>0.169964</v>
      </c>
      <c r="AK33" s="5">
        <v>0.18634800000000001</v>
      </c>
      <c r="AL33" s="5">
        <v>0.16794500000000001</v>
      </c>
      <c r="AM33" s="5">
        <v>0.150283</v>
      </c>
      <c r="AN33" s="5">
        <v>0.18956899999999999</v>
      </c>
      <c r="AO33" s="5">
        <v>0.17152899999999999</v>
      </c>
      <c r="AP33" s="5">
        <v>0.19924600000000001</v>
      </c>
      <c r="AQ33" s="5">
        <v>0.19369500000000001</v>
      </c>
      <c r="AR33" s="5">
        <v>0.241622</v>
      </c>
      <c r="AS33" s="5">
        <v>0.198795</v>
      </c>
      <c r="AT33" s="5">
        <v>0.169604</v>
      </c>
      <c r="AU33" s="5">
        <v>0.18123500000000001</v>
      </c>
      <c r="AV33" s="5">
        <v>0.19688700000000001</v>
      </c>
      <c r="AW33" s="5">
        <v>0.18074000000000001</v>
      </c>
      <c r="AX33" s="5">
        <v>0.17104</v>
      </c>
      <c r="AY33" s="5">
        <v>0.17935699999999999</v>
      </c>
      <c r="AZ33" s="5">
        <v>0.228684</v>
      </c>
      <c r="BA33" s="5">
        <v>0.202926</v>
      </c>
      <c r="BB33" s="5">
        <v>0.211616</v>
      </c>
      <c r="BC33" s="5">
        <v>0.20219999999999999</v>
      </c>
      <c r="BD33" s="5">
        <v>0.20354700000000001</v>
      </c>
      <c r="BE33" s="5">
        <v>0.16095699999999999</v>
      </c>
      <c r="BF33" s="5">
        <v>0.24252000000000001</v>
      </c>
      <c r="BG33" s="5">
        <v>0.19145499999999999</v>
      </c>
      <c r="BH33" s="5">
        <v>0.21645300000000001</v>
      </c>
      <c r="BI33" s="5">
        <v>0.16208</v>
      </c>
      <c r="BJ33" s="5">
        <v>0.17169100000000001</v>
      </c>
      <c r="BK33" s="5">
        <v>0.17293</v>
      </c>
      <c r="BL33" s="5">
        <v>0.23241300000000001</v>
      </c>
      <c r="BM33" s="5">
        <v>0.16237499999999999</v>
      </c>
      <c r="BO33" s="5">
        <v>0.20993100000000001</v>
      </c>
      <c r="BP33" s="5">
        <v>0.21960199999999999</v>
      </c>
      <c r="BQ33" s="5">
        <v>0.19877600000000001</v>
      </c>
      <c r="BR33" s="5">
        <v>0.19012200000000001</v>
      </c>
      <c r="BS33" s="5">
        <v>0.213891</v>
      </c>
      <c r="BT33" s="5">
        <v>0.16034000000000001</v>
      </c>
      <c r="BU33" s="5">
        <v>0.21476700000000001</v>
      </c>
      <c r="BV33" s="5">
        <v>0.19037599999999999</v>
      </c>
      <c r="BW33" s="5">
        <v>0.21505299999999999</v>
      </c>
      <c r="BY33" s="5">
        <v>0.18021400000000001</v>
      </c>
      <c r="BZ33" s="5">
        <v>0.181976</v>
      </c>
      <c r="CA33" s="5">
        <v>0.24030299999999999</v>
      </c>
      <c r="CB33" s="5">
        <v>0.22994800000000001</v>
      </c>
    </row>
    <row r="34" spans="2:80" s="1" customFormat="1" x14ac:dyDescent="0.25">
      <c r="B34" s="1" t="s">
        <v>257</v>
      </c>
      <c r="C34" s="5">
        <v>4.5049000000000001</v>
      </c>
      <c r="D34" s="5">
        <v>4.4685899999999998</v>
      </c>
      <c r="E34" s="5">
        <v>4.4520600000000004</v>
      </c>
      <c r="F34" s="5">
        <v>4.47112</v>
      </c>
      <c r="G34" s="5">
        <v>4.5394699999999997</v>
      </c>
      <c r="H34" s="5">
        <v>4.5531899999999998</v>
      </c>
      <c r="I34" s="5">
        <v>4.6450100000000001</v>
      </c>
      <c r="J34" s="5">
        <v>4.4799699999999998</v>
      </c>
      <c r="K34" s="5">
        <v>4.5909399999999998</v>
      </c>
      <c r="L34" s="5">
        <v>4.6080100000000002</v>
      </c>
      <c r="M34" s="5">
        <v>4.6833299999999998</v>
      </c>
      <c r="N34" s="5">
        <v>4.5016999999999996</v>
      </c>
      <c r="O34" s="5">
        <v>4.75061</v>
      </c>
      <c r="P34" s="5">
        <v>4.49986</v>
      </c>
      <c r="Q34" s="5">
        <v>4.6053300000000004</v>
      </c>
      <c r="R34" s="5">
        <v>4.7134499999999999</v>
      </c>
      <c r="S34" s="5">
        <v>5.1167499999999997</v>
      </c>
      <c r="T34" s="5">
        <v>4.5513000000000003</v>
      </c>
      <c r="U34" s="5">
        <v>4.6498299999999997</v>
      </c>
      <c r="V34" s="5">
        <v>4.6012300000000002</v>
      </c>
      <c r="W34" s="5">
        <v>4.7045000000000003</v>
      </c>
      <c r="X34" s="5">
        <v>4.6201100000000004</v>
      </c>
      <c r="Y34" s="5">
        <v>4.5500999999999996</v>
      </c>
      <c r="Z34" s="5">
        <v>4.6040700000000001</v>
      </c>
      <c r="AA34" s="5">
        <v>4.5667600000000004</v>
      </c>
      <c r="AB34" s="5">
        <v>4.6893900000000004</v>
      </c>
      <c r="AC34" s="5">
        <v>4.63443</v>
      </c>
      <c r="AD34" s="5">
        <v>6.8756199999999996</v>
      </c>
      <c r="AE34" s="5">
        <v>6.2762700000000002</v>
      </c>
      <c r="AF34" s="5">
        <v>4.65787</v>
      </c>
      <c r="AG34" s="5">
        <v>4.7841199999999997</v>
      </c>
      <c r="AI34" s="5">
        <v>4.5095400000000003</v>
      </c>
      <c r="AJ34" s="5">
        <v>4.5493100000000002</v>
      </c>
      <c r="AK34" s="5">
        <v>4.5431299999999997</v>
      </c>
      <c r="AL34" s="5">
        <v>4.54514</v>
      </c>
      <c r="AM34" s="5">
        <v>4.6241399999999997</v>
      </c>
      <c r="AN34" s="5">
        <v>4.6147499999999999</v>
      </c>
      <c r="AO34" s="5">
        <v>4.5635700000000003</v>
      </c>
      <c r="AP34" s="5">
        <v>4.5573499999999996</v>
      </c>
      <c r="AQ34" s="5">
        <v>4.5479599999999998</v>
      </c>
      <c r="AR34" s="5">
        <v>4.6075499999999998</v>
      </c>
      <c r="AS34" s="5">
        <v>4.6746299999999996</v>
      </c>
      <c r="AT34" s="5">
        <v>4.6321500000000002</v>
      </c>
      <c r="AU34" s="5">
        <v>4.4674699999999996</v>
      </c>
      <c r="AV34" s="5">
        <v>4.6346699999999998</v>
      </c>
      <c r="AW34" s="5">
        <v>4.62948</v>
      </c>
      <c r="AX34" s="5">
        <v>4.6688499999999999</v>
      </c>
      <c r="AY34" s="5">
        <v>4.56318</v>
      </c>
      <c r="AZ34" s="5">
        <v>4.7324099999999998</v>
      </c>
      <c r="BA34" s="5">
        <v>4.68025</v>
      </c>
      <c r="BB34" s="5">
        <v>4.5655599999999996</v>
      </c>
      <c r="BC34" s="5">
        <v>4.6710799999999999</v>
      </c>
      <c r="BD34" s="5">
        <v>4.6865699999999997</v>
      </c>
      <c r="BE34" s="5">
        <v>4.63</v>
      </c>
      <c r="BF34" s="5">
        <v>4.4950299999999999</v>
      </c>
      <c r="BG34" s="5">
        <v>4.5162599999999999</v>
      </c>
      <c r="BH34" s="5">
        <v>4.3319299999999998</v>
      </c>
      <c r="BI34" s="5">
        <v>4.5838799999999997</v>
      </c>
      <c r="BJ34" s="5">
        <v>4.4759099999999998</v>
      </c>
      <c r="BK34" s="5">
        <v>4.6002599999999996</v>
      </c>
      <c r="BL34" s="5">
        <v>4.6051700000000002</v>
      </c>
      <c r="BM34" s="5">
        <v>4.5067500000000003</v>
      </c>
      <c r="BO34" s="5">
        <v>3.8754</v>
      </c>
      <c r="BP34" s="5">
        <v>3.9055399999999998</v>
      </c>
      <c r="BQ34" s="5">
        <v>3.9729399999999999</v>
      </c>
      <c r="BR34" s="5">
        <v>3.95031</v>
      </c>
      <c r="BS34" s="5">
        <v>3.9010799999999999</v>
      </c>
      <c r="BT34" s="5">
        <v>4.0737300000000003</v>
      </c>
      <c r="BU34" s="5">
        <v>4.06107</v>
      </c>
      <c r="BV34" s="5">
        <v>4.0746399999999996</v>
      </c>
      <c r="BW34" s="5">
        <v>4.1106600000000002</v>
      </c>
      <c r="BY34" s="5">
        <v>4.4648500000000002</v>
      </c>
      <c r="BZ34" s="5">
        <v>4.4722499999999998</v>
      </c>
      <c r="CA34" s="5">
        <v>4.2365000000000004</v>
      </c>
      <c r="CB34" s="5">
        <v>4.1950099999999999</v>
      </c>
    </row>
    <row r="35" spans="2:80" s="1" customFormat="1" x14ac:dyDescent="0.25">
      <c r="B35" s="1" t="s">
        <v>258</v>
      </c>
      <c r="C35" s="5">
        <v>10.554500000000001</v>
      </c>
      <c r="D35" s="5">
        <v>10.418100000000001</v>
      </c>
      <c r="E35" s="5">
        <v>10.513199999999999</v>
      </c>
      <c r="F35" s="5">
        <v>10.5374</v>
      </c>
      <c r="G35" s="5">
        <v>10.527200000000001</v>
      </c>
      <c r="H35" s="5">
        <v>10.482100000000001</v>
      </c>
      <c r="I35" s="5">
        <v>10.3439</v>
      </c>
      <c r="J35" s="5">
        <v>10.6754</v>
      </c>
      <c r="K35" s="5">
        <v>10.705500000000001</v>
      </c>
      <c r="L35" s="5">
        <v>10.7399</v>
      </c>
      <c r="M35" s="5">
        <v>10.640599999999999</v>
      </c>
      <c r="N35" s="5">
        <v>10.482799999999999</v>
      </c>
      <c r="O35" s="5">
        <v>10.449400000000001</v>
      </c>
      <c r="P35" s="5">
        <v>10.7102</v>
      </c>
      <c r="Q35" s="5">
        <v>10.5082</v>
      </c>
      <c r="R35" s="5">
        <v>10.622999999999999</v>
      </c>
      <c r="S35" s="5">
        <v>11.066599999999999</v>
      </c>
      <c r="T35" s="5">
        <v>10.6082</v>
      </c>
      <c r="U35" s="5">
        <v>10.6248</v>
      </c>
      <c r="V35" s="5">
        <v>10.600899999999999</v>
      </c>
      <c r="W35" s="5">
        <v>10.666600000000001</v>
      </c>
      <c r="X35" s="5">
        <v>10.657400000000001</v>
      </c>
      <c r="Y35" s="5">
        <v>10.7713</v>
      </c>
      <c r="Z35" s="5">
        <v>10.6751</v>
      </c>
      <c r="AA35" s="5">
        <v>10.7906</v>
      </c>
      <c r="AB35" s="5">
        <v>10.821300000000001</v>
      </c>
      <c r="AC35" s="5">
        <v>10.875500000000001</v>
      </c>
      <c r="AD35" s="5">
        <v>14.065</v>
      </c>
      <c r="AE35" s="5">
        <v>12.108599999999999</v>
      </c>
      <c r="AF35" s="5">
        <v>10.8268</v>
      </c>
      <c r="AG35" s="5">
        <v>10.6539</v>
      </c>
      <c r="AI35" s="5">
        <v>10.477399999999999</v>
      </c>
      <c r="AJ35" s="5">
        <v>10.487399999999999</v>
      </c>
      <c r="AK35" s="5">
        <v>10.5128</v>
      </c>
      <c r="AL35" s="5">
        <v>10.5457</v>
      </c>
      <c r="AM35" s="5">
        <v>10.610900000000001</v>
      </c>
      <c r="AN35" s="5">
        <v>10.658899999999999</v>
      </c>
      <c r="AO35" s="5">
        <v>10.7318</v>
      </c>
      <c r="AP35" s="5">
        <v>10.666</v>
      </c>
      <c r="AQ35" s="5">
        <v>10.583500000000001</v>
      </c>
      <c r="AR35" s="5">
        <v>10.6531</v>
      </c>
      <c r="AS35" s="5">
        <v>10.855700000000001</v>
      </c>
      <c r="AT35" s="5">
        <v>10.6586</v>
      </c>
      <c r="AU35" s="5">
        <v>10.6469</v>
      </c>
      <c r="AV35" s="5">
        <v>10.7285</v>
      </c>
      <c r="AW35" s="5">
        <v>10.6379</v>
      </c>
      <c r="AX35" s="5">
        <v>10.645200000000001</v>
      </c>
      <c r="AY35" s="5">
        <v>10.7559</v>
      </c>
      <c r="AZ35" s="5">
        <v>10.6211</v>
      </c>
      <c r="BA35" s="5">
        <v>10.781599999999999</v>
      </c>
      <c r="BB35" s="5">
        <v>10.6732</v>
      </c>
      <c r="BC35" s="5">
        <v>10.5572</v>
      </c>
      <c r="BD35" s="5">
        <v>10.6104</v>
      </c>
      <c r="BE35" s="5">
        <v>10.616899999999999</v>
      </c>
      <c r="BF35" s="5">
        <v>10.610200000000001</v>
      </c>
      <c r="BG35" s="5">
        <v>10.478</v>
      </c>
      <c r="BH35" s="5">
        <v>10.496</v>
      </c>
      <c r="BI35" s="5">
        <v>10.5237</v>
      </c>
      <c r="BJ35" s="5">
        <v>10.5342</v>
      </c>
      <c r="BK35" s="5">
        <v>10.4999</v>
      </c>
      <c r="BL35" s="5">
        <v>10.5722</v>
      </c>
      <c r="BM35" s="5">
        <v>10.549799999999999</v>
      </c>
      <c r="BO35" s="5">
        <v>9.3753499999999992</v>
      </c>
      <c r="BP35" s="5">
        <v>9.1494599999999995</v>
      </c>
      <c r="BQ35" s="5">
        <v>9.3918800000000005</v>
      </c>
      <c r="BR35" s="5">
        <v>9.3492999999999995</v>
      </c>
      <c r="BS35" s="5">
        <v>9.2911300000000008</v>
      </c>
      <c r="BT35" s="5">
        <v>9.3511199999999999</v>
      </c>
      <c r="BU35" s="5">
        <v>9.3830100000000005</v>
      </c>
      <c r="BV35" s="5">
        <v>9.5487099999999998</v>
      </c>
      <c r="BW35" s="5">
        <v>9.4886099999999995</v>
      </c>
      <c r="BY35" s="5">
        <v>10.6793</v>
      </c>
      <c r="BZ35" s="5">
        <v>10.7498</v>
      </c>
      <c r="CA35" s="5">
        <v>10.570399999999999</v>
      </c>
      <c r="CB35" s="5">
        <v>10.1936</v>
      </c>
    </row>
    <row r="36" spans="2:80" s="1" customFormat="1" x14ac:dyDescent="0.25">
      <c r="B36" s="1" t="s">
        <v>339</v>
      </c>
      <c r="C36" s="5">
        <v>4.9252799999999999</v>
      </c>
      <c r="D36" s="5">
        <v>4.6603300000000001</v>
      </c>
      <c r="E36" s="5">
        <v>5.20817</v>
      </c>
      <c r="F36" s="5">
        <v>5.0206499999999998</v>
      </c>
      <c r="G36" s="5">
        <v>4.80267</v>
      </c>
      <c r="H36" s="5">
        <v>4.4843900000000003</v>
      </c>
      <c r="I36" s="5">
        <v>4.4728300000000001</v>
      </c>
      <c r="J36" s="5">
        <v>4.9297800000000001</v>
      </c>
      <c r="K36" s="5">
        <v>4.8195699999999997</v>
      </c>
      <c r="L36" s="5">
        <v>4.7571199999999996</v>
      </c>
      <c r="M36" s="5">
        <v>5.0741500000000004</v>
      </c>
      <c r="N36" s="5">
        <v>4.9866700000000002</v>
      </c>
      <c r="O36" s="5">
        <v>5.0443899999999999</v>
      </c>
      <c r="P36" s="5">
        <v>5.2096400000000003</v>
      </c>
      <c r="Q36" s="5">
        <v>4.7933599999999998</v>
      </c>
      <c r="R36" s="5">
        <v>4.7935499999999998</v>
      </c>
      <c r="S36" s="5">
        <v>4.5302899999999999</v>
      </c>
      <c r="T36" s="5">
        <v>5.08223</v>
      </c>
      <c r="U36" s="5">
        <v>4.7744900000000001</v>
      </c>
      <c r="V36" s="5">
        <v>4.6922899999999998</v>
      </c>
      <c r="W36" s="5">
        <v>5.0166599999999999</v>
      </c>
      <c r="X36" s="5">
        <v>4.7939299999999996</v>
      </c>
      <c r="Y36" s="5">
        <v>4.8717800000000002</v>
      </c>
      <c r="Z36" s="5">
        <v>4.8556299999999997</v>
      </c>
      <c r="AA36" s="5">
        <v>4.6490400000000003</v>
      </c>
      <c r="AB36" s="5">
        <v>4.6769499999999997</v>
      </c>
      <c r="AC36" s="5">
        <v>4.6375299999999999</v>
      </c>
      <c r="AD36" s="5">
        <v>3.4613499999999999</v>
      </c>
      <c r="AE36" s="5">
        <v>4.2067199999999998</v>
      </c>
      <c r="AF36" s="5">
        <v>4.8338000000000001</v>
      </c>
      <c r="AG36" s="5">
        <v>4.7382</v>
      </c>
      <c r="AI36" s="5">
        <v>4.76891</v>
      </c>
      <c r="AJ36" s="5">
        <v>4.8819499999999998</v>
      </c>
      <c r="AK36" s="5">
        <v>4.7114799999999999</v>
      </c>
      <c r="AL36" s="5">
        <v>5.0130600000000003</v>
      </c>
      <c r="AM36" s="5">
        <v>4.3435699999999997</v>
      </c>
      <c r="AN36" s="5">
        <v>4.6201499999999998</v>
      </c>
      <c r="AO36" s="5">
        <v>4.8931199999999997</v>
      </c>
      <c r="AP36" s="5">
        <v>4.9353499999999997</v>
      </c>
      <c r="AQ36" s="5">
        <v>5.0465</v>
      </c>
      <c r="AR36" s="5">
        <v>4.9978400000000001</v>
      </c>
      <c r="AS36" s="5">
        <v>5.0793400000000002</v>
      </c>
      <c r="AT36" s="5">
        <v>4.7936199999999998</v>
      </c>
      <c r="AU36" s="5">
        <v>4.9998199999999997</v>
      </c>
      <c r="AV36" s="5">
        <v>5.0624399999999996</v>
      </c>
      <c r="AW36" s="5">
        <v>4.7711399999999999</v>
      </c>
      <c r="AX36" s="5">
        <v>4.6488800000000001</v>
      </c>
      <c r="AY36" s="5">
        <v>5.3238899999999996</v>
      </c>
      <c r="AZ36" s="5">
        <v>4.8056400000000004</v>
      </c>
      <c r="BA36" s="5">
        <v>4.9052699999999998</v>
      </c>
      <c r="BB36" s="5">
        <v>5.0432800000000002</v>
      </c>
      <c r="BC36" s="5">
        <v>5.0502599999999997</v>
      </c>
      <c r="BD36" s="5">
        <v>4.9169099999999997</v>
      </c>
      <c r="BE36" s="5">
        <v>4.9373100000000001</v>
      </c>
      <c r="BF36" s="5">
        <v>5.1688700000000001</v>
      </c>
      <c r="BG36" s="5">
        <v>4.9008200000000004</v>
      </c>
      <c r="BH36" s="5">
        <v>4.8895499999999998</v>
      </c>
      <c r="BI36" s="5">
        <v>4.6452200000000001</v>
      </c>
      <c r="BJ36" s="5">
        <v>4.58629</v>
      </c>
      <c r="BK36" s="5">
        <v>4.7323500000000003</v>
      </c>
      <c r="BL36" s="5">
        <v>5.0328600000000003</v>
      </c>
      <c r="BM36" s="5">
        <v>4.5741699999999996</v>
      </c>
      <c r="BO36" s="5">
        <v>5.3455000000000004</v>
      </c>
      <c r="BP36" s="5">
        <v>5.4636199999999997</v>
      </c>
      <c r="BQ36" s="5">
        <v>5.1418100000000004</v>
      </c>
      <c r="BR36" s="5">
        <v>4.9600999999999997</v>
      </c>
      <c r="BS36" s="5">
        <v>5.2929199999999996</v>
      </c>
      <c r="BT36" s="5">
        <v>4.7563700000000004</v>
      </c>
      <c r="BU36" s="5">
        <v>4.9546700000000001</v>
      </c>
      <c r="BV36" s="5">
        <v>5.4679900000000004</v>
      </c>
      <c r="BW36" s="5">
        <v>5.1356200000000003</v>
      </c>
      <c r="BY36" s="5">
        <v>4.49329</v>
      </c>
      <c r="BZ36" s="5">
        <v>4.6278800000000002</v>
      </c>
      <c r="CA36" s="5">
        <v>4.3568499999999997</v>
      </c>
      <c r="CB36" s="5">
        <v>4.3239299999999998</v>
      </c>
    </row>
    <row r="37" spans="2:80" s="1" customFormat="1" x14ac:dyDescent="0.25">
      <c r="B37" s="1" t="s">
        <v>342</v>
      </c>
      <c r="C37" s="5">
        <v>1.7833000000000001</v>
      </c>
      <c r="D37" s="5">
        <v>1.7853300000000001</v>
      </c>
      <c r="E37" s="5">
        <v>1.81386</v>
      </c>
      <c r="F37" s="5">
        <v>1.8415900000000001</v>
      </c>
      <c r="G37" s="5">
        <v>1.7521500000000001</v>
      </c>
      <c r="H37" s="5">
        <v>1.76776</v>
      </c>
      <c r="I37" s="5">
        <v>1.76834</v>
      </c>
      <c r="J37" s="5">
        <v>1.6969399999999999</v>
      </c>
      <c r="K37" s="5">
        <v>1.7901899999999999</v>
      </c>
      <c r="L37" s="5">
        <v>1.75956</v>
      </c>
      <c r="M37" s="5">
        <v>1.7609300000000001</v>
      </c>
      <c r="N37" s="5">
        <v>1.7996000000000001</v>
      </c>
      <c r="O37" s="5">
        <v>1.7184999999999999</v>
      </c>
      <c r="P37" s="5">
        <v>1.75061</v>
      </c>
      <c r="Q37" s="5">
        <v>1.7442299999999999</v>
      </c>
      <c r="R37" s="5">
        <v>1.7434700000000001</v>
      </c>
      <c r="S37" s="5">
        <v>1.6549199999999999</v>
      </c>
      <c r="T37" s="5">
        <v>1.8160400000000001</v>
      </c>
      <c r="U37" s="5">
        <v>1.74607</v>
      </c>
      <c r="V37" s="5">
        <v>1.7467299999999999</v>
      </c>
      <c r="W37" s="5">
        <v>1.7490300000000001</v>
      </c>
      <c r="X37" s="5">
        <v>1.73322</v>
      </c>
      <c r="Y37" s="5">
        <v>1.7246900000000001</v>
      </c>
      <c r="Z37" s="5">
        <v>1.76536</v>
      </c>
      <c r="AA37" s="5">
        <v>1.7075400000000001</v>
      </c>
      <c r="AB37" s="5">
        <v>1.75424</v>
      </c>
      <c r="AC37" s="5">
        <v>1.6599600000000001</v>
      </c>
      <c r="AD37" s="5">
        <v>1.2407300000000001</v>
      </c>
      <c r="AE37" s="5">
        <v>1.3429599999999999</v>
      </c>
      <c r="AF37" s="5">
        <v>1.7228699999999999</v>
      </c>
      <c r="AG37" s="5">
        <v>1.7279800000000001</v>
      </c>
      <c r="AI37" s="5">
        <v>1.7813399999999999</v>
      </c>
      <c r="AJ37" s="5">
        <v>1.7542599999999999</v>
      </c>
      <c r="AK37" s="5">
        <v>1.7604900000000001</v>
      </c>
      <c r="AL37" s="5">
        <v>1.7696099999999999</v>
      </c>
      <c r="AM37" s="5">
        <v>1.7565500000000001</v>
      </c>
      <c r="AN37" s="5">
        <v>1.7918099999999999</v>
      </c>
      <c r="AO37" s="5">
        <v>1.7471300000000001</v>
      </c>
      <c r="AP37" s="5">
        <v>1.8277600000000001</v>
      </c>
      <c r="AQ37" s="5">
        <v>1.77837</v>
      </c>
      <c r="AR37" s="5">
        <v>1.7908900000000001</v>
      </c>
      <c r="AS37" s="5">
        <v>1.7890200000000001</v>
      </c>
      <c r="AT37" s="5">
        <v>1.7677400000000001</v>
      </c>
      <c r="AU37" s="5">
        <v>1.7443200000000001</v>
      </c>
      <c r="AV37" s="5">
        <v>1.8274300000000001</v>
      </c>
      <c r="AW37" s="5">
        <v>1.8104899999999999</v>
      </c>
      <c r="AX37" s="5">
        <v>1.7964</v>
      </c>
      <c r="AY37" s="5">
        <v>1.7690900000000001</v>
      </c>
      <c r="AZ37" s="5">
        <v>1.8279099999999999</v>
      </c>
      <c r="BA37" s="5">
        <v>1.7502500000000001</v>
      </c>
      <c r="BB37" s="5">
        <v>1.82158</v>
      </c>
      <c r="BC37" s="5">
        <v>1.7673300000000001</v>
      </c>
      <c r="BD37" s="5">
        <v>1.78379</v>
      </c>
      <c r="BE37" s="5">
        <v>1.79748</v>
      </c>
      <c r="BF37" s="5">
        <v>1.79583</v>
      </c>
      <c r="BG37" s="5">
        <v>1.7897400000000001</v>
      </c>
      <c r="BH37" s="5">
        <v>1.7544500000000001</v>
      </c>
      <c r="BI37" s="5">
        <v>1.7578400000000001</v>
      </c>
      <c r="BJ37" s="5">
        <v>1.77254</v>
      </c>
      <c r="BK37" s="5">
        <v>1.78962</v>
      </c>
      <c r="BL37" s="5">
        <v>1.78148</v>
      </c>
      <c r="BM37" s="5">
        <v>1.7524200000000001</v>
      </c>
      <c r="BO37" s="5">
        <v>2.1974399999999998</v>
      </c>
      <c r="BP37" s="5">
        <v>2.1913100000000001</v>
      </c>
      <c r="BQ37" s="5">
        <v>2.1695500000000001</v>
      </c>
      <c r="BR37" s="5">
        <v>2.1356199999999999</v>
      </c>
      <c r="BS37" s="5">
        <v>2.1014699999999999</v>
      </c>
      <c r="BT37" s="5">
        <v>2.11748</v>
      </c>
      <c r="BU37" s="5">
        <v>2.09334</v>
      </c>
      <c r="BV37" s="5">
        <v>2.0936900000000001</v>
      </c>
      <c r="BW37" s="5">
        <v>2.0542099999999999</v>
      </c>
      <c r="BY37" s="5">
        <v>1.74556</v>
      </c>
      <c r="BZ37" s="5">
        <v>1.7909999999999999</v>
      </c>
      <c r="CA37" s="5">
        <v>1.82009</v>
      </c>
      <c r="CB37" s="5">
        <v>1.84209</v>
      </c>
    </row>
    <row r="38" spans="2:80" s="1" customFormat="1" x14ac:dyDescent="0.25">
      <c r="B38" s="1" t="s">
        <v>43</v>
      </c>
      <c r="C38" s="5">
        <v>6.8583000000000005E-2</v>
      </c>
      <c r="D38" s="5">
        <v>0</v>
      </c>
      <c r="E38" s="5">
        <v>5.2777999999999999E-2</v>
      </c>
      <c r="F38" s="5">
        <v>3.0000000000000001E-6</v>
      </c>
      <c r="G38" s="5">
        <v>0</v>
      </c>
      <c r="H38" s="5">
        <v>0</v>
      </c>
      <c r="I38" s="5">
        <v>2.1122999999999999E-2</v>
      </c>
      <c r="J38" s="5">
        <v>5.0000000000000004E-6</v>
      </c>
      <c r="K38" s="5">
        <v>0</v>
      </c>
      <c r="L38" s="5">
        <v>0</v>
      </c>
      <c r="M38" s="5">
        <v>1.5810000000000001E-2</v>
      </c>
      <c r="N38" s="5">
        <v>0</v>
      </c>
      <c r="O38" s="5">
        <v>1.0511E-2</v>
      </c>
      <c r="P38" s="5">
        <v>0</v>
      </c>
      <c r="Q38" s="5">
        <v>0</v>
      </c>
      <c r="R38" s="5">
        <v>2.1003000000000001E-2</v>
      </c>
      <c r="S38" s="5">
        <v>5.2608000000000002E-2</v>
      </c>
      <c r="T38" s="5">
        <v>0</v>
      </c>
      <c r="U38" s="5">
        <v>0</v>
      </c>
      <c r="V38" s="5">
        <v>7.3496000000000006E-2</v>
      </c>
      <c r="W38" s="5">
        <v>5.7820999999999997E-2</v>
      </c>
      <c r="X38" s="5">
        <v>4.2021000000000003E-2</v>
      </c>
      <c r="Y38" s="5">
        <v>0</v>
      </c>
      <c r="Z38" s="5">
        <v>0</v>
      </c>
      <c r="AA38" s="5">
        <v>2.6311000000000001E-2</v>
      </c>
      <c r="AB38" s="5">
        <v>1.0534E-2</v>
      </c>
      <c r="AC38" s="5">
        <v>6.3178999999999999E-2</v>
      </c>
      <c r="AD38" s="5">
        <v>5.3020000000000003E-3</v>
      </c>
      <c r="AE38" s="5">
        <v>0</v>
      </c>
      <c r="AF38" s="5">
        <v>0</v>
      </c>
      <c r="AG38" s="5">
        <v>3.1553999999999999E-2</v>
      </c>
      <c r="AI38" s="5">
        <v>0</v>
      </c>
      <c r="AJ38" s="5">
        <v>4.7225000000000003E-2</v>
      </c>
      <c r="AK38" s="5">
        <v>0</v>
      </c>
      <c r="AL38" s="5">
        <v>5.7933999999999999E-2</v>
      </c>
      <c r="AM38" s="5">
        <v>0</v>
      </c>
      <c r="AN38" s="5">
        <v>0</v>
      </c>
      <c r="AO38" s="5">
        <v>0</v>
      </c>
      <c r="AP38" s="5">
        <v>5.2571E-2</v>
      </c>
      <c r="AQ38" s="5">
        <v>7.8809000000000004E-2</v>
      </c>
      <c r="AR38" s="5">
        <v>0</v>
      </c>
      <c r="AS38" s="5">
        <v>0</v>
      </c>
      <c r="AT38" s="5">
        <v>0</v>
      </c>
      <c r="AU38" s="5">
        <v>4.2039E-2</v>
      </c>
      <c r="AV38" s="5">
        <v>1.5774E-2</v>
      </c>
      <c r="AW38" s="5">
        <v>0</v>
      </c>
      <c r="AX38" s="5">
        <v>1.0503E-2</v>
      </c>
      <c r="AY38" s="5">
        <v>0</v>
      </c>
      <c r="AZ38" s="5">
        <v>5.7775E-2</v>
      </c>
      <c r="BA38" s="5">
        <v>0</v>
      </c>
      <c r="BB38" s="5">
        <v>0</v>
      </c>
      <c r="BC38" s="5">
        <v>0</v>
      </c>
      <c r="BD38" s="5">
        <v>1.5775999999999998E-2</v>
      </c>
      <c r="BE38" s="5">
        <v>0</v>
      </c>
      <c r="BF38" s="5">
        <v>0</v>
      </c>
      <c r="BG38" s="5">
        <v>0</v>
      </c>
      <c r="BH38" s="5">
        <v>2.0945999999999999E-2</v>
      </c>
      <c r="BI38" s="5">
        <v>2.6164E-2</v>
      </c>
      <c r="BJ38" s="5">
        <v>0</v>
      </c>
      <c r="BK38" s="5">
        <v>0</v>
      </c>
      <c r="BL38" s="5">
        <v>5.2405E-2</v>
      </c>
      <c r="BM38" s="5">
        <v>5.2398E-2</v>
      </c>
      <c r="BO38" s="5">
        <v>4.2550999999999999E-2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1.065E-2</v>
      </c>
      <c r="BV38" s="5">
        <v>0</v>
      </c>
      <c r="BW38" s="5">
        <v>0</v>
      </c>
      <c r="BY38" s="5">
        <v>0</v>
      </c>
      <c r="BZ38" s="5">
        <v>6.8262000000000003E-2</v>
      </c>
      <c r="CA38" s="5">
        <v>1.0486000000000001E-2</v>
      </c>
      <c r="CB38" s="5">
        <v>4.7173E-2</v>
      </c>
    </row>
    <row r="39" spans="2:80" s="1" customFormat="1" x14ac:dyDescent="0.25">
      <c r="B39" s="1" t="s">
        <v>344</v>
      </c>
      <c r="C39" s="5">
        <v>1.00014</v>
      </c>
      <c r="D39" s="5">
        <v>1.05725</v>
      </c>
      <c r="E39" s="5">
        <v>0.88392000000000004</v>
      </c>
      <c r="F39" s="5">
        <v>0.95981499999999997</v>
      </c>
      <c r="G39" s="5">
        <v>0.94779100000000005</v>
      </c>
      <c r="H39" s="5">
        <v>0.90636399999999995</v>
      </c>
      <c r="I39" s="5">
        <v>0.92946399999999996</v>
      </c>
      <c r="J39" s="5">
        <v>0.90315900000000005</v>
      </c>
      <c r="K39" s="5">
        <v>0.86109500000000005</v>
      </c>
      <c r="L39" s="5">
        <v>1.1217699999999999</v>
      </c>
      <c r="M39" s="5">
        <v>0.926597</v>
      </c>
      <c r="N39" s="5">
        <v>0.98736800000000002</v>
      </c>
      <c r="O39" s="5">
        <v>1.05966</v>
      </c>
      <c r="P39" s="5">
        <v>0.90840100000000001</v>
      </c>
      <c r="Q39" s="5">
        <v>0.94640899999999994</v>
      </c>
      <c r="R39" s="5">
        <v>0.99282899999999996</v>
      </c>
      <c r="S39" s="5">
        <v>0.95246600000000003</v>
      </c>
      <c r="T39" s="5">
        <v>1.1466099999999999</v>
      </c>
      <c r="U39" s="5">
        <v>1.0535699999999999</v>
      </c>
      <c r="V39" s="5">
        <v>0.98956599999999995</v>
      </c>
      <c r="W39" s="5">
        <v>0.94891000000000003</v>
      </c>
      <c r="X39" s="5">
        <v>0.85505200000000003</v>
      </c>
      <c r="Y39" s="5">
        <v>0.94567400000000001</v>
      </c>
      <c r="Z39" s="5">
        <v>0.84583699999999995</v>
      </c>
      <c r="AA39" s="5">
        <v>0.92215199999999997</v>
      </c>
      <c r="AB39" s="5">
        <v>0.91253099999999998</v>
      </c>
      <c r="AC39" s="5">
        <v>0.94377200000000006</v>
      </c>
      <c r="AD39" s="5">
        <v>0.73726700000000001</v>
      </c>
      <c r="AE39" s="5">
        <v>0.73578200000000005</v>
      </c>
      <c r="AF39" s="5">
        <v>1.00702</v>
      </c>
      <c r="AG39" s="5">
        <v>0.86554200000000003</v>
      </c>
      <c r="AI39" s="5">
        <v>0.90376299999999998</v>
      </c>
      <c r="AJ39" s="5">
        <v>0.91398500000000005</v>
      </c>
      <c r="AK39" s="5">
        <v>0.92600400000000005</v>
      </c>
      <c r="AL39" s="5">
        <v>1.00366</v>
      </c>
      <c r="AM39" s="5">
        <v>1.0000500000000001</v>
      </c>
      <c r="AN39" s="5">
        <v>1.0940300000000001</v>
      </c>
      <c r="AO39" s="5">
        <v>1.0852299999999999</v>
      </c>
      <c r="AP39" s="5">
        <v>0.99650399999999995</v>
      </c>
      <c r="AQ39" s="5">
        <v>1.07769</v>
      </c>
      <c r="AR39" s="5">
        <v>1.1707700000000001</v>
      </c>
      <c r="AS39" s="5">
        <v>0.96723899999999996</v>
      </c>
      <c r="AT39" s="5">
        <v>1.06111</v>
      </c>
      <c r="AU39" s="5">
        <v>0.95199800000000001</v>
      </c>
      <c r="AV39" s="5">
        <v>1.0156799999999999</v>
      </c>
      <c r="AW39" s="5">
        <v>0.967943</v>
      </c>
      <c r="AX39" s="5">
        <v>1.0362</v>
      </c>
      <c r="AY39" s="5">
        <v>1.07683</v>
      </c>
      <c r="AZ39" s="5">
        <v>0.97052300000000002</v>
      </c>
      <c r="BA39" s="5">
        <v>1.0803799999999999</v>
      </c>
      <c r="BB39" s="5">
        <v>1.0244500000000001</v>
      </c>
      <c r="BC39" s="5">
        <v>1.0246500000000001</v>
      </c>
      <c r="BD39" s="5">
        <v>1.08128</v>
      </c>
      <c r="BE39" s="5">
        <v>1.07457</v>
      </c>
      <c r="BF39" s="5">
        <v>0.97770199999999996</v>
      </c>
      <c r="BG39" s="5">
        <v>1.04087</v>
      </c>
      <c r="BH39" s="5">
        <v>1.09924</v>
      </c>
      <c r="BI39" s="5">
        <v>1.12385</v>
      </c>
      <c r="BJ39" s="5">
        <v>0.97269099999999997</v>
      </c>
      <c r="BK39" s="5">
        <v>1.0652200000000001</v>
      </c>
      <c r="BL39" s="5">
        <v>1.02827</v>
      </c>
      <c r="BM39" s="5">
        <v>1.0809200000000001</v>
      </c>
      <c r="BO39" s="5">
        <v>1.22878</v>
      </c>
      <c r="BP39" s="5">
        <v>1.13344</v>
      </c>
      <c r="BQ39" s="5">
        <v>1.10839</v>
      </c>
      <c r="BR39" s="5">
        <v>1.2196899999999999</v>
      </c>
      <c r="BS39" s="5">
        <v>1.0868</v>
      </c>
      <c r="BT39" s="5">
        <v>1.0998399999999999</v>
      </c>
      <c r="BU39" s="5">
        <v>1.2053499999999999</v>
      </c>
      <c r="BV39" s="5">
        <v>1.1859200000000001</v>
      </c>
      <c r="BW39" s="5">
        <v>1.3958200000000001</v>
      </c>
      <c r="BY39" s="5">
        <v>1.0146500000000001</v>
      </c>
      <c r="BZ39" s="5">
        <v>1.04819</v>
      </c>
      <c r="CA39" s="5">
        <v>0.92863099999999998</v>
      </c>
      <c r="CB39" s="5">
        <v>1.0562499999999999</v>
      </c>
    </row>
    <row r="40" spans="2:80" s="1" customFormat="1" x14ac:dyDescent="0.25">
      <c r="B40" s="1" t="s">
        <v>345</v>
      </c>
      <c r="C40" s="5">
        <v>7.2369000000000003E-2</v>
      </c>
      <c r="D40" s="5">
        <v>9.0026999999999996E-2</v>
      </c>
      <c r="E40" s="5">
        <v>7.0206000000000005E-2</v>
      </c>
      <c r="F40" s="5">
        <v>7.7160000000000006E-2</v>
      </c>
      <c r="G40" s="5">
        <v>6.9138000000000005E-2</v>
      </c>
      <c r="H40" s="5">
        <v>4.5505999999999998E-2</v>
      </c>
      <c r="I40" s="5">
        <v>6.0795000000000002E-2</v>
      </c>
      <c r="J40" s="5">
        <v>5.3792E-2</v>
      </c>
      <c r="K40" s="5">
        <v>0.10255300000000001</v>
      </c>
      <c r="L40" s="5">
        <v>8.0418000000000003E-2</v>
      </c>
      <c r="M40" s="5">
        <v>8.9469000000000007E-2</v>
      </c>
      <c r="N40" s="5">
        <v>6.8335999999999994E-2</v>
      </c>
      <c r="O40" s="5">
        <v>9.0162999999999993E-2</v>
      </c>
      <c r="P40" s="5">
        <v>6.83E-2</v>
      </c>
      <c r="Q40" s="5">
        <v>4.5062999999999999E-2</v>
      </c>
      <c r="R40" s="5">
        <v>7.8067999999999999E-2</v>
      </c>
      <c r="S40" s="5">
        <v>9.2618000000000006E-2</v>
      </c>
      <c r="T40" s="5">
        <v>6.8865999999999997E-2</v>
      </c>
      <c r="U40" s="5">
        <v>5.3360999999999999E-2</v>
      </c>
      <c r="V40" s="5">
        <v>6.0185000000000002E-2</v>
      </c>
      <c r="W40" s="5">
        <v>4.7130999999999999E-2</v>
      </c>
      <c r="X40" s="5">
        <v>7.7919000000000002E-2</v>
      </c>
      <c r="Y40" s="5">
        <v>4.4962000000000002E-2</v>
      </c>
      <c r="Z40" s="5">
        <v>6.8318000000000004E-2</v>
      </c>
      <c r="AA40" s="5">
        <v>3.3960999999999998E-2</v>
      </c>
      <c r="AB40" s="5">
        <v>5.6904999999999997E-2</v>
      </c>
      <c r="AC40" s="5">
        <v>8.2098000000000004E-2</v>
      </c>
      <c r="AD40" s="5">
        <v>5.0671000000000001E-2</v>
      </c>
      <c r="AE40" s="5">
        <v>7.1606000000000003E-2</v>
      </c>
      <c r="AF40" s="5">
        <v>7.4829000000000007E-2</v>
      </c>
      <c r="AG40" s="5">
        <v>5.4579000000000003E-2</v>
      </c>
      <c r="AI40" s="5">
        <v>9.6454999999999999E-2</v>
      </c>
      <c r="AJ40" s="5">
        <v>7.0656999999999998E-2</v>
      </c>
      <c r="AK40" s="5">
        <v>7.2705000000000006E-2</v>
      </c>
      <c r="AL40" s="5">
        <v>8.4043999999999994E-2</v>
      </c>
      <c r="AM40" s="5">
        <v>5.8091999999999998E-2</v>
      </c>
      <c r="AN40" s="5">
        <v>5.6481999999999997E-2</v>
      </c>
      <c r="AO40" s="5">
        <v>5.5222E-2</v>
      </c>
      <c r="AP40" s="5">
        <v>5.4697999999999997E-2</v>
      </c>
      <c r="AQ40" s="5">
        <v>1.9004E-2</v>
      </c>
      <c r="AR40" s="5">
        <v>8.8138999999999995E-2</v>
      </c>
      <c r="AS40" s="5">
        <v>5.8724999999999999E-2</v>
      </c>
      <c r="AT40" s="5">
        <v>7.5615000000000002E-2</v>
      </c>
      <c r="AU40" s="5">
        <v>6.5402000000000002E-2</v>
      </c>
      <c r="AV40" s="5">
        <v>0.102691</v>
      </c>
      <c r="AW40" s="5">
        <v>9.2034000000000005E-2</v>
      </c>
      <c r="AX40" s="5">
        <v>3.7418E-2</v>
      </c>
      <c r="AY40" s="5">
        <v>6.7457000000000003E-2</v>
      </c>
      <c r="AZ40" s="5">
        <v>9.0143000000000001E-2</v>
      </c>
      <c r="BA40" s="5">
        <v>0.10186000000000001</v>
      </c>
      <c r="BB40" s="5">
        <v>5.7083000000000002E-2</v>
      </c>
      <c r="BC40" s="5">
        <v>8.9893000000000001E-2</v>
      </c>
      <c r="BD40" s="5">
        <v>9.0795000000000001E-2</v>
      </c>
      <c r="BE40" s="5">
        <v>2.0767000000000001E-2</v>
      </c>
      <c r="BF40" s="5">
        <v>3.4403000000000003E-2</v>
      </c>
      <c r="BG40" s="5">
        <v>8.7195999999999996E-2</v>
      </c>
      <c r="BH40" s="5">
        <v>1.6303999999999999E-2</v>
      </c>
      <c r="BI40" s="5">
        <v>6.9422999999999999E-2</v>
      </c>
      <c r="BJ40" s="5">
        <v>7.4446999999999999E-2</v>
      </c>
      <c r="BK40" s="5">
        <v>5.0522999999999998E-2</v>
      </c>
      <c r="BL40" s="5">
        <v>4.4705000000000002E-2</v>
      </c>
      <c r="BM40" s="5">
        <v>0.106738</v>
      </c>
      <c r="BO40" s="5">
        <v>7.4895000000000003E-2</v>
      </c>
      <c r="BP40" s="5">
        <v>7.4397000000000005E-2</v>
      </c>
      <c r="BQ40" s="5">
        <v>9.9684999999999996E-2</v>
      </c>
      <c r="BR40" s="5">
        <v>8.7597999999999995E-2</v>
      </c>
      <c r="BS40" s="5">
        <v>7.6573000000000002E-2</v>
      </c>
      <c r="BT40" s="5">
        <v>0.11237999999999999</v>
      </c>
      <c r="BU40" s="5">
        <v>0.11813</v>
      </c>
      <c r="BV40" s="5">
        <v>0.102591</v>
      </c>
      <c r="BW40" s="5">
        <v>6.4574999999999994E-2</v>
      </c>
      <c r="BY40" s="5">
        <v>0.110527</v>
      </c>
      <c r="BZ40" s="5">
        <v>6.0067000000000002E-2</v>
      </c>
      <c r="CA40" s="5">
        <v>9.3553999999999998E-2</v>
      </c>
      <c r="CB40" s="5">
        <v>0.103601</v>
      </c>
    </row>
    <row r="41" spans="2:80" s="1" customFormat="1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O41" s="5"/>
      <c r="BP41" s="5"/>
      <c r="BQ41" s="5"/>
      <c r="BR41" s="5"/>
      <c r="BS41" s="5"/>
      <c r="BT41" s="5"/>
      <c r="BU41" s="5"/>
      <c r="BV41" s="5"/>
      <c r="BW41" s="5"/>
      <c r="BY41" s="5"/>
      <c r="BZ41" s="5"/>
      <c r="CA41" s="5"/>
      <c r="CB41" s="5"/>
    </row>
    <row r="42" spans="2:80" s="1" customFormat="1" x14ac:dyDescent="0.25">
      <c r="B42" s="1" t="s">
        <v>69</v>
      </c>
      <c r="C42" s="5">
        <v>98.224400000000003</v>
      </c>
      <c r="D42" s="5">
        <v>98.642700000000005</v>
      </c>
      <c r="E42" s="5">
        <v>98.382099999999994</v>
      </c>
      <c r="F42" s="5">
        <v>98.855400000000003</v>
      </c>
      <c r="G42" s="5">
        <v>98.611599999999996</v>
      </c>
      <c r="H42" s="5">
        <v>97.748599999999996</v>
      </c>
      <c r="I42" s="5">
        <v>98.598500000000001</v>
      </c>
      <c r="J42" s="5">
        <v>99.699799999999996</v>
      </c>
      <c r="K42" s="5">
        <v>99.754999999999995</v>
      </c>
      <c r="L42" s="5">
        <v>98.989500000000007</v>
      </c>
      <c r="M42" s="5">
        <v>100.307</v>
      </c>
      <c r="N42" s="5">
        <v>99.445700000000002</v>
      </c>
      <c r="O42" s="5">
        <v>100.486</v>
      </c>
      <c r="P42" s="5">
        <v>100.212</v>
      </c>
      <c r="Q42" s="5">
        <v>99.411699999999996</v>
      </c>
      <c r="R42" s="5">
        <v>99.815600000000003</v>
      </c>
      <c r="S42" s="5">
        <v>99.740600000000001</v>
      </c>
      <c r="T42" s="5">
        <v>100.44499999999999</v>
      </c>
      <c r="U42" s="5">
        <v>99.503200000000007</v>
      </c>
      <c r="V42" s="5">
        <v>98.909899999999993</v>
      </c>
      <c r="W42" s="5">
        <v>99.628799999999998</v>
      </c>
      <c r="X42" s="5">
        <v>98.962000000000003</v>
      </c>
      <c r="Y42" s="5">
        <v>99.374600000000001</v>
      </c>
      <c r="Z42" s="5">
        <v>98.812200000000004</v>
      </c>
      <c r="AA42" s="5">
        <v>98.412400000000005</v>
      </c>
      <c r="AB42" s="5">
        <v>98.797499999999999</v>
      </c>
      <c r="AC42" s="5">
        <v>99.016999999999996</v>
      </c>
      <c r="AD42" s="5">
        <v>99.842399999999998</v>
      </c>
      <c r="AE42" s="5">
        <v>99.624200000000002</v>
      </c>
      <c r="AF42" s="5">
        <v>99.066100000000006</v>
      </c>
      <c r="AG42" s="5">
        <v>99.007999999999996</v>
      </c>
      <c r="AI42" s="5">
        <v>98.169300000000007</v>
      </c>
      <c r="AJ42" s="5">
        <v>98.156499999999994</v>
      </c>
      <c r="AK42" s="5">
        <v>98.248999999999995</v>
      </c>
      <c r="AL42" s="5">
        <v>99.144400000000005</v>
      </c>
      <c r="AM42" s="5">
        <v>98.033500000000004</v>
      </c>
      <c r="AN42" s="5">
        <v>98.974900000000005</v>
      </c>
      <c r="AO42" s="5">
        <v>99.845299999999995</v>
      </c>
      <c r="AP42" s="5">
        <v>99.268500000000003</v>
      </c>
      <c r="AQ42" s="5">
        <v>99.732900000000001</v>
      </c>
      <c r="AR42" s="5">
        <v>99.440899999999999</v>
      </c>
      <c r="AS42" s="5">
        <v>100.07599999999999</v>
      </c>
      <c r="AT42" s="5">
        <v>99.857200000000006</v>
      </c>
      <c r="AU42" s="5">
        <v>99.129199999999997</v>
      </c>
      <c r="AV42" s="5">
        <v>100.303</v>
      </c>
      <c r="AW42" s="5">
        <v>99.612300000000005</v>
      </c>
      <c r="AX42" s="5">
        <v>100.218</v>
      </c>
      <c r="AY42" s="5">
        <v>99.620999999999995</v>
      </c>
      <c r="AZ42" s="5">
        <v>99.801500000000004</v>
      </c>
      <c r="BA42" s="5">
        <v>100.452</v>
      </c>
      <c r="BB42" s="5">
        <v>100.066</v>
      </c>
      <c r="BC42" s="5">
        <v>99.554400000000001</v>
      </c>
      <c r="BD42" s="5">
        <v>99.845399999999998</v>
      </c>
      <c r="BE42" s="5">
        <v>99.788200000000003</v>
      </c>
      <c r="BF42" s="5">
        <v>99.657600000000002</v>
      </c>
      <c r="BG42" s="5">
        <v>98.589600000000004</v>
      </c>
      <c r="BH42" s="5">
        <v>98.110699999999994</v>
      </c>
      <c r="BI42" s="5">
        <v>99.059399999999997</v>
      </c>
      <c r="BJ42" s="5">
        <v>98.006299999999996</v>
      </c>
      <c r="BK42" s="5">
        <v>99.021299999999997</v>
      </c>
      <c r="BL42" s="5">
        <v>99.393199999999993</v>
      </c>
      <c r="BM42" s="5">
        <v>99.007400000000004</v>
      </c>
      <c r="BO42" s="5">
        <v>99.834500000000006</v>
      </c>
      <c r="BP42" s="5">
        <v>98.544200000000004</v>
      </c>
      <c r="BQ42" s="5">
        <v>98.690299999999993</v>
      </c>
      <c r="BR42" s="5">
        <v>98.604500000000002</v>
      </c>
      <c r="BS42" s="5">
        <v>98.463200000000001</v>
      </c>
      <c r="BT42" s="5">
        <v>98.473299999999995</v>
      </c>
      <c r="BU42" s="5">
        <v>98.612300000000005</v>
      </c>
      <c r="BV42" s="5">
        <v>100.309</v>
      </c>
      <c r="BW42" s="5">
        <v>99.381900000000002</v>
      </c>
      <c r="BY42" s="5">
        <v>98.546499999999995</v>
      </c>
      <c r="BZ42" s="5">
        <v>98.600800000000007</v>
      </c>
      <c r="CA42" s="5">
        <v>98.542400000000001</v>
      </c>
      <c r="CB42" s="5">
        <v>100.339</v>
      </c>
    </row>
    <row r="43" spans="2:80" s="1" customFormat="1" x14ac:dyDescent="0.25"/>
    <row r="44" spans="2:80" s="1" customForma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</row>
    <row r="45" spans="2:80" s="1" customFormat="1" x14ac:dyDescent="0.25">
      <c r="B45" s="51" t="s">
        <v>53</v>
      </c>
      <c r="C45" s="52" t="s">
        <v>264</v>
      </c>
      <c r="D45" s="52" t="s">
        <v>265</v>
      </c>
      <c r="E45" s="52" t="s">
        <v>266</v>
      </c>
      <c r="F45" s="52" t="s">
        <v>267</v>
      </c>
      <c r="G45" s="52" t="s">
        <v>268</v>
      </c>
      <c r="H45" s="52" t="s">
        <v>269</v>
      </c>
      <c r="I45" s="52" t="s">
        <v>270</v>
      </c>
      <c r="J45" s="52" t="s">
        <v>271</v>
      </c>
      <c r="K45" s="52" t="s">
        <v>272</v>
      </c>
      <c r="L45" s="52" t="s">
        <v>273</v>
      </c>
      <c r="M45" s="52" t="s">
        <v>274</v>
      </c>
      <c r="N45" s="52" t="s">
        <v>275</v>
      </c>
      <c r="O45" s="52" t="s">
        <v>276</v>
      </c>
      <c r="P45" s="52" t="s">
        <v>277</v>
      </c>
      <c r="Q45" s="52" t="s">
        <v>278</v>
      </c>
      <c r="R45" s="52" t="s">
        <v>279</v>
      </c>
      <c r="S45" s="52" t="s">
        <v>280</v>
      </c>
      <c r="T45" s="52" t="s">
        <v>281</v>
      </c>
      <c r="U45" s="52" t="s">
        <v>282</v>
      </c>
      <c r="V45" s="52" t="s">
        <v>283</v>
      </c>
      <c r="W45" s="52" t="s">
        <v>284</v>
      </c>
      <c r="X45" s="52" t="s">
        <v>285</v>
      </c>
      <c r="Y45" s="52" t="s">
        <v>286</v>
      </c>
      <c r="Z45" s="52" t="s">
        <v>287</v>
      </c>
      <c r="AA45" s="52" t="s">
        <v>288</v>
      </c>
      <c r="AB45" s="52" t="s">
        <v>289</v>
      </c>
      <c r="AC45" s="52" t="s">
        <v>290</v>
      </c>
      <c r="AD45" s="52" t="s">
        <v>291</v>
      </c>
      <c r="AE45" s="52" t="s">
        <v>292</v>
      </c>
      <c r="AF45" s="52" t="s">
        <v>293</v>
      </c>
      <c r="AG45" s="52" t="s">
        <v>294</v>
      </c>
      <c r="AH45" s="51"/>
      <c r="AI45" s="52" t="s">
        <v>295</v>
      </c>
      <c r="AJ45" s="52" t="s">
        <v>296</v>
      </c>
      <c r="AK45" s="52" t="s">
        <v>297</v>
      </c>
      <c r="AL45" s="52" t="s">
        <v>298</v>
      </c>
      <c r="AM45" s="52" t="s">
        <v>299</v>
      </c>
      <c r="AN45" s="52" t="s">
        <v>300</v>
      </c>
      <c r="AO45" s="52" t="s">
        <v>301</v>
      </c>
      <c r="AP45" s="52" t="s">
        <v>302</v>
      </c>
      <c r="AQ45" s="52" t="s">
        <v>303</v>
      </c>
      <c r="AR45" s="52" t="s">
        <v>304</v>
      </c>
      <c r="AS45" s="52" t="s">
        <v>305</v>
      </c>
      <c r="AT45" s="52" t="s">
        <v>306</v>
      </c>
      <c r="AU45" s="52" t="s">
        <v>307</v>
      </c>
      <c r="AV45" s="52" t="s">
        <v>308</v>
      </c>
      <c r="AW45" s="52" t="s">
        <v>309</v>
      </c>
      <c r="AX45" s="52" t="s">
        <v>310</v>
      </c>
      <c r="AY45" s="52" t="s">
        <v>311</v>
      </c>
      <c r="AZ45" s="52" t="s">
        <v>312</v>
      </c>
      <c r="BA45" s="52" t="s">
        <v>313</v>
      </c>
      <c r="BB45" s="52" t="s">
        <v>314</v>
      </c>
      <c r="BC45" s="52" t="s">
        <v>315</v>
      </c>
      <c r="BD45" s="52" t="s">
        <v>316</v>
      </c>
      <c r="BE45" s="52" t="s">
        <v>317</v>
      </c>
      <c r="BF45" s="52" t="s">
        <v>318</v>
      </c>
      <c r="BG45" s="52" t="s">
        <v>319</v>
      </c>
      <c r="BH45" s="52" t="s">
        <v>320</v>
      </c>
      <c r="BI45" s="52" t="s">
        <v>321</v>
      </c>
      <c r="BJ45" s="52" t="s">
        <v>322</v>
      </c>
      <c r="BK45" s="52" t="s">
        <v>323</v>
      </c>
      <c r="BL45" s="52" t="s">
        <v>324</v>
      </c>
      <c r="BM45" s="52" t="s">
        <v>325</v>
      </c>
      <c r="BN45" s="51"/>
      <c r="BO45" s="52" t="s">
        <v>326</v>
      </c>
      <c r="BP45" s="52" t="s">
        <v>327</v>
      </c>
      <c r="BQ45" s="52" t="s">
        <v>328</v>
      </c>
      <c r="BR45" s="52" t="s">
        <v>329</v>
      </c>
      <c r="BS45" s="52" t="s">
        <v>330</v>
      </c>
      <c r="BT45" s="52" t="s">
        <v>331</v>
      </c>
      <c r="BU45" s="52" t="s">
        <v>332</v>
      </c>
      <c r="BV45" s="52" t="s">
        <v>333</v>
      </c>
      <c r="BW45" s="52" t="s">
        <v>334</v>
      </c>
      <c r="BX45" s="52"/>
      <c r="BY45" s="52" t="s">
        <v>335</v>
      </c>
      <c r="BZ45" s="52" t="s">
        <v>336</v>
      </c>
      <c r="CA45" s="52" t="s">
        <v>337</v>
      </c>
      <c r="CB45" s="52" t="s">
        <v>338</v>
      </c>
    </row>
    <row r="46" spans="2:80" s="1" customFormat="1" x14ac:dyDescent="0.25">
      <c r="B46" s="1" t="s">
        <v>341</v>
      </c>
      <c r="C46" s="5">
        <v>44.131300000000003</v>
      </c>
      <c r="D46" s="5">
        <v>44.483400000000003</v>
      </c>
      <c r="E46" s="5">
        <v>44.248399999999997</v>
      </c>
      <c r="F46" s="5">
        <v>44.4191</v>
      </c>
      <c r="G46" s="5">
        <v>44.852200000000003</v>
      </c>
      <c r="H46" s="5">
        <v>44.432299999999998</v>
      </c>
      <c r="I46" s="5">
        <v>45.148899999999998</v>
      </c>
      <c r="J46" s="5">
        <v>45.254300000000001</v>
      </c>
      <c r="K46" s="5">
        <v>44.896999999999998</v>
      </c>
      <c r="L46" s="5">
        <v>44.5473</v>
      </c>
      <c r="M46" s="5">
        <v>45.180599999999998</v>
      </c>
      <c r="N46" s="5">
        <v>45.293500000000002</v>
      </c>
      <c r="O46" s="5">
        <v>45.503799999999998</v>
      </c>
      <c r="P46" s="5">
        <v>45.199100000000001</v>
      </c>
      <c r="Q46" s="5">
        <v>45.274299999999997</v>
      </c>
      <c r="R46" s="5">
        <v>44.971899999999998</v>
      </c>
      <c r="S46" s="5">
        <v>45.336100000000002</v>
      </c>
      <c r="T46" s="5">
        <v>45.054000000000002</v>
      </c>
      <c r="U46" s="5">
        <v>45.014299999999999</v>
      </c>
      <c r="V46" s="5">
        <v>44.583599999999997</v>
      </c>
      <c r="W46" s="5">
        <v>44.794800000000002</v>
      </c>
      <c r="X46" s="5">
        <v>44.704799999999999</v>
      </c>
      <c r="Y46" s="5">
        <v>44.754100000000001</v>
      </c>
      <c r="Z46" s="5">
        <v>44.427599999999998</v>
      </c>
      <c r="AA46" s="5">
        <v>44.551000000000002</v>
      </c>
      <c r="AB46" s="5">
        <v>44.5884</v>
      </c>
      <c r="AC46" s="5">
        <v>44.628100000000003</v>
      </c>
      <c r="AD46" s="5">
        <v>44.817300000000003</v>
      </c>
      <c r="AE46" s="5">
        <v>44.782600000000002</v>
      </c>
      <c r="AF46" s="5">
        <v>44.814</v>
      </c>
      <c r="AG46" s="5">
        <v>44.856699999999996</v>
      </c>
      <c r="AI46" s="5">
        <v>43.867800000000003</v>
      </c>
      <c r="AJ46" s="5">
        <v>43.854999999999997</v>
      </c>
      <c r="AK46" s="5">
        <v>43.693399999999997</v>
      </c>
      <c r="AL46" s="5">
        <v>44.204799999999999</v>
      </c>
      <c r="AM46" s="5">
        <v>43.798099999999998</v>
      </c>
      <c r="AN46" s="5">
        <v>44.024000000000001</v>
      </c>
      <c r="AO46" s="5">
        <v>44.638199999999998</v>
      </c>
      <c r="AP46" s="5">
        <v>44.064900000000002</v>
      </c>
      <c r="AQ46" s="5">
        <v>44.0867</v>
      </c>
      <c r="AR46" s="5">
        <v>43.6997</v>
      </c>
      <c r="AS46" s="5">
        <v>44.312199999999997</v>
      </c>
      <c r="AT46" s="5">
        <v>44.3703</v>
      </c>
      <c r="AU46" s="5">
        <v>44.106000000000002</v>
      </c>
      <c r="AV46" s="5">
        <v>44.535600000000002</v>
      </c>
      <c r="AW46" s="5">
        <v>44.361800000000002</v>
      </c>
      <c r="AX46" s="5">
        <v>44.391399999999997</v>
      </c>
      <c r="AY46" s="5">
        <v>43.8977</v>
      </c>
      <c r="AZ46" s="5">
        <v>44.063699999999997</v>
      </c>
      <c r="BA46" s="5">
        <v>44.355699999999999</v>
      </c>
      <c r="BB46" s="5">
        <v>44.697200000000002</v>
      </c>
      <c r="BC46" s="5">
        <v>44.351500000000001</v>
      </c>
      <c r="BD46" s="5">
        <v>44.603999999999999</v>
      </c>
      <c r="BE46" s="5">
        <v>44.499000000000002</v>
      </c>
      <c r="BF46" s="5">
        <v>44.843000000000004</v>
      </c>
      <c r="BG46" s="5">
        <v>44.077500000000001</v>
      </c>
      <c r="BH46" s="5">
        <v>43.993899999999996</v>
      </c>
      <c r="BI46" s="5">
        <v>44.483199999999997</v>
      </c>
      <c r="BJ46" s="5">
        <v>43.876199999999997</v>
      </c>
      <c r="BK46" s="5">
        <v>44.291699999999999</v>
      </c>
      <c r="BL46" s="5">
        <v>44.175699999999999</v>
      </c>
      <c r="BM46" s="5">
        <v>44.218800000000002</v>
      </c>
      <c r="BO46" s="5">
        <v>45.937600000000003</v>
      </c>
      <c r="BP46" s="5">
        <v>45.4619</v>
      </c>
      <c r="BQ46" s="5">
        <v>45.521599999999999</v>
      </c>
      <c r="BR46" s="5">
        <v>45.835799999999999</v>
      </c>
      <c r="BS46" s="5">
        <v>46.006799999999998</v>
      </c>
      <c r="BT46" s="5">
        <v>45.803600000000003</v>
      </c>
      <c r="BU46" s="5">
        <v>46.095799999999997</v>
      </c>
      <c r="BV46" s="5">
        <v>46.198300000000003</v>
      </c>
      <c r="BW46" s="5">
        <v>45.762799999999999</v>
      </c>
      <c r="BY46" s="5">
        <v>44.356499999999997</v>
      </c>
      <c r="BZ46" s="5">
        <v>43.878700000000002</v>
      </c>
      <c r="CA46" s="5">
        <v>44.376399999999997</v>
      </c>
      <c r="CB46" s="5">
        <v>45.585000000000001</v>
      </c>
    </row>
    <row r="47" spans="2:80" s="1" customFormat="1" x14ac:dyDescent="0.25">
      <c r="B47" s="1" t="s">
        <v>343</v>
      </c>
      <c r="C47" s="5">
        <v>4.0087000000000002</v>
      </c>
      <c r="D47" s="5">
        <v>4.0577399999999999</v>
      </c>
      <c r="E47" s="5">
        <v>4.10867</v>
      </c>
      <c r="F47" s="5">
        <v>4.1445499999999997</v>
      </c>
      <c r="G47" s="5">
        <v>4.0231899999999996</v>
      </c>
      <c r="H47" s="5">
        <v>4.0629</v>
      </c>
      <c r="I47" s="5">
        <v>4.0387199999999996</v>
      </c>
      <c r="J47" s="5">
        <v>3.9527899999999998</v>
      </c>
      <c r="K47" s="5">
        <v>4.0496400000000001</v>
      </c>
      <c r="L47" s="5">
        <v>4.27074</v>
      </c>
      <c r="M47" s="5">
        <v>4.1501299999999999</v>
      </c>
      <c r="N47" s="5">
        <v>4.0208599999999999</v>
      </c>
      <c r="O47" s="5">
        <v>4.1536</v>
      </c>
      <c r="P47" s="5">
        <v>4.1086299999999998</v>
      </c>
      <c r="Q47" s="5">
        <v>3.9486500000000002</v>
      </c>
      <c r="R47" s="5">
        <v>4.2464300000000001</v>
      </c>
      <c r="S47" s="5">
        <v>4.0442600000000004</v>
      </c>
      <c r="T47" s="5">
        <v>4.27217</v>
      </c>
      <c r="U47" s="5">
        <v>3.9840399999999998</v>
      </c>
      <c r="V47" s="5">
        <v>4.0686400000000003</v>
      </c>
      <c r="W47" s="5">
        <v>4.2255399999999996</v>
      </c>
      <c r="X47" s="5">
        <v>3.9965899999999999</v>
      </c>
      <c r="Y47" s="5">
        <v>4.3458699999999997</v>
      </c>
      <c r="Z47" s="5">
        <v>4.0782299999999996</v>
      </c>
      <c r="AA47" s="5">
        <v>4.0781200000000002</v>
      </c>
      <c r="AB47" s="5">
        <v>4.1077500000000002</v>
      </c>
      <c r="AC47" s="5">
        <v>4.2243399999999998</v>
      </c>
      <c r="AD47" s="5">
        <v>4.1501700000000001</v>
      </c>
      <c r="AE47" s="5">
        <v>4.2124699999999997</v>
      </c>
      <c r="AF47" s="5">
        <v>4.0974899999999996</v>
      </c>
      <c r="AG47" s="5">
        <v>4.0188800000000002</v>
      </c>
      <c r="AI47" s="5">
        <v>4.29758</v>
      </c>
      <c r="AJ47" s="5">
        <v>3.8885200000000002</v>
      </c>
      <c r="AK47" s="5">
        <v>4.1612299999999998</v>
      </c>
      <c r="AL47" s="5">
        <v>4.2610099999999997</v>
      </c>
      <c r="AM47" s="5">
        <v>4.2374299999999998</v>
      </c>
      <c r="AN47" s="5">
        <v>4.1889700000000003</v>
      </c>
      <c r="AO47" s="5">
        <v>4.1077399999999997</v>
      </c>
      <c r="AP47" s="5">
        <v>4.1033600000000003</v>
      </c>
      <c r="AQ47" s="5">
        <v>4.2363</v>
      </c>
      <c r="AR47" s="5">
        <v>4.2609700000000004</v>
      </c>
      <c r="AS47" s="5">
        <v>4.2739500000000001</v>
      </c>
      <c r="AT47" s="5">
        <v>4.1449800000000003</v>
      </c>
      <c r="AU47" s="5">
        <v>4.2332999999999998</v>
      </c>
      <c r="AV47" s="5">
        <v>4.1489900000000004</v>
      </c>
      <c r="AW47" s="5">
        <v>4.21014</v>
      </c>
      <c r="AX47" s="5">
        <v>4.4629899999999996</v>
      </c>
      <c r="AY47" s="5">
        <v>4.1852200000000002</v>
      </c>
      <c r="AZ47" s="5">
        <v>4.2454299999999998</v>
      </c>
      <c r="BA47" s="5">
        <v>4.1430400000000001</v>
      </c>
      <c r="BB47" s="5">
        <v>4.2338699999999996</v>
      </c>
      <c r="BC47" s="5">
        <v>4.1559799999999996</v>
      </c>
      <c r="BD47" s="5">
        <v>4.2389000000000001</v>
      </c>
      <c r="BE47" s="5">
        <v>4.2414699999999996</v>
      </c>
      <c r="BF47" s="5">
        <v>4.0511200000000001</v>
      </c>
      <c r="BG47" s="5">
        <v>4.0700399999999997</v>
      </c>
      <c r="BH47" s="5">
        <v>3.94292</v>
      </c>
      <c r="BI47" s="5">
        <v>4.0472400000000004</v>
      </c>
      <c r="BJ47" s="5">
        <v>4.1955600000000004</v>
      </c>
      <c r="BK47" s="5">
        <v>4.0145400000000002</v>
      </c>
      <c r="BL47" s="5">
        <v>4.0416499999999997</v>
      </c>
      <c r="BM47" s="5">
        <v>4.2529300000000001</v>
      </c>
      <c r="BO47" s="5">
        <v>4.1651199999999999</v>
      </c>
      <c r="BP47" s="5">
        <v>3.9908299999999999</v>
      </c>
      <c r="BQ47" s="5">
        <v>3.90801</v>
      </c>
      <c r="BR47" s="5">
        <v>3.9798800000000001</v>
      </c>
      <c r="BS47" s="5">
        <v>3.9519299999999999</v>
      </c>
      <c r="BT47" s="5">
        <v>3.8891200000000001</v>
      </c>
      <c r="BU47" s="5">
        <v>3.7227399999999999</v>
      </c>
      <c r="BV47" s="5">
        <v>3.9825499999999998</v>
      </c>
      <c r="BW47" s="5">
        <v>3.7789700000000002</v>
      </c>
      <c r="BY47" s="5">
        <v>4.1184599999999998</v>
      </c>
      <c r="BZ47" s="5">
        <v>4.2736200000000002</v>
      </c>
      <c r="CA47" s="5">
        <v>4.2959699999999996</v>
      </c>
      <c r="CB47" s="5">
        <v>3.9870800000000002</v>
      </c>
    </row>
    <row r="48" spans="2:80" s="1" customFormat="1" x14ac:dyDescent="0.25">
      <c r="B48" s="1" t="s">
        <v>340</v>
      </c>
      <c r="C48" s="5">
        <v>14.6053</v>
      </c>
      <c r="D48" s="5">
        <v>14.872999999999999</v>
      </c>
      <c r="E48" s="5">
        <v>14.379300000000001</v>
      </c>
      <c r="F48" s="5">
        <v>14.645899999999999</v>
      </c>
      <c r="G48" s="5">
        <v>14.4794</v>
      </c>
      <c r="H48" s="5">
        <v>14.511900000000001</v>
      </c>
      <c r="I48" s="5">
        <v>14.672000000000001</v>
      </c>
      <c r="J48" s="5">
        <v>15.2159</v>
      </c>
      <c r="K48" s="5">
        <v>15.1272</v>
      </c>
      <c r="L48" s="5">
        <v>14.844900000000001</v>
      </c>
      <c r="M48" s="5">
        <v>15.0197</v>
      </c>
      <c r="N48" s="5">
        <v>14.775499999999999</v>
      </c>
      <c r="O48" s="5">
        <v>14.930400000000001</v>
      </c>
      <c r="P48" s="5">
        <v>14.8504</v>
      </c>
      <c r="Q48" s="5">
        <v>14.751300000000001</v>
      </c>
      <c r="R48" s="5">
        <v>14.8713</v>
      </c>
      <c r="S48" s="5">
        <v>14.432</v>
      </c>
      <c r="T48" s="5">
        <v>15.0549</v>
      </c>
      <c r="U48" s="5">
        <v>14.950799999999999</v>
      </c>
      <c r="V48" s="5">
        <v>14.701499999999999</v>
      </c>
      <c r="W48" s="5">
        <v>14.919</v>
      </c>
      <c r="X48" s="5">
        <v>14.783300000000001</v>
      </c>
      <c r="Y48" s="5">
        <v>14.821400000000001</v>
      </c>
      <c r="Z48" s="5">
        <v>14.8291</v>
      </c>
      <c r="AA48" s="5">
        <v>14.522399999999999</v>
      </c>
      <c r="AB48" s="5">
        <v>14.6492</v>
      </c>
      <c r="AC48" s="5">
        <v>14.7354</v>
      </c>
      <c r="AD48" s="5">
        <v>13.1412</v>
      </c>
      <c r="AE48" s="5">
        <v>13.476699999999999</v>
      </c>
      <c r="AF48" s="5">
        <v>14.59</v>
      </c>
      <c r="AG48" s="5">
        <v>14.6073</v>
      </c>
      <c r="AI48" s="5">
        <v>14.9133</v>
      </c>
      <c r="AJ48" s="5">
        <v>15.1624</v>
      </c>
      <c r="AK48" s="5">
        <v>15.1149</v>
      </c>
      <c r="AL48" s="5">
        <v>15.337199999999999</v>
      </c>
      <c r="AM48" s="5">
        <v>15.1538</v>
      </c>
      <c r="AN48" s="5">
        <v>15.173</v>
      </c>
      <c r="AO48" s="5">
        <v>15.3604</v>
      </c>
      <c r="AP48" s="5">
        <v>15.252800000000001</v>
      </c>
      <c r="AQ48" s="5">
        <v>15.4377</v>
      </c>
      <c r="AR48" s="5">
        <v>15.266</v>
      </c>
      <c r="AS48" s="5">
        <v>15.3772</v>
      </c>
      <c r="AT48" s="5">
        <v>15.435499999999999</v>
      </c>
      <c r="AU48" s="5">
        <v>15.152200000000001</v>
      </c>
      <c r="AV48" s="5">
        <v>15.3948</v>
      </c>
      <c r="AW48" s="5">
        <v>15.4794</v>
      </c>
      <c r="AX48" s="5">
        <v>15.4727</v>
      </c>
      <c r="AY48" s="5">
        <v>15.533300000000001</v>
      </c>
      <c r="AZ48" s="5">
        <v>15.4603</v>
      </c>
      <c r="BA48" s="5">
        <v>15.7073</v>
      </c>
      <c r="BB48" s="5">
        <v>15.3653</v>
      </c>
      <c r="BC48" s="5">
        <v>15.314</v>
      </c>
      <c r="BD48" s="5">
        <v>15.308400000000001</v>
      </c>
      <c r="BE48" s="5">
        <v>15.287100000000001</v>
      </c>
      <c r="BF48" s="5">
        <v>15.2376</v>
      </c>
      <c r="BG48" s="5">
        <v>15.161300000000001</v>
      </c>
      <c r="BH48" s="5">
        <v>14.9764</v>
      </c>
      <c r="BI48" s="5">
        <v>15.1303</v>
      </c>
      <c r="BJ48" s="5">
        <v>15.08</v>
      </c>
      <c r="BK48" s="5">
        <v>15.172800000000001</v>
      </c>
      <c r="BL48" s="5">
        <v>15.318300000000001</v>
      </c>
      <c r="BM48" s="5">
        <v>15.1965</v>
      </c>
      <c r="BO48" s="5">
        <v>15.533200000000001</v>
      </c>
      <c r="BP48" s="5">
        <v>15.241</v>
      </c>
      <c r="BQ48" s="5">
        <v>15.539199999999999</v>
      </c>
      <c r="BR48" s="5">
        <v>15.284599999999999</v>
      </c>
      <c r="BS48" s="5">
        <v>15.121700000000001</v>
      </c>
      <c r="BT48" s="5">
        <v>15.5275</v>
      </c>
      <c r="BU48" s="5">
        <v>15.361700000000001</v>
      </c>
      <c r="BV48" s="5">
        <v>15.693199999999999</v>
      </c>
      <c r="BW48" s="5">
        <v>15.5068</v>
      </c>
      <c r="BY48" s="5">
        <v>14.5466</v>
      </c>
      <c r="BZ48" s="5">
        <v>14.7516</v>
      </c>
      <c r="CA48" s="5">
        <v>14.871600000000001</v>
      </c>
      <c r="CB48" s="5">
        <v>15.849500000000001</v>
      </c>
    </row>
    <row r="49" spans="2:80" s="1" customFormat="1" x14ac:dyDescent="0.25">
      <c r="B49" s="1" t="s">
        <v>255</v>
      </c>
      <c r="C49" s="5">
        <v>12.398199999999999</v>
      </c>
      <c r="D49" s="5">
        <v>12.5748</v>
      </c>
      <c r="E49" s="5">
        <v>12.495200000000001</v>
      </c>
      <c r="F49" s="5">
        <v>12.5814</v>
      </c>
      <c r="G49" s="5">
        <v>12.445</v>
      </c>
      <c r="H49" s="5">
        <v>12.2639</v>
      </c>
      <c r="I49" s="5">
        <v>12.3025</v>
      </c>
      <c r="J49" s="5">
        <v>12.37</v>
      </c>
      <c r="K49" s="5">
        <v>12.6221</v>
      </c>
      <c r="L49" s="5">
        <v>12.102499999999999</v>
      </c>
      <c r="M49" s="5">
        <v>12.5722</v>
      </c>
      <c r="N49" s="5">
        <v>12.397399999999999</v>
      </c>
      <c r="O49" s="5">
        <v>12.5733</v>
      </c>
      <c r="P49" s="5">
        <v>12.7271</v>
      </c>
      <c r="Q49" s="5">
        <v>12.6463</v>
      </c>
      <c r="R49" s="5">
        <v>12.5723</v>
      </c>
      <c r="S49" s="5">
        <v>12.287000000000001</v>
      </c>
      <c r="T49" s="5">
        <v>12.566800000000001</v>
      </c>
      <c r="U49" s="5">
        <v>12.550599999999999</v>
      </c>
      <c r="V49" s="5">
        <v>12.5908</v>
      </c>
      <c r="W49" s="5">
        <v>12.3048</v>
      </c>
      <c r="X49" s="5">
        <v>12.545199999999999</v>
      </c>
      <c r="Y49" s="5">
        <v>12.315799999999999</v>
      </c>
      <c r="Z49" s="5">
        <v>12.4834</v>
      </c>
      <c r="AA49" s="5">
        <v>12.388500000000001</v>
      </c>
      <c r="AB49" s="5">
        <v>12.3688</v>
      </c>
      <c r="AC49" s="5">
        <v>12.3682</v>
      </c>
      <c r="AD49" s="5">
        <v>11.141</v>
      </c>
      <c r="AE49" s="5">
        <v>12.205500000000001</v>
      </c>
      <c r="AF49" s="5">
        <v>12.3606</v>
      </c>
      <c r="AG49" s="5">
        <v>12.498100000000001</v>
      </c>
      <c r="AI49" s="5">
        <v>12.3879</v>
      </c>
      <c r="AJ49" s="5">
        <v>12.369400000000001</v>
      </c>
      <c r="AK49" s="5">
        <v>12.5908</v>
      </c>
      <c r="AL49" s="5">
        <v>12.1494</v>
      </c>
      <c r="AM49" s="5">
        <v>12.3573</v>
      </c>
      <c r="AN49" s="5">
        <v>12.633800000000001</v>
      </c>
      <c r="AO49" s="5">
        <v>12.5966</v>
      </c>
      <c r="AP49" s="5">
        <v>12.5564</v>
      </c>
      <c r="AQ49" s="5">
        <v>12.6281</v>
      </c>
      <c r="AR49" s="5">
        <v>12.6823</v>
      </c>
      <c r="AS49" s="5">
        <v>12.546799999999999</v>
      </c>
      <c r="AT49" s="5">
        <v>12.8081</v>
      </c>
      <c r="AU49" s="5">
        <v>12.526400000000001</v>
      </c>
      <c r="AV49" s="5">
        <v>12.6472</v>
      </c>
      <c r="AW49" s="5">
        <v>12.495900000000001</v>
      </c>
      <c r="AX49" s="5">
        <v>12.8856</v>
      </c>
      <c r="AY49" s="5">
        <v>12.3171</v>
      </c>
      <c r="AZ49" s="5">
        <v>12.684100000000001</v>
      </c>
      <c r="BA49" s="5">
        <v>12.7841</v>
      </c>
      <c r="BB49" s="5">
        <v>12.3973</v>
      </c>
      <c r="BC49" s="5">
        <v>12.386900000000001</v>
      </c>
      <c r="BD49" s="5">
        <v>12.3195</v>
      </c>
      <c r="BE49" s="5">
        <v>12.546200000000001</v>
      </c>
      <c r="BF49" s="5">
        <v>12.277900000000001</v>
      </c>
      <c r="BG49" s="5">
        <v>12.325200000000001</v>
      </c>
      <c r="BH49" s="5">
        <v>12.4048</v>
      </c>
      <c r="BI49" s="5">
        <v>12.490399999999999</v>
      </c>
      <c r="BJ49" s="5">
        <v>12.3255</v>
      </c>
      <c r="BK49" s="5">
        <v>12.6343</v>
      </c>
      <c r="BL49" s="5">
        <v>12.491099999999999</v>
      </c>
      <c r="BM49" s="5">
        <v>12.552099999999999</v>
      </c>
      <c r="BO49" s="5">
        <v>11.857699999999999</v>
      </c>
      <c r="BP49" s="5">
        <v>11.712300000000001</v>
      </c>
      <c r="BQ49" s="5">
        <v>11.7464</v>
      </c>
      <c r="BR49" s="5">
        <v>11.6836</v>
      </c>
      <c r="BS49" s="5">
        <v>11.41</v>
      </c>
      <c r="BT49" s="5">
        <v>11.630100000000001</v>
      </c>
      <c r="BU49" s="5">
        <v>11.4041</v>
      </c>
      <c r="BV49" s="5">
        <v>11.8588</v>
      </c>
      <c r="BW49" s="5">
        <v>11.8727</v>
      </c>
      <c r="BY49" s="5">
        <v>12.8222</v>
      </c>
      <c r="BZ49" s="5">
        <v>12.702400000000001</v>
      </c>
      <c r="CA49" s="5">
        <v>12.7143</v>
      </c>
      <c r="CB49" s="5">
        <v>12.959899999999999</v>
      </c>
    </row>
    <row r="50" spans="2:80" s="1" customFormat="1" x14ac:dyDescent="0.25">
      <c r="B50" s="1" t="s">
        <v>256</v>
      </c>
      <c r="C50" s="5">
        <v>0.183231</v>
      </c>
      <c r="D50" s="5">
        <v>0.23142099999999999</v>
      </c>
      <c r="E50" s="5">
        <v>0.190335</v>
      </c>
      <c r="F50" s="5">
        <v>0.16400000000000001</v>
      </c>
      <c r="G50" s="5">
        <v>0.19369400000000001</v>
      </c>
      <c r="H50" s="5">
        <v>0.221579</v>
      </c>
      <c r="I50" s="5">
        <v>0.21929000000000001</v>
      </c>
      <c r="J50" s="5">
        <v>0.18079999999999999</v>
      </c>
      <c r="K50" s="5">
        <v>0.17868899999999999</v>
      </c>
      <c r="L50" s="5">
        <v>0.184949</v>
      </c>
      <c r="M50" s="5">
        <v>0.16678899999999999</v>
      </c>
      <c r="N50" s="5">
        <v>0.17449999999999999</v>
      </c>
      <c r="O50" s="5">
        <v>0.16725699999999999</v>
      </c>
      <c r="P50" s="5">
        <v>0.19669300000000001</v>
      </c>
      <c r="Q50" s="5">
        <v>0.195803</v>
      </c>
      <c r="R50" s="5">
        <v>0.202926</v>
      </c>
      <c r="S50" s="5">
        <v>0.194383</v>
      </c>
      <c r="T50" s="5">
        <v>0.21416199999999999</v>
      </c>
      <c r="U50" s="5">
        <v>0.13772999999999999</v>
      </c>
      <c r="V50" s="5">
        <v>0.164713</v>
      </c>
      <c r="W50" s="5">
        <v>0.181918</v>
      </c>
      <c r="X50" s="5">
        <v>0.14688899999999999</v>
      </c>
      <c r="Y50" s="5">
        <v>0.24993399999999999</v>
      </c>
      <c r="Z50" s="5">
        <v>0.20055700000000001</v>
      </c>
      <c r="AA50" s="5">
        <v>0.18731800000000001</v>
      </c>
      <c r="AB50" s="5">
        <v>0.15660099999999999</v>
      </c>
      <c r="AC50" s="5">
        <v>0.165273</v>
      </c>
      <c r="AD50" s="5">
        <v>0.14458299999999999</v>
      </c>
      <c r="AE50" s="5">
        <v>0.18727099999999999</v>
      </c>
      <c r="AF50" s="5">
        <v>0.141434</v>
      </c>
      <c r="AG50" s="5">
        <v>0.20113300000000001</v>
      </c>
      <c r="AI50" s="5">
        <v>0.16077900000000001</v>
      </c>
      <c r="AJ50" s="5">
        <v>0.169964</v>
      </c>
      <c r="AK50" s="5">
        <v>0.18634800000000001</v>
      </c>
      <c r="AL50" s="5">
        <v>0.16794500000000001</v>
      </c>
      <c r="AM50" s="5">
        <v>0.150283</v>
      </c>
      <c r="AN50" s="5">
        <v>0.18956899999999999</v>
      </c>
      <c r="AO50" s="5">
        <v>0.17152899999999999</v>
      </c>
      <c r="AP50" s="5">
        <v>0.19924600000000001</v>
      </c>
      <c r="AQ50" s="5">
        <v>0.19369500000000001</v>
      </c>
      <c r="AR50" s="5">
        <v>0.241622</v>
      </c>
      <c r="AS50" s="5">
        <v>0.198795</v>
      </c>
      <c r="AT50" s="5">
        <v>0.169604</v>
      </c>
      <c r="AU50" s="5">
        <v>0.18123500000000001</v>
      </c>
      <c r="AV50" s="5">
        <v>0.19688700000000001</v>
      </c>
      <c r="AW50" s="5">
        <v>0.18074000000000001</v>
      </c>
      <c r="AX50" s="5">
        <v>0.17104</v>
      </c>
      <c r="AY50" s="5">
        <v>0.17935699999999999</v>
      </c>
      <c r="AZ50" s="5">
        <v>0.228684</v>
      </c>
      <c r="BA50" s="5">
        <v>0.202926</v>
      </c>
      <c r="BB50" s="5">
        <v>0.211616</v>
      </c>
      <c r="BC50" s="5">
        <v>0.20219999999999999</v>
      </c>
      <c r="BD50" s="5">
        <v>0.20354700000000001</v>
      </c>
      <c r="BE50" s="5">
        <v>0.16095699999999999</v>
      </c>
      <c r="BF50" s="5">
        <v>0.24252000000000001</v>
      </c>
      <c r="BG50" s="5">
        <v>0.19145499999999999</v>
      </c>
      <c r="BH50" s="5">
        <v>0.21645300000000001</v>
      </c>
      <c r="BI50" s="5">
        <v>0.16208</v>
      </c>
      <c r="BJ50" s="5">
        <v>0.17169100000000001</v>
      </c>
      <c r="BK50" s="5">
        <v>0.17293</v>
      </c>
      <c r="BL50" s="5">
        <v>0.23241300000000001</v>
      </c>
      <c r="BM50" s="5">
        <v>0.16237499999999999</v>
      </c>
      <c r="BO50" s="5">
        <v>0.20993100000000001</v>
      </c>
      <c r="BP50" s="5">
        <v>0.21960199999999999</v>
      </c>
      <c r="BQ50" s="5">
        <v>0.19877600000000001</v>
      </c>
      <c r="BR50" s="5">
        <v>0.19012200000000001</v>
      </c>
      <c r="BS50" s="5">
        <v>0.213891</v>
      </c>
      <c r="BT50" s="5">
        <v>0.16034000000000001</v>
      </c>
      <c r="BU50" s="5">
        <v>0.21476700000000001</v>
      </c>
      <c r="BV50" s="5">
        <v>0.19037599999999999</v>
      </c>
      <c r="BW50" s="5">
        <v>0.21505299999999999</v>
      </c>
      <c r="BY50" s="5">
        <v>0.18021400000000001</v>
      </c>
      <c r="BZ50" s="5">
        <v>0.181976</v>
      </c>
      <c r="CA50" s="5">
        <v>0.24030299999999999</v>
      </c>
      <c r="CB50" s="5">
        <v>0.22994800000000001</v>
      </c>
    </row>
    <row r="51" spans="2:80" s="1" customFormat="1" x14ac:dyDescent="0.25">
      <c r="B51" s="1" t="s">
        <v>257</v>
      </c>
      <c r="C51" s="5">
        <v>4.5049000000000001</v>
      </c>
      <c r="D51" s="5">
        <v>4.4685899999999998</v>
      </c>
      <c r="E51" s="5">
        <v>4.4520600000000004</v>
      </c>
      <c r="F51" s="5">
        <v>4.47112</v>
      </c>
      <c r="G51" s="5">
        <v>4.5394699999999997</v>
      </c>
      <c r="H51" s="5">
        <v>4.5531899999999998</v>
      </c>
      <c r="I51" s="5">
        <v>4.6450100000000001</v>
      </c>
      <c r="J51" s="5">
        <v>4.4799699999999998</v>
      </c>
      <c r="K51" s="5">
        <v>4.5909399999999998</v>
      </c>
      <c r="L51" s="5">
        <v>4.6080100000000002</v>
      </c>
      <c r="M51" s="5">
        <v>4.6833299999999998</v>
      </c>
      <c r="N51" s="5">
        <v>4.5016999999999996</v>
      </c>
      <c r="O51" s="5">
        <v>4.75061</v>
      </c>
      <c r="P51" s="5">
        <v>4.49986</v>
      </c>
      <c r="Q51" s="5">
        <v>4.6053300000000004</v>
      </c>
      <c r="R51" s="5">
        <v>4.7134499999999999</v>
      </c>
      <c r="S51" s="5">
        <v>5.1167499999999997</v>
      </c>
      <c r="T51" s="5">
        <v>4.5513000000000003</v>
      </c>
      <c r="U51" s="5">
        <v>4.6498299999999997</v>
      </c>
      <c r="V51" s="5">
        <v>4.6012300000000002</v>
      </c>
      <c r="W51" s="5">
        <v>4.7045000000000003</v>
      </c>
      <c r="X51" s="5">
        <v>4.6201100000000004</v>
      </c>
      <c r="Y51" s="5">
        <v>4.5500999999999996</v>
      </c>
      <c r="Z51" s="5">
        <v>4.6040700000000001</v>
      </c>
      <c r="AA51" s="5">
        <v>4.5667600000000004</v>
      </c>
      <c r="AB51" s="5">
        <v>4.6893900000000004</v>
      </c>
      <c r="AC51" s="5">
        <v>4.63443</v>
      </c>
      <c r="AD51" s="5">
        <v>6.8756199999999996</v>
      </c>
      <c r="AE51" s="5">
        <v>6.2762700000000002</v>
      </c>
      <c r="AF51" s="5">
        <v>4.65787</v>
      </c>
      <c r="AG51" s="5">
        <v>4.7841199999999997</v>
      </c>
      <c r="AI51" s="5">
        <v>4.5095400000000003</v>
      </c>
      <c r="AJ51" s="5">
        <v>4.5493100000000002</v>
      </c>
      <c r="AK51" s="5">
        <v>4.5431299999999997</v>
      </c>
      <c r="AL51" s="5">
        <v>4.54514</v>
      </c>
      <c r="AM51" s="5">
        <v>4.6241399999999997</v>
      </c>
      <c r="AN51" s="5">
        <v>4.6147499999999999</v>
      </c>
      <c r="AO51" s="5">
        <v>4.5635700000000003</v>
      </c>
      <c r="AP51" s="5">
        <v>4.5573499999999996</v>
      </c>
      <c r="AQ51" s="5">
        <v>4.5479599999999998</v>
      </c>
      <c r="AR51" s="5">
        <v>4.6075499999999998</v>
      </c>
      <c r="AS51" s="5">
        <v>4.6746299999999996</v>
      </c>
      <c r="AT51" s="5">
        <v>4.6321500000000002</v>
      </c>
      <c r="AU51" s="5">
        <v>4.4674699999999996</v>
      </c>
      <c r="AV51" s="5">
        <v>4.6346699999999998</v>
      </c>
      <c r="AW51" s="5">
        <v>4.62948</v>
      </c>
      <c r="AX51" s="5">
        <v>4.6688499999999999</v>
      </c>
      <c r="AY51" s="5">
        <v>4.56318</v>
      </c>
      <c r="AZ51" s="5">
        <v>4.7324099999999998</v>
      </c>
      <c r="BA51" s="5">
        <v>4.68025</v>
      </c>
      <c r="BB51" s="5">
        <v>4.5655599999999996</v>
      </c>
      <c r="BC51" s="5">
        <v>4.6710799999999999</v>
      </c>
      <c r="BD51" s="5">
        <v>4.6865699999999997</v>
      </c>
      <c r="BE51" s="5">
        <v>4.63</v>
      </c>
      <c r="BF51" s="5">
        <v>4.4950299999999999</v>
      </c>
      <c r="BG51" s="5">
        <v>4.5162599999999999</v>
      </c>
      <c r="BH51" s="5">
        <v>4.3319299999999998</v>
      </c>
      <c r="BI51" s="5">
        <v>4.5838799999999997</v>
      </c>
      <c r="BJ51" s="5">
        <v>4.4759099999999998</v>
      </c>
      <c r="BK51" s="5">
        <v>4.6002599999999996</v>
      </c>
      <c r="BL51" s="5">
        <v>4.6051700000000002</v>
      </c>
      <c r="BM51" s="5">
        <v>4.5067500000000003</v>
      </c>
      <c r="BO51" s="5">
        <v>3.8754</v>
      </c>
      <c r="BP51" s="5">
        <v>3.9055399999999998</v>
      </c>
      <c r="BQ51" s="5">
        <v>3.9729399999999999</v>
      </c>
      <c r="BR51" s="5">
        <v>3.95031</v>
      </c>
      <c r="BS51" s="5">
        <v>3.9010799999999999</v>
      </c>
      <c r="BT51" s="5">
        <v>4.0737300000000003</v>
      </c>
      <c r="BU51" s="5">
        <v>4.06107</v>
      </c>
      <c r="BV51" s="5">
        <v>4.0746399999999996</v>
      </c>
      <c r="BW51" s="5">
        <v>4.1106600000000002</v>
      </c>
      <c r="BY51" s="5">
        <v>4.4648500000000002</v>
      </c>
      <c r="BZ51" s="5">
        <v>4.4722499999999998</v>
      </c>
      <c r="CA51" s="5">
        <v>4.2365000000000004</v>
      </c>
      <c r="CB51" s="5">
        <v>4.1950099999999999</v>
      </c>
    </row>
    <row r="52" spans="2:80" s="1" customFormat="1" x14ac:dyDescent="0.25">
      <c r="B52" s="1" t="s">
        <v>258</v>
      </c>
      <c r="C52" s="5">
        <v>10.554500000000001</v>
      </c>
      <c r="D52" s="5">
        <v>10.418100000000001</v>
      </c>
      <c r="E52" s="5">
        <v>10.513199999999999</v>
      </c>
      <c r="F52" s="5">
        <v>10.5374</v>
      </c>
      <c r="G52" s="5">
        <v>10.527200000000001</v>
      </c>
      <c r="H52" s="5">
        <v>10.482100000000001</v>
      </c>
      <c r="I52" s="5">
        <v>10.3439</v>
      </c>
      <c r="J52" s="5">
        <v>10.6754</v>
      </c>
      <c r="K52" s="5">
        <v>10.705500000000001</v>
      </c>
      <c r="L52" s="5">
        <v>10.7399</v>
      </c>
      <c r="M52" s="5">
        <v>10.640599999999999</v>
      </c>
      <c r="N52" s="5">
        <v>10.482799999999999</v>
      </c>
      <c r="O52" s="5">
        <v>10.449400000000001</v>
      </c>
      <c r="P52" s="5">
        <v>10.7102</v>
      </c>
      <c r="Q52" s="5">
        <v>10.5082</v>
      </c>
      <c r="R52" s="5">
        <v>10.622999999999999</v>
      </c>
      <c r="S52" s="5">
        <v>11.066599999999999</v>
      </c>
      <c r="T52" s="5">
        <v>10.6082</v>
      </c>
      <c r="U52" s="5">
        <v>10.6248</v>
      </c>
      <c r="V52" s="5">
        <v>10.600899999999999</v>
      </c>
      <c r="W52" s="5">
        <v>10.666600000000001</v>
      </c>
      <c r="X52" s="5">
        <v>10.657400000000001</v>
      </c>
      <c r="Y52" s="5">
        <v>10.7713</v>
      </c>
      <c r="Z52" s="5">
        <v>10.6751</v>
      </c>
      <c r="AA52" s="5">
        <v>10.7906</v>
      </c>
      <c r="AB52" s="5">
        <v>10.821300000000001</v>
      </c>
      <c r="AC52" s="5">
        <v>10.875500000000001</v>
      </c>
      <c r="AD52" s="5">
        <v>14.065</v>
      </c>
      <c r="AE52" s="5">
        <v>12.108599999999999</v>
      </c>
      <c r="AF52" s="5">
        <v>10.8268</v>
      </c>
      <c r="AG52" s="5">
        <v>10.6539</v>
      </c>
      <c r="AI52" s="5">
        <v>10.477399999999999</v>
      </c>
      <c r="AJ52" s="5">
        <v>10.487399999999999</v>
      </c>
      <c r="AK52" s="5">
        <v>10.5128</v>
      </c>
      <c r="AL52" s="5">
        <v>10.5457</v>
      </c>
      <c r="AM52" s="5">
        <v>10.610900000000001</v>
      </c>
      <c r="AN52" s="5">
        <v>10.658899999999999</v>
      </c>
      <c r="AO52" s="5">
        <v>10.7318</v>
      </c>
      <c r="AP52" s="5">
        <v>10.666</v>
      </c>
      <c r="AQ52" s="5">
        <v>10.583500000000001</v>
      </c>
      <c r="AR52" s="5">
        <v>10.6531</v>
      </c>
      <c r="AS52" s="5">
        <v>10.855700000000001</v>
      </c>
      <c r="AT52" s="5">
        <v>10.6586</v>
      </c>
      <c r="AU52" s="5">
        <v>10.6469</v>
      </c>
      <c r="AV52" s="5">
        <v>10.7285</v>
      </c>
      <c r="AW52" s="5">
        <v>10.6379</v>
      </c>
      <c r="AX52" s="5">
        <v>10.645200000000001</v>
      </c>
      <c r="AY52" s="5">
        <v>10.7559</v>
      </c>
      <c r="AZ52" s="5">
        <v>10.6211</v>
      </c>
      <c r="BA52" s="5">
        <v>10.781599999999999</v>
      </c>
      <c r="BB52" s="5">
        <v>10.6732</v>
      </c>
      <c r="BC52" s="5">
        <v>10.5572</v>
      </c>
      <c r="BD52" s="5">
        <v>10.6104</v>
      </c>
      <c r="BE52" s="5">
        <v>10.616899999999999</v>
      </c>
      <c r="BF52" s="5">
        <v>10.610200000000001</v>
      </c>
      <c r="BG52" s="5">
        <v>10.478</v>
      </c>
      <c r="BH52" s="5">
        <v>10.496</v>
      </c>
      <c r="BI52" s="5">
        <v>10.5237</v>
      </c>
      <c r="BJ52" s="5">
        <v>10.5342</v>
      </c>
      <c r="BK52" s="5">
        <v>10.4999</v>
      </c>
      <c r="BL52" s="5">
        <v>10.5722</v>
      </c>
      <c r="BM52" s="5">
        <v>10.549799999999999</v>
      </c>
      <c r="BO52" s="5">
        <v>9.3753499999999992</v>
      </c>
      <c r="BP52" s="5">
        <v>9.1494599999999995</v>
      </c>
      <c r="BQ52" s="5">
        <v>9.3918800000000005</v>
      </c>
      <c r="BR52" s="5">
        <v>9.3492999999999995</v>
      </c>
      <c r="BS52" s="5">
        <v>9.2911300000000008</v>
      </c>
      <c r="BT52" s="5">
        <v>9.3511199999999999</v>
      </c>
      <c r="BU52" s="5">
        <v>9.3830100000000005</v>
      </c>
      <c r="BV52" s="5">
        <v>9.5487099999999998</v>
      </c>
      <c r="BW52" s="5">
        <v>9.4886099999999995</v>
      </c>
      <c r="BY52" s="5">
        <v>10.6793</v>
      </c>
      <c r="BZ52" s="5">
        <v>10.7498</v>
      </c>
      <c r="CA52" s="5">
        <v>10.570399999999999</v>
      </c>
      <c r="CB52" s="5">
        <v>10.1936</v>
      </c>
    </row>
    <row r="53" spans="2:80" s="1" customFormat="1" x14ac:dyDescent="0.25">
      <c r="B53" s="1" t="s">
        <v>339</v>
      </c>
      <c r="C53" s="5">
        <v>4.9252799999999999</v>
      </c>
      <c r="D53" s="5">
        <v>4.6603300000000001</v>
      </c>
      <c r="E53" s="5">
        <v>5.20817</v>
      </c>
      <c r="F53" s="5">
        <v>5.0206499999999998</v>
      </c>
      <c r="G53" s="5">
        <v>4.80267</v>
      </c>
      <c r="H53" s="5">
        <v>4.4843900000000003</v>
      </c>
      <c r="I53" s="5">
        <v>4.4728300000000001</v>
      </c>
      <c r="J53" s="5">
        <v>4.9297800000000001</v>
      </c>
      <c r="K53" s="5">
        <v>4.8195699999999997</v>
      </c>
      <c r="L53" s="5">
        <v>4.7571199999999996</v>
      </c>
      <c r="M53" s="5">
        <v>5.0741500000000004</v>
      </c>
      <c r="N53" s="5">
        <v>4.9866700000000002</v>
      </c>
      <c r="O53" s="5">
        <v>5.0443899999999999</v>
      </c>
      <c r="P53" s="5">
        <v>5.2096400000000003</v>
      </c>
      <c r="Q53" s="5">
        <v>4.7933599999999998</v>
      </c>
      <c r="R53" s="5">
        <v>4.7935499999999998</v>
      </c>
      <c r="S53" s="5">
        <v>4.5302899999999999</v>
      </c>
      <c r="T53" s="5">
        <v>5.08223</v>
      </c>
      <c r="U53" s="5">
        <v>4.7744900000000001</v>
      </c>
      <c r="V53" s="5">
        <v>4.6922899999999998</v>
      </c>
      <c r="W53" s="5">
        <v>5.0166599999999999</v>
      </c>
      <c r="X53" s="5">
        <v>4.7939299999999996</v>
      </c>
      <c r="Y53" s="5">
        <v>4.8717800000000002</v>
      </c>
      <c r="Z53" s="5">
        <v>4.8556299999999997</v>
      </c>
      <c r="AA53" s="5">
        <v>4.6490400000000003</v>
      </c>
      <c r="AB53" s="5">
        <v>4.6769499999999997</v>
      </c>
      <c r="AC53" s="5">
        <v>4.6375299999999999</v>
      </c>
      <c r="AD53" s="5">
        <v>3.4613499999999999</v>
      </c>
      <c r="AE53" s="5">
        <v>4.2067199999999998</v>
      </c>
      <c r="AF53" s="5">
        <v>4.8338000000000001</v>
      </c>
      <c r="AG53" s="5">
        <v>4.7382</v>
      </c>
      <c r="AI53" s="5">
        <v>4.76891</v>
      </c>
      <c r="AJ53" s="5">
        <v>4.8819499999999998</v>
      </c>
      <c r="AK53" s="5">
        <v>4.7114799999999999</v>
      </c>
      <c r="AL53" s="5">
        <v>5.0130600000000003</v>
      </c>
      <c r="AM53" s="5">
        <v>4.3435699999999997</v>
      </c>
      <c r="AN53" s="5">
        <v>4.6201499999999998</v>
      </c>
      <c r="AO53" s="5">
        <v>4.8931199999999997</v>
      </c>
      <c r="AP53" s="5">
        <v>4.9353499999999997</v>
      </c>
      <c r="AQ53" s="5">
        <v>5.0465</v>
      </c>
      <c r="AR53" s="5">
        <v>4.9978400000000001</v>
      </c>
      <c r="AS53" s="5">
        <v>5.0793400000000002</v>
      </c>
      <c r="AT53" s="5">
        <v>4.7936199999999998</v>
      </c>
      <c r="AU53" s="5">
        <v>4.9998199999999997</v>
      </c>
      <c r="AV53" s="5">
        <v>5.0624399999999996</v>
      </c>
      <c r="AW53" s="5">
        <v>4.7711399999999999</v>
      </c>
      <c r="AX53" s="5">
        <v>4.6488800000000001</v>
      </c>
      <c r="AY53" s="5">
        <v>5.3238899999999996</v>
      </c>
      <c r="AZ53" s="5">
        <v>4.8056400000000004</v>
      </c>
      <c r="BA53" s="5">
        <v>4.9052699999999998</v>
      </c>
      <c r="BB53" s="5">
        <v>5.0432800000000002</v>
      </c>
      <c r="BC53" s="5">
        <v>5.0502599999999997</v>
      </c>
      <c r="BD53" s="5">
        <v>4.9169099999999997</v>
      </c>
      <c r="BE53" s="5">
        <v>4.9373100000000001</v>
      </c>
      <c r="BF53" s="5">
        <v>5.1688700000000001</v>
      </c>
      <c r="BG53" s="5">
        <v>4.9008200000000004</v>
      </c>
      <c r="BH53" s="5">
        <v>4.8895499999999998</v>
      </c>
      <c r="BI53" s="5">
        <v>4.6452200000000001</v>
      </c>
      <c r="BJ53" s="5">
        <v>4.58629</v>
      </c>
      <c r="BK53" s="5">
        <v>4.7323500000000003</v>
      </c>
      <c r="BL53" s="5">
        <v>5.0328600000000003</v>
      </c>
      <c r="BM53" s="5">
        <v>4.5741699999999996</v>
      </c>
      <c r="BO53" s="5">
        <v>5.3455000000000004</v>
      </c>
      <c r="BP53" s="5">
        <v>5.4636199999999997</v>
      </c>
      <c r="BQ53" s="5">
        <v>5.1418100000000004</v>
      </c>
      <c r="BR53" s="5">
        <v>4.9600999999999997</v>
      </c>
      <c r="BS53" s="5">
        <v>5.2929199999999996</v>
      </c>
      <c r="BT53" s="5">
        <v>4.7563700000000004</v>
      </c>
      <c r="BU53" s="5">
        <v>4.9546700000000001</v>
      </c>
      <c r="BV53" s="5">
        <v>5.4679900000000004</v>
      </c>
      <c r="BW53" s="5">
        <v>5.1356200000000003</v>
      </c>
      <c r="BY53" s="5">
        <v>4.49329</v>
      </c>
      <c r="BZ53" s="5">
        <v>4.6278800000000002</v>
      </c>
      <c r="CA53" s="5">
        <v>4.3568499999999997</v>
      </c>
      <c r="CB53" s="5">
        <v>4.3239299999999998</v>
      </c>
    </row>
    <row r="54" spans="2:80" s="1" customFormat="1" x14ac:dyDescent="0.25">
      <c r="B54" s="1" t="s">
        <v>342</v>
      </c>
      <c r="C54" s="5">
        <v>1.7833000000000001</v>
      </c>
      <c r="D54" s="5">
        <v>1.7853300000000001</v>
      </c>
      <c r="E54" s="5">
        <v>1.81386</v>
      </c>
      <c r="F54" s="5">
        <v>1.8415900000000001</v>
      </c>
      <c r="G54" s="5">
        <v>1.7521500000000001</v>
      </c>
      <c r="H54" s="5">
        <v>1.76776</v>
      </c>
      <c r="I54" s="5">
        <v>1.76834</v>
      </c>
      <c r="J54" s="5">
        <v>1.6969399999999999</v>
      </c>
      <c r="K54" s="5">
        <v>1.7901899999999999</v>
      </c>
      <c r="L54" s="5">
        <v>1.75956</v>
      </c>
      <c r="M54" s="5">
        <v>1.7609300000000001</v>
      </c>
      <c r="N54" s="5">
        <v>1.7996000000000001</v>
      </c>
      <c r="O54" s="5">
        <v>1.7184999999999999</v>
      </c>
      <c r="P54" s="5">
        <v>1.75061</v>
      </c>
      <c r="Q54" s="5">
        <v>1.7442299999999999</v>
      </c>
      <c r="R54" s="5">
        <v>1.7434700000000001</v>
      </c>
      <c r="S54" s="5">
        <v>1.6549199999999999</v>
      </c>
      <c r="T54" s="5">
        <v>1.8160400000000001</v>
      </c>
      <c r="U54" s="5">
        <v>1.74607</v>
      </c>
      <c r="V54" s="5">
        <v>1.7467299999999999</v>
      </c>
      <c r="W54" s="5">
        <v>1.7490300000000001</v>
      </c>
      <c r="X54" s="5">
        <v>1.73322</v>
      </c>
      <c r="Y54" s="5">
        <v>1.7246900000000001</v>
      </c>
      <c r="Z54" s="5">
        <v>1.76536</v>
      </c>
      <c r="AA54" s="5">
        <v>1.7075400000000001</v>
      </c>
      <c r="AB54" s="5">
        <v>1.75424</v>
      </c>
      <c r="AC54" s="5">
        <v>1.6599600000000001</v>
      </c>
      <c r="AD54" s="5">
        <v>1.2407300000000001</v>
      </c>
      <c r="AE54" s="5">
        <v>1.3429599999999999</v>
      </c>
      <c r="AF54" s="5">
        <v>1.7228699999999999</v>
      </c>
      <c r="AG54" s="5">
        <v>1.7279800000000001</v>
      </c>
      <c r="AI54" s="5">
        <v>1.7813399999999999</v>
      </c>
      <c r="AJ54" s="5">
        <v>1.7542599999999999</v>
      </c>
      <c r="AK54" s="5">
        <v>1.7604900000000001</v>
      </c>
      <c r="AL54" s="5">
        <v>1.7696099999999999</v>
      </c>
      <c r="AM54" s="5">
        <v>1.7565500000000001</v>
      </c>
      <c r="AN54" s="5">
        <v>1.7918099999999999</v>
      </c>
      <c r="AO54" s="5">
        <v>1.7471300000000001</v>
      </c>
      <c r="AP54" s="5">
        <v>1.8277600000000001</v>
      </c>
      <c r="AQ54" s="5">
        <v>1.77837</v>
      </c>
      <c r="AR54" s="5">
        <v>1.7908900000000001</v>
      </c>
      <c r="AS54" s="5">
        <v>1.7890200000000001</v>
      </c>
      <c r="AT54" s="5">
        <v>1.7677400000000001</v>
      </c>
      <c r="AU54" s="5">
        <v>1.7443200000000001</v>
      </c>
      <c r="AV54" s="5">
        <v>1.8274300000000001</v>
      </c>
      <c r="AW54" s="5">
        <v>1.8104899999999999</v>
      </c>
      <c r="AX54" s="5">
        <v>1.7964</v>
      </c>
      <c r="AY54" s="5">
        <v>1.7690900000000001</v>
      </c>
      <c r="AZ54" s="5">
        <v>1.8279099999999999</v>
      </c>
      <c r="BA54" s="5">
        <v>1.7502500000000001</v>
      </c>
      <c r="BB54" s="5">
        <v>1.82158</v>
      </c>
      <c r="BC54" s="5">
        <v>1.7673300000000001</v>
      </c>
      <c r="BD54" s="5">
        <v>1.78379</v>
      </c>
      <c r="BE54" s="5">
        <v>1.79748</v>
      </c>
      <c r="BF54" s="5">
        <v>1.79583</v>
      </c>
      <c r="BG54" s="5">
        <v>1.7897400000000001</v>
      </c>
      <c r="BH54" s="5">
        <v>1.7544500000000001</v>
      </c>
      <c r="BI54" s="5">
        <v>1.7578400000000001</v>
      </c>
      <c r="BJ54" s="5">
        <v>1.77254</v>
      </c>
      <c r="BK54" s="5">
        <v>1.78962</v>
      </c>
      <c r="BL54" s="5">
        <v>1.78148</v>
      </c>
      <c r="BM54" s="5">
        <v>1.7524200000000001</v>
      </c>
      <c r="BO54" s="5">
        <v>2.1974399999999998</v>
      </c>
      <c r="BP54" s="5">
        <v>2.1913100000000001</v>
      </c>
      <c r="BQ54" s="5">
        <v>2.1695500000000001</v>
      </c>
      <c r="BR54" s="5">
        <v>2.1356199999999999</v>
      </c>
      <c r="BS54" s="5">
        <v>2.1014699999999999</v>
      </c>
      <c r="BT54" s="5">
        <v>2.11748</v>
      </c>
      <c r="BU54" s="5">
        <v>2.09334</v>
      </c>
      <c r="BV54" s="5">
        <v>2.0936900000000001</v>
      </c>
      <c r="BW54" s="5">
        <v>2.0542099999999999</v>
      </c>
      <c r="BY54" s="5">
        <v>1.74556</v>
      </c>
      <c r="BZ54" s="5">
        <v>1.7909999999999999</v>
      </c>
      <c r="CA54" s="5">
        <v>1.82009</v>
      </c>
      <c r="CB54" s="5">
        <v>1.84209</v>
      </c>
    </row>
    <row r="55" spans="2:80" s="1" customFormat="1" x14ac:dyDescent="0.25">
      <c r="B55" s="1" t="s">
        <v>43</v>
      </c>
      <c r="C55" s="5">
        <v>6.8583000000000005E-2</v>
      </c>
      <c r="D55" s="5">
        <v>0</v>
      </c>
      <c r="E55" s="5">
        <v>5.2777999999999999E-2</v>
      </c>
      <c r="F55" s="5">
        <v>3.0000000000000001E-6</v>
      </c>
      <c r="G55" s="5">
        <v>0</v>
      </c>
      <c r="H55" s="5">
        <v>0</v>
      </c>
      <c r="I55" s="5">
        <v>2.1122999999999999E-2</v>
      </c>
      <c r="J55" s="5">
        <v>5.0000000000000004E-6</v>
      </c>
      <c r="K55" s="5">
        <v>0</v>
      </c>
      <c r="L55" s="5">
        <v>0</v>
      </c>
      <c r="M55" s="5">
        <v>1.5810000000000001E-2</v>
      </c>
      <c r="N55" s="5">
        <v>0</v>
      </c>
      <c r="O55" s="5">
        <v>1.0511E-2</v>
      </c>
      <c r="P55" s="5">
        <v>0</v>
      </c>
      <c r="Q55" s="5">
        <v>0</v>
      </c>
      <c r="R55" s="5">
        <v>2.1003000000000001E-2</v>
      </c>
      <c r="S55" s="5">
        <v>5.2608000000000002E-2</v>
      </c>
      <c r="T55" s="5">
        <v>0</v>
      </c>
      <c r="U55" s="5">
        <v>0</v>
      </c>
      <c r="V55" s="5">
        <v>7.3496000000000006E-2</v>
      </c>
      <c r="W55" s="5">
        <v>5.7820999999999997E-2</v>
      </c>
      <c r="X55" s="5">
        <v>4.2021000000000003E-2</v>
      </c>
      <c r="Y55" s="5">
        <v>0</v>
      </c>
      <c r="Z55" s="5">
        <v>0</v>
      </c>
      <c r="AA55" s="5">
        <v>2.6311000000000001E-2</v>
      </c>
      <c r="AB55" s="5">
        <v>1.0534E-2</v>
      </c>
      <c r="AC55" s="5">
        <v>6.3178999999999999E-2</v>
      </c>
      <c r="AD55" s="5">
        <v>5.3020000000000003E-3</v>
      </c>
      <c r="AE55" s="5">
        <v>0</v>
      </c>
      <c r="AF55" s="5">
        <v>0</v>
      </c>
      <c r="AG55" s="5">
        <v>3.1553999999999999E-2</v>
      </c>
      <c r="AI55" s="5">
        <v>0</v>
      </c>
      <c r="AJ55" s="5">
        <v>4.7225000000000003E-2</v>
      </c>
      <c r="AK55" s="5">
        <v>0</v>
      </c>
      <c r="AL55" s="5">
        <v>5.7933999999999999E-2</v>
      </c>
      <c r="AM55" s="5">
        <v>0</v>
      </c>
      <c r="AN55" s="5">
        <v>0</v>
      </c>
      <c r="AO55" s="5">
        <v>0</v>
      </c>
      <c r="AP55" s="5">
        <v>5.2571E-2</v>
      </c>
      <c r="AQ55" s="5">
        <v>7.8809000000000004E-2</v>
      </c>
      <c r="AR55" s="5">
        <v>0</v>
      </c>
      <c r="AS55" s="5">
        <v>0</v>
      </c>
      <c r="AT55" s="5">
        <v>0</v>
      </c>
      <c r="AU55" s="5">
        <v>4.2039E-2</v>
      </c>
      <c r="AV55" s="5">
        <v>1.5774E-2</v>
      </c>
      <c r="AW55" s="5">
        <v>0</v>
      </c>
      <c r="AX55" s="5">
        <v>1.0503E-2</v>
      </c>
      <c r="AY55" s="5">
        <v>0</v>
      </c>
      <c r="AZ55" s="5">
        <v>5.7775E-2</v>
      </c>
      <c r="BA55" s="5">
        <v>0</v>
      </c>
      <c r="BB55" s="5">
        <v>0</v>
      </c>
      <c r="BC55" s="5">
        <v>0</v>
      </c>
      <c r="BD55" s="5">
        <v>1.5775999999999998E-2</v>
      </c>
      <c r="BE55" s="5">
        <v>0</v>
      </c>
      <c r="BF55" s="5">
        <v>0</v>
      </c>
      <c r="BG55" s="5">
        <v>0</v>
      </c>
      <c r="BH55" s="5">
        <v>2.0945999999999999E-2</v>
      </c>
      <c r="BI55" s="5">
        <v>2.6164E-2</v>
      </c>
      <c r="BJ55" s="5">
        <v>0</v>
      </c>
      <c r="BK55" s="5">
        <v>0</v>
      </c>
      <c r="BL55" s="5">
        <v>5.2405E-2</v>
      </c>
      <c r="BM55" s="5">
        <v>5.2398E-2</v>
      </c>
      <c r="BO55" s="5">
        <v>4.2550999999999999E-2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1.065E-2</v>
      </c>
      <c r="BV55" s="5">
        <v>0</v>
      </c>
      <c r="BW55" s="5">
        <v>0</v>
      </c>
      <c r="BY55" s="5">
        <v>0</v>
      </c>
      <c r="BZ55" s="5">
        <v>6.8262000000000003E-2</v>
      </c>
      <c r="CA55" s="5">
        <v>1.0486000000000001E-2</v>
      </c>
      <c r="CB55" s="5">
        <v>4.7173E-2</v>
      </c>
    </row>
    <row r="56" spans="2:80" s="1" customFormat="1" x14ac:dyDescent="0.25">
      <c r="B56" s="1" t="s">
        <v>344</v>
      </c>
      <c r="C56" s="5">
        <v>1.00014</v>
      </c>
      <c r="D56" s="5">
        <v>1.05725</v>
      </c>
      <c r="E56" s="5">
        <v>0.88392000000000004</v>
      </c>
      <c r="F56" s="5">
        <v>0.95981499999999997</v>
      </c>
      <c r="G56" s="5">
        <v>0.94779100000000005</v>
      </c>
      <c r="H56" s="5">
        <v>0.90636399999999995</v>
      </c>
      <c r="I56" s="5">
        <v>0.92946399999999996</v>
      </c>
      <c r="J56" s="5">
        <v>0.90315900000000005</v>
      </c>
      <c r="K56" s="5">
        <v>0.86109500000000005</v>
      </c>
      <c r="L56" s="5">
        <v>1.1217699999999999</v>
      </c>
      <c r="M56" s="5">
        <v>0.926597</v>
      </c>
      <c r="N56" s="5">
        <v>0.98736800000000002</v>
      </c>
      <c r="O56" s="5">
        <v>1.05966</v>
      </c>
      <c r="P56" s="5">
        <v>0.90840100000000001</v>
      </c>
      <c r="Q56" s="5">
        <v>0.94640899999999994</v>
      </c>
      <c r="R56" s="5">
        <v>0.99282899999999996</v>
      </c>
      <c r="S56" s="5">
        <v>0.95246600000000003</v>
      </c>
      <c r="T56" s="5">
        <v>1.1466099999999999</v>
      </c>
      <c r="U56" s="5">
        <v>1.0535699999999999</v>
      </c>
      <c r="V56" s="5">
        <v>0.98956599999999995</v>
      </c>
      <c r="W56" s="5">
        <v>0.94891000000000003</v>
      </c>
      <c r="X56" s="5">
        <v>0.85505200000000003</v>
      </c>
      <c r="Y56" s="5">
        <v>0.94567400000000001</v>
      </c>
      <c r="Z56" s="5">
        <v>0.84583699999999995</v>
      </c>
      <c r="AA56" s="5">
        <v>0.92215199999999997</v>
      </c>
      <c r="AB56" s="5">
        <v>0.91253099999999998</v>
      </c>
      <c r="AC56" s="5">
        <v>0.94377200000000006</v>
      </c>
      <c r="AD56" s="5">
        <v>0.73726700000000001</v>
      </c>
      <c r="AE56" s="5">
        <v>0.73578200000000005</v>
      </c>
      <c r="AF56" s="5">
        <v>1.00702</v>
      </c>
      <c r="AG56" s="5">
        <v>0.86554200000000003</v>
      </c>
      <c r="AI56" s="5">
        <v>0.90376299999999998</v>
      </c>
      <c r="AJ56" s="5">
        <v>0.91398500000000005</v>
      </c>
      <c r="AK56" s="5">
        <v>0.92600400000000005</v>
      </c>
      <c r="AL56" s="5">
        <v>1.00366</v>
      </c>
      <c r="AM56" s="5">
        <v>1.0000500000000001</v>
      </c>
      <c r="AN56" s="5">
        <v>1.0940300000000001</v>
      </c>
      <c r="AO56" s="5">
        <v>1.0852299999999999</v>
      </c>
      <c r="AP56" s="5">
        <v>0.99650399999999995</v>
      </c>
      <c r="AQ56" s="5">
        <v>1.07769</v>
      </c>
      <c r="AR56" s="5">
        <v>1.1707700000000001</v>
      </c>
      <c r="AS56" s="5">
        <v>0.96723899999999996</v>
      </c>
      <c r="AT56" s="5">
        <v>1.06111</v>
      </c>
      <c r="AU56" s="5">
        <v>0.95199800000000001</v>
      </c>
      <c r="AV56" s="5">
        <v>1.0156799999999999</v>
      </c>
      <c r="AW56" s="5">
        <v>0.967943</v>
      </c>
      <c r="AX56" s="5">
        <v>1.0362</v>
      </c>
      <c r="AY56" s="5">
        <v>1.07683</v>
      </c>
      <c r="AZ56" s="5">
        <v>0.97052300000000002</v>
      </c>
      <c r="BA56" s="5">
        <v>1.0803799999999999</v>
      </c>
      <c r="BB56" s="5">
        <v>1.0244500000000001</v>
      </c>
      <c r="BC56" s="5">
        <v>1.0246500000000001</v>
      </c>
      <c r="BD56" s="5">
        <v>1.08128</v>
      </c>
      <c r="BE56" s="5">
        <v>1.07457</v>
      </c>
      <c r="BF56" s="5">
        <v>0.97770199999999996</v>
      </c>
      <c r="BG56" s="5">
        <v>1.04087</v>
      </c>
      <c r="BH56" s="5">
        <v>1.09924</v>
      </c>
      <c r="BI56" s="5">
        <v>1.12385</v>
      </c>
      <c r="BJ56" s="5">
        <v>0.97269099999999997</v>
      </c>
      <c r="BK56" s="5">
        <v>1.0652200000000001</v>
      </c>
      <c r="BL56" s="5">
        <v>1.02827</v>
      </c>
      <c r="BM56" s="5">
        <v>1.0809200000000001</v>
      </c>
      <c r="BO56" s="5">
        <v>1.22878</v>
      </c>
      <c r="BP56" s="5">
        <v>1.13344</v>
      </c>
      <c r="BQ56" s="5">
        <v>1.10839</v>
      </c>
      <c r="BR56" s="5">
        <v>1.2196899999999999</v>
      </c>
      <c r="BS56" s="5">
        <v>1.0868</v>
      </c>
      <c r="BT56" s="5">
        <v>1.0998399999999999</v>
      </c>
      <c r="BU56" s="5">
        <v>1.2053499999999999</v>
      </c>
      <c r="BV56" s="5">
        <v>1.1859200000000001</v>
      </c>
      <c r="BW56" s="5">
        <v>1.3958200000000001</v>
      </c>
      <c r="BY56" s="5">
        <v>1.0146500000000001</v>
      </c>
      <c r="BZ56" s="5">
        <v>1.04819</v>
      </c>
      <c r="CA56" s="5">
        <v>0.92863099999999998</v>
      </c>
      <c r="CB56" s="5">
        <v>1.0562499999999999</v>
      </c>
    </row>
    <row r="57" spans="2:80" s="1" customFormat="1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BO57" s="5"/>
      <c r="BP57" s="5"/>
      <c r="BQ57" s="5"/>
      <c r="BR57" s="5"/>
      <c r="BS57" s="5"/>
      <c r="BT57" s="5"/>
      <c r="BU57" s="5"/>
      <c r="BV57" s="5"/>
      <c r="BW57" s="5"/>
      <c r="BY57" s="5"/>
      <c r="BZ57" s="5"/>
      <c r="CA57" s="5"/>
      <c r="CB57" s="5"/>
    </row>
    <row r="58" spans="2:80" s="1" customFormat="1" x14ac:dyDescent="0.25">
      <c r="B58" s="1" t="s">
        <v>69</v>
      </c>
      <c r="C58" s="5">
        <f>SUM(C46:C56)</f>
        <v>98.163434000000024</v>
      </c>
      <c r="D58" s="5">
        <f t="shared" ref="D58:AG58" si="8">SUM(D46:D56)</f>
        <v>98.609960999999998</v>
      </c>
      <c r="E58" s="5">
        <f t="shared" si="8"/>
        <v>98.345893000000004</v>
      </c>
      <c r="F58" s="5">
        <f t="shared" si="8"/>
        <v>98.785528000000014</v>
      </c>
      <c r="G58" s="5">
        <f t="shared" si="8"/>
        <v>98.562764999999985</v>
      </c>
      <c r="H58" s="5">
        <f t="shared" si="8"/>
        <v>97.686382999999992</v>
      </c>
      <c r="I58" s="5">
        <f t="shared" si="8"/>
        <v>98.562076999999988</v>
      </c>
      <c r="J58" s="5">
        <f t="shared" si="8"/>
        <v>99.659043999999994</v>
      </c>
      <c r="K58" s="5">
        <f t="shared" si="8"/>
        <v>99.641924000000017</v>
      </c>
      <c r="L58" s="5">
        <f t="shared" si="8"/>
        <v>98.936749000000006</v>
      </c>
      <c r="M58" s="5">
        <f t="shared" si="8"/>
        <v>100.19083599999999</v>
      </c>
      <c r="N58" s="5">
        <f t="shared" si="8"/>
        <v>99.419898000000003</v>
      </c>
      <c r="O58" s="5">
        <f t="shared" si="8"/>
        <v>100.36142799999999</v>
      </c>
      <c r="P58" s="5">
        <f t="shared" si="8"/>
        <v>100.16063399999999</v>
      </c>
      <c r="Q58" s="5">
        <f t="shared" si="8"/>
        <v>99.413882000000001</v>
      </c>
      <c r="R58" s="5">
        <f t="shared" si="8"/>
        <v>99.752157999999994</v>
      </c>
      <c r="S58" s="5">
        <f t="shared" si="8"/>
        <v>99.667377000000002</v>
      </c>
      <c r="T58" s="5">
        <f t="shared" si="8"/>
        <v>100.366412</v>
      </c>
      <c r="U58" s="5">
        <f t="shared" si="8"/>
        <v>99.486230000000006</v>
      </c>
      <c r="V58" s="5">
        <f t="shared" si="8"/>
        <v>98.813465000000008</v>
      </c>
      <c r="W58" s="5">
        <f t="shared" si="8"/>
        <v>99.569579000000004</v>
      </c>
      <c r="X58" s="5">
        <f t="shared" si="8"/>
        <v>98.878512000000001</v>
      </c>
      <c r="Y58" s="5">
        <f t="shared" si="8"/>
        <v>99.350647999999978</v>
      </c>
      <c r="Z58" s="5">
        <f t="shared" si="8"/>
        <v>98.764884000000023</v>
      </c>
      <c r="AA58" s="5">
        <f t="shared" si="8"/>
        <v>98.389741000000001</v>
      </c>
      <c r="AB58" s="5">
        <f t="shared" si="8"/>
        <v>98.735696000000004</v>
      </c>
      <c r="AC58" s="5">
        <f t="shared" si="8"/>
        <v>98.935683999999995</v>
      </c>
      <c r="AD58" s="5">
        <f t="shared" si="8"/>
        <v>99.779522</v>
      </c>
      <c r="AE58" s="5">
        <f t="shared" si="8"/>
        <v>99.53487299999999</v>
      </c>
      <c r="AF58" s="5">
        <f t="shared" si="8"/>
        <v>99.051884000000015</v>
      </c>
      <c r="AG58" s="5">
        <f t="shared" si="8"/>
        <v>98.983409000000023</v>
      </c>
      <c r="AI58" s="5">
        <f t="shared" ref="AI58:BM58" si="9">SUM(AI46:AI56)</f>
        <v>98.068312000000006</v>
      </c>
      <c r="AJ58" s="5">
        <f t="shared" si="9"/>
        <v>98.079413999999986</v>
      </c>
      <c r="AK58" s="5">
        <f t="shared" si="9"/>
        <v>98.200581999999997</v>
      </c>
      <c r="AL58" s="5">
        <f t="shared" si="9"/>
        <v>99.055458999999999</v>
      </c>
      <c r="AM58" s="5">
        <f t="shared" si="9"/>
        <v>98.032122999999999</v>
      </c>
      <c r="AN58" s="5">
        <f t="shared" si="9"/>
        <v>98.988979</v>
      </c>
      <c r="AO58" s="5">
        <f t="shared" si="9"/>
        <v>99.895318999999986</v>
      </c>
      <c r="AP58" s="5">
        <f t="shared" si="9"/>
        <v>99.212241000000006</v>
      </c>
      <c r="AQ58" s="5">
        <f t="shared" si="9"/>
        <v>99.695324000000014</v>
      </c>
      <c r="AR58" s="5">
        <f t="shared" si="9"/>
        <v>99.370742000000007</v>
      </c>
      <c r="AS58" s="5">
        <f t="shared" si="9"/>
        <v>100.07487399999999</v>
      </c>
      <c r="AT58" s="5">
        <f t="shared" si="9"/>
        <v>99.841704000000007</v>
      </c>
      <c r="AU58" s="5">
        <f t="shared" si="9"/>
        <v>99.051682000000014</v>
      </c>
      <c r="AV58" s="5">
        <f t="shared" si="9"/>
        <v>100.207971</v>
      </c>
      <c r="AW58" s="5">
        <f t="shared" si="9"/>
        <v>99.544933000000029</v>
      </c>
      <c r="AX58" s="5">
        <f t="shared" si="9"/>
        <v>100.18976300000001</v>
      </c>
      <c r="AY58" s="5">
        <f t="shared" si="9"/>
        <v>99.601567000000003</v>
      </c>
      <c r="AZ58" s="5">
        <f t="shared" si="9"/>
        <v>99.697572000000008</v>
      </c>
      <c r="BA58" s="5">
        <f t="shared" si="9"/>
        <v>100.390816</v>
      </c>
      <c r="BB58" s="5">
        <f t="shared" si="9"/>
        <v>100.03335600000001</v>
      </c>
      <c r="BC58" s="5">
        <f t="shared" si="9"/>
        <v>99.481099999999998</v>
      </c>
      <c r="BD58" s="5">
        <f t="shared" si="9"/>
        <v>99.76907300000002</v>
      </c>
      <c r="BE58" s="5">
        <f t="shared" si="9"/>
        <v>99.790986999999973</v>
      </c>
      <c r="BF58" s="5">
        <f t="shared" si="9"/>
        <v>99.699771999999996</v>
      </c>
      <c r="BG58" s="5">
        <f t="shared" si="9"/>
        <v>98.55118499999999</v>
      </c>
      <c r="BH58" s="5">
        <f t="shared" si="9"/>
        <v>98.126588999999981</v>
      </c>
      <c r="BI58" s="5">
        <f t="shared" si="9"/>
        <v>98.973873999999995</v>
      </c>
      <c r="BJ58" s="5">
        <f t="shared" si="9"/>
        <v>97.990582000000003</v>
      </c>
      <c r="BK58" s="5">
        <f t="shared" si="9"/>
        <v>98.973619999999997</v>
      </c>
      <c r="BL58" s="5">
        <f t="shared" si="9"/>
        <v>99.331547999999984</v>
      </c>
      <c r="BM58" s="5">
        <f t="shared" si="9"/>
        <v>98.899163000000001</v>
      </c>
      <c r="BO58" s="5">
        <f t="shared" ref="BO58:BW58" si="10">SUM(BO46:BO56)</f>
        <v>99.768571999999992</v>
      </c>
      <c r="BP58" s="5">
        <f t="shared" si="10"/>
        <v>98.469002000000003</v>
      </c>
      <c r="BQ58" s="5">
        <f t="shared" si="10"/>
        <v>98.698555999999982</v>
      </c>
      <c r="BR58" s="5">
        <f t="shared" si="10"/>
        <v>98.589022</v>
      </c>
      <c r="BS58" s="5">
        <f t="shared" si="10"/>
        <v>98.37772099999998</v>
      </c>
      <c r="BT58" s="5">
        <f t="shared" si="10"/>
        <v>98.409199999999998</v>
      </c>
      <c r="BU58" s="5">
        <f t="shared" si="10"/>
        <v>98.507196999999991</v>
      </c>
      <c r="BV58" s="5">
        <f t="shared" si="10"/>
        <v>100.29417600000001</v>
      </c>
      <c r="BW58" s="5">
        <f t="shared" si="10"/>
        <v>99.321242999999981</v>
      </c>
      <c r="BY58" s="5">
        <f>SUM(BY46:BY56)</f>
        <v>98.421623999999994</v>
      </c>
      <c r="BZ58" s="5">
        <f>SUM(BZ46:BZ56)</f>
        <v>98.545678000000009</v>
      </c>
      <c r="CA58" s="5">
        <f>SUM(CA46:CA56)</f>
        <v>98.42152999999999</v>
      </c>
      <c r="CB58" s="5">
        <f>SUM(CB46:CB56)</f>
        <v>100.26948100000001</v>
      </c>
    </row>
    <row r="59" spans="2:80" s="1" customFormat="1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2:80" s="1" customFormat="1" x14ac:dyDescent="0.2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2:80" s="1" customFormat="1" x14ac:dyDescent="0.25">
      <c r="B61" s="53" t="s">
        <v>346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</row>
    <row r="62" spans="2:80" s="1" customFormat="1" x14ac:dyDescent="0.25">
      <c r="B62" s="51" t="s">
        <v>53</v>
      </c>
      <c r="C62" s="52" t="s">
        <v>264</v>
      </c>
      <c r="D62" s="52" t="s">
        <v>265</v>
      </c>
      <c r="E62" s="52" t="s">
        <v>266</v>
      </c>
      <c r="F62" s="52" t="s">
        <v>267</v>
      </c>
      <c r="G62" s="52" t="s">
        <v>268</v>
      </c>
      <c r="H62" s="52" t="s">
        <v>269</v>
      </c>
      <c r="I62" s="52" t="s">
        <v>270</v>
      </c>
      <c r="J62" s="52" t="s">
        <v>271</v>
      </c>
      <c r="K62" s="52" t="s">
        <v>272</v>
      </c>
      <c r="L62" s="52" t="s">
        <v>273</v>
      </c>
      <c r="M62" s="52" t="s">
        <v>274</v>
      </c>
      <c r="N62" s="52" t="s">
        <v>275</v>
      </c>
      <c r="O62" s="52" t="s">
        <v>276</v>
      </c>
      <c r="P62" s="52" t="s">
        <v>277</v>
      </c>
      <c r="Q62" s="52" t="s">
        <v>278</v>
      </c>
      <c r="R62" s="52" t="s">
        <v>279</v>
      </c>
      <c r="S62" s="52" t="s">
        <v>280</v>
      </c>
      <c r="T62" s="52" t="s">
        <v>281</v>
      </c>
      <c r="U62" s="52" t="s">
        <v>282</v>
      </c>
      <c r="V62" s="52" t="s">
        <v>283</v>
      </c>
      <c r="W62" s="52" t="s">
        <v>284</v>
      </c>
      <c r="X62" s="52" t="s">
        <v>285</v>
      </c>
      <c r="Y62" s="52" t="s">
        <v>286</v>
      </c>
      <c r="Z62" s="52" t="s">
        <v>287</v>
      </c>
      <c r="AA62" s="52" t="s">
        <v>288</v>
      </c>
      <c r="AB62" s="52" t="s">
        <v>289</v>
      </c>
      <c r="AC62" s="52" t="s">
        <v>290</v>
      </c>
      <c r="AD62" s="52" t="s">
        <v>291</v>
      </c>
      <c r="AE62" s="52" t="s">
        <v>292</v>
      </c>
      <c r="AF62" s="52" t="s">
        <v>293</v>
      </c>
      <c r="AG62" s="52" t="s">
        <v>294</v>
      </c>
      <c r="AH62" s="51"/>
      <c r="AI62" s="52" t="s">
        <v>295</v>
      </c>
      <c r="AJ62" s="52" t="s">
        <v>296</v>
      </c>
      <c r="AK62" s="52" t="s">
        <v>297</v>
      </c>
      <c r="AL62" s="52" t="s">
        <v>298</v>
      </c>
      <c r="AM62" s="52" t="s">
        <v>299</v>
      </c>
      <c r="AN62" s="52" t="s">
        <v>300</v>
      </c>
      <c r="AO62" s="52" t="s">
        <v>301</v>
      </c>
      <c r="AP62" s="52" t="s">
        <v>302</v>
      </c>
      <c r="AQ62" s="52" t="s">
        <v>303</v>
      </c>
      <c r="AR62" s="52" t="s">
        <v>304</v>
      </c>
      <c r="AS62" s="52" t="s">
        <v>305</v>
      </c>
      <c r="AT62" s="52" t="s">
        <v>306</v>
      </c>
      <c r="AU62" s="52" t="s">
        <v>307</v>
      </c>
      <c r="AV62" s="52" t="s">
        <v>308</v>
      </c>
      <c r="AW62" s="52" t="s">
        <v>309</v>
      </c>
      <c r="AX62" s="52" t="s">
        <v>310</v>
      </c>
      <c r="AY62" s="52" t="s">
        <v>311</v>
      </c>
      <c r="AZ62" s="52" t="s">
        <v>312</v>
      </c>
      <c r="BA62" s="52" t="s">
        <v>313</v>
      </c>
      <c r="BB62" s="52" t="s">
        <v>314</v>
      </c>
      <c r="BC62" s="52" t="s">
        <v>315</v>
      </c>
      <c r="BD62" s="52" t="s">
        <v>316</v>
      </c>
      <c r="BE62" s="52" t="s">
        <v>317</v>
      </c>
      <c r="BF62" s="52" t="s">
        <v>318</v>
      </c>
      <c r="BG62" s="52" t="s">
        <v>319</v>
      </c>
      <c r="BH62" s="52" t="s">
        <v>320</v>
      </c>
      <c r="BI62" s="52" t="s">
        <v>321</v>
      </c>
      <c r="BJ62" s="52" t="s">
        <v>322</v>
      </c>
      <c r="BK62" s="52" t="s">
        <v>323</v>
      </c>
      <c r="BL62" s="52" t="s">
        <v>324</v>
      </c>
      <c r="BM62" s="52" t="s">
        <v>325</v>
      </c>
      <c r="BN62" s="51"/>
      <c r="BO62" s="52" t="s">
        <v>326</v>
      </c>
      <c r="BP62" s="52" t="s">
        <v>327</v>
      </c>
      <c r="BQ62" s="52" t="s">
        <v>328</v>
      </c>
      <c r="BR62" s="52" t="s">
        <v>329</v>
      </c>
      <c r="BS62" s="52" t="s">
        <v>330</v>
      </c>
      <c r="BT62" s="52" t="s">
        <v>331</v>
      </c>
      <c r="BU62" s="52" t="s">
        <v>332</v>
      </c>
      <c r="BV62" s="52" t="s">
        <v>333</v>
      </c>
      <c r="BW62" s="52" t="s">
        <v>334</v>
      </c>
      <c r="BX62" s="52"/>
      <c r="BY62" s="52" t="s">
        <v>335</v>
      </c>
      <c r="BZ62" s="52" t="s">
        <v>336</v>
      </c>
      <c r="CA62" s="52" t="s">
        <v>337</v>
      </c>
      <c r="CB62" s="52" t="s">
        <v>338</v>
      </c>
    </row>
    <row r="63" spans="2:80" s="1" customFormat="1" x14ac:dyDescent="0.25">
      <c r="B63" s="1" t="s">
        <v>341</v>
      </c>
      <c r="C63" s="5">
        <f>C46*100/$C$58</f>
        <v>44.956964321358186</v>
      </c>
      <c r="D63" s="5">
        <f t="shared" ref="D63:D73" si="11">D46*100/$D$58</f>
        <v>45.11045288822293</v>
      </c>
      <c r="E63" s="5">
        <f t="shared" ref="E63:E73" si="12">E46*100/$E$58</f>
        <v>44.99262617911252</v>
      </c>
      <c r="F63" s="5">
        <f t="shared" ref="F63:F73" si="13">F46*100/$F$58</f>
        <v>44.965189637899179</v>
      </c>
      <c r="G63" s="5">
        <f t="shared" ref="G63:G73" si="14">G46*100/$G$58</f>
        <v>45.506231486099246</v>
      </c>
      <c r="H63" s="5">
        <f t="shared" ref="H63:H73" si="15">H46*100/$H$58</f>
        <v>45.484640372036296</v>
      </c>
      <c r="I63" s="5">
        <f t="shared" ref="I63:I73" si="16">I46*100/$I$58</f>
        <v>45.807577695425394</v>
      </c>
      <c r="J63" s="5">
        <f t="shared" ref="J63:J73" si="17">J46*100/$J$58</f>
        <v>45.409125136701093</v>
      </c>
      <c r="K63" s="5">
        <f t="shared" ref="K63:K73" si="18">K46*100/$K$58</f>
        <v>45.058343112684163</v>
      </c>
      <c r="L63" s="5">
        <f t="shared" ref="L63:L73" si="19">L46*100/$L$58</f>
        <v>45.026039818631993</v>
      </c>
      <c r="M63" s="5">
        <f t="shared" ref="M63:M73" si="20">M46*100/$M$58</f>
        <v>45.094543377200687</v>
      </c>
      <c r="N63" s="5">
        <f t="shared" ref="N63:N73" si="21">N46*100/$N$58</f>
        <v>45.557781602230172</v>
      </c>
      <c r="O63" s="5">
        <f t="shared" ref="O63:O73" si="22">O46*100/$O$58</f>
        <v>45.339928802129045</v>
      </c>
      <c r="P63" s="5">
        <f t="shared" ref="P63:P73" si="23">P46*100/$P$58</f>
        <v>45.126611319173563</v>
      </c>
      <c r="Q63" s="5">
        <f t="shared" ref="Q63:Q73" si="24">Q46*100/$Q$58</f>
        <v>45.541225319015297</v>
      </c>
      <c r="R63" s="5">
        <f t="shared" ref="R63:R73" si="25">R46*100/$R$58</f>
        <v>45.083636185595104</v>
      </c>
      <c r="S63" s="5">
        <f t="shared" ref="S63:S73" si="26">S46*100/$S$58</f>
        <v>45.487401559689893</v>
      </c>
      <c r="T63" s="5">
        <f t="shared" ref="T63:T73" si="27">T46*100/$T$58</f>
        <v>44.889519414124322</v>
      </c>
      <c r="U63" s="5">
        <f t="shared" ref="U63:U73" si="28">U46*100/$U$58</f>
        <v>45.246764300948989</v>
      </c>
      <c r="V63" s="5">
        <f t="shared" ref="V63:V73" si="29">V46*100/$V$58</f>
        <v>45.118952158999782</v>
      </c>
      <c r="W63" s="5">
        <f t="shared" ref="W63:W73" si="30">W46*100/$W$58</f>
        <v>44.988439692006736</v>
      </c>
      <c r="X63" s="5">
        <f t="shared" ref="X63:X73" si="31">X46*100/$X$58</f>
        <v>45.211845420974775</v>
      </c>
      <c r="Y63" s="5">
        <f t="shared" ref="Y63:Y73" si="32">Y46*100/$Y$58</f>
        <v>45.046611069914718</v>
      </c>
      <c r="Z63" s="5">
        <f t="shared" ref="Z63:Z73" si="33">Z46*100/$Z$58</f>
        <v>44.983194634238615</v>
      </c>
      <c r="AA63" s="5">
        <f t="shared" ref="AA63:AA73" si="34">AA46*100/$AA$58</f>
        <v>45.280127325469842</v>
      </c>
      <c r="AB63" s="5">
        <f t="shared" ref="AB63:AB73" si="35">AB46*100/$AB$58</f>
        <v>45.15935148722707</v>
      </c>
      <c r="AC63" s="5">
        <f t="shared" ref="AC63:AC73" si="36">AC46*100/$AC$58</f>
        <v>45.108193723106019</v>
      </c>
      <c r="AD63" s="5">
        <f t="shared" ref="AD63:AD73" si="37">AD46*100/$AD$58</f>
        <v>44.916330627440772</v>
      </c>
      <c r="AE63" s="5">
        <f t="shared" ref="AE63:AE73" si="38">AE46*100/$AE$58</f>
        <v>44.991869332068177</v>
      </c>
      <c r="AF63" s="5">
        <f t="shared" ref="AF63:AF73" si="39">AF46*100/$AF$58</f>
        <v>45.242955701882451</v>
      </c>
      <c r="AG63" s="5">
        <f t="shared" ref="AG63:AG73" si="40">AG46*100/$AG$58</f>
        <v>45.317392533934644</v>
      </c>
      <c r="AI63" s="5">
        <f>AI46*100/$AI$58</f>
        <v>44.731880365188708</v>
      </c>
      <c r="AJ63" s="5">
        <f>AJ46*100/$AJ$58</f>
        <v>44.713766336328241</v>
      </c>
      <c r="AK63" s="5">
        <f>AK46*100/$AK$58</f>
        <v>44.49403365043193</v>
      </c>
      <c r="AL63" s="5">
        <f t="shared" ref="AL63:AL73" si="41">AL46*100/$AL$58</f>
        <v>44.626313830921724</v>
      </c>
      <c r="AM63" s="5">
        <f>AM46*100/$AM$58</f>
        <v>44.677294196719572</v>
      </c>
      <c r="AN63" s="5">
        <f>AN46*100/$AN$58</f>
        <v>44.473637817801915</v>
      </c>
      <c r="AO63" s="5">
        <f>AO46*100/$AO$58</f>
        <v>44.684976680438851</v>
      </c>
      <c r="AP63" s="5">
        <f>AP46*100/$AP$58</f>
        <v>44.414781438109031</v>
      </c>
      <c r="AQ63" s="5">
        <f>AQ46*100/$AQ$58</f>
        <v>44.221432090435854</v>
      </c>
      <c r="AR63" s="5">
        <f>AR46*100/$AR$58</f>
        <v>43.976425173518379</v>
      </c>
      <c r="AS63" s="5">
        <f>AS46*100/$AS$58</f>
        <v>44.279046506718558</v>
      </c>
      <c r="AT63" s="5">
        <f>AT46*100/$AT$58</f>
        <v>44.440647767790495</v>
      </c>
      <c r="AU63" s="5">
        <f>AU46*100/$AU$58</f>
        <v>44.528269595664206</v>
      </c>
      <c r="AV63" s="5">
        <f>AV46*100/$AV$58</f>
        <v>44.443171092646914</v>
      </c>
      <c r="AW63" s="5">
        <f>AW46*100/$AW$58</f>
        <v>44.564598782742657</v>
      </c>
      <c r="AX63" s="5">
        <f>AX46*100/$AX$58</f>
        <v>44.307321098264289</v>
      </c>
      <c r="AY63" s="5">
        <f>AY46*100/$AY$58</f>
        <v>44.07330258167525</v>
      </c>
      <c r="AZ63" s="5">
        <f>AZ46*100/$AZ$58</f>
        <v>44.197365207650186</v>
      </c>
      <c r="BA63" s="5">
        <f>BA46*100/$BA$58</f>
        <v>44.183025666411552</v>
      </c>
      <c r="BB63" s="5">
        <f>BB46*100/$BB$58</f>
        <v>44.682295773421814</v>
      </c>
      <c r="BC63" s="5">
        <f>BC46*100/$BC$58</f>
        <v>44.582840358620892</v>
      </c>
      <c r="BD63" s="5">
        <f>BD46*100/$BD$58</f>
        <v>44.707241090633353</v>
      </c>
      <c r="BE63" s="5">
        <f>BE46*100/$BE$58</f>
        <v>44.59220350230629</v>
      </c>
      <c r="BF63" s="5">
        <f>BF46*100/$BF$58</f>
        <v>44.978036659903296</v>
      </c>
      <c r="BG63" s="5">
        <f>BG46*100/$BG$58</f>
        <v>44.725489602179827</v>
      </c>
      <c r="BH63" s="5">
        <f>BH46*100/$BH$58</f>
        <v>44.833821748354062</v>
      </c>
      <c r="BI63" s="5">
        <f>BI46*100/$BI$58</f>
        <v>44.944386030600356</v>
      </c>
      <c r="BJ63" s="5">
        <f>BJ46*100/$BJ$58</f>
        <v>44.775935711862594</v>
      </c>
      <c r="BK63" s="5">
        <f>BK46*100/$BK$58</f>
        <v>44.751015472607754</v>
      </c>
      <c r="BL63" s="5">
        <f>BL46*100/$BL$58</f>
        <v>44.472980527797681</v>
      </c>
      <c r="BM63" s="5">
        <f>BM46*100/$BM$58</f>
        <v>44.710995177987506</v>
      </c>
      <c r="BO63" s="5">
        <f>BO46*100/$BO$58</f>
        <v>46.044159076467494</v>
      </c>
      <c r="BP63" s="5">
        <f>BP46*100/$BP$58</f>
        <v>46.168742524677967</v>
      </c>
      <c r="BQ63" s="5">
        <f>BQ46*100/$BQ$58</f>
        <v>46.121850050166898</v>
      </c>
      <c r="BR63" s="5">
        <f>BR46*100/$BR$58</f>
        <v>46.491788913374151</v>
      </c>
      <c r="BS63" s="5">
        <f>BS46*100/$BS$58</f>
        <v>46.765466339680721</v>
      </c>
      <c r="BT63" s="5">
        <f>BT46*100/$BT$58</f>
        <v>46.544022306857492</v>
      </c>
      <c r="BU63" s="5">
        <f>BU46*100/$BU$58</f>
        <v>46.794347422148256</v>
      </c>
      <c r="BV63" s="5">
        <f>BV46*100/$BV$58</f>
        <v>46.062794314198257</v>
      </c>
      <c r="BW63" s="5">
        <f>BW46*100/$BW$58</f>
        <v>46.075540959550821</v>
      </c>
      <c r="BY63" s="5">
        <f>BY46*100/$BY$58</f>
        <v>45.06783996980176</v>
      </c>
      <c r="BZ63" s="5">
        <f>BZ46*100/$BZ$58</f>
        <v>44.526255124045107</v>
      </c>
      <c r="CA63" s="5">
        <f>CA46*100/$CA$58</f>
        <v>45.088102166263823</v>
      </c>
      <c r="CB63" s="5">
        <f>CB46*100/$CB$58</f>
        <v>45.462487234774848</v>
      </c>
    </row>
    <row r="64" spans="2:80" s="1" customFormat="1" x14ac:dyDescent="0.25">
      <c r="B64" s="1" t="s">
        <v>343</v>
      </c>
      <c r="C64" s="5">
        <f t="shared" ref="C64:C73" si="42">C47*100/$C$58</f>
        <v>4.0836998428559452</v>
      </c>
      <c r="D64" s="5">
        <f t="shared" si="11"/>
        <v>4.1149392605479278</v>
      </c>
      <c r="E64" s="5">
        <f t="shared" si="12"/>
        <v>4.1777748665112027</v>
      </c>
      <c r="F64" s="5">
        <f t="shared" si="13"/>
        <v>4.1955032117659981</v>
      </c>
      <c r="G64" s="5">
        <f t="shared" si="14"/>
        <v>4.0818558610850664</v>
      </c>
      <c r="H64" s="5">
        <f t="shared" si="15"/>
        <v>4.1591262520181553</v>
      </c>
      <c r="I64" s="5">
        <f t="shared" si="16"/>
        <v>4.0976409212642713</v>
      </c>
      <c r="J64" s="5">
        <f t="shared" si="17"/>
        <v>3.9663133834597089</v>
      </c>
      <c r="K64" s="5">
        <f t="shared" si="18"/>
        <v>4.0641928993663345</v>
      </c>
      <c r="L64" s="5">
        <f t="shared" si="19"/>
        <v>4.3166366826951226</v>
      </c>
      <c r="M64" s="5">
        <f t="shared" si="20"/>
        <v>4.1422251432256738</v>
      </c>
      <c r="N64" s="5">
        <f t="shared" si="21"/>
        <v>4.0443211880985839</v>
      </c>
      <c r="O64" s="5">
        <f t="shared" si="22"/>
        <v>4.1386417897521355</v>
      </c>
      <c r="P64" s="5">
        <f t="shared" si="23"/>
        <v>4.1020407278971502</v>
      </c>
      <c r="Q64" s="5">
        <f t="shared" si="24"/>
        <v>3.9719301978369579</v>
      </c>
      <c r="R64" s="5">
        <f t="shared" si="25"/>
        <v>4.2569805858235172</v>
      </c>
      <c r="S64" s="5">
        <f t="shared" si="26"/>
        <v>4.057757033176463</v>
      </c>
      <c r="T64" s="5">
        <f t="shared" si="27"/>
        <v>4.2565734042579901</v>
      </c>
      <c r="U64" s="5">
        <f t="shared" si="28"/>
        <v>4.004614507957533</v>
      </c>
      <c r="V64" s="5">
        <f t="shared" si="29"/>
        <v>4.1174955255338936</v>
      </c>
      <c r="W64" s="5">
        <f t="shared" si="30"/>
        <v>4.2438062332271178</v>
      </c>
      <c r="X64" s="5">
        <f t="shared" si="31"/>
        <v>4.0419196437745741</v>
      </c>
      <c r="Y64" s="5">
        <f t="shared" si="32"/>
        <v>4.3742744385522281</v>
      </c>
      <c r="Z64" s="5">
        <f t="shared" si="33"/>
        <v>4.129230790166269</v>
      </c>
      <c r="AA64" s="5">
        <f t="shared" si="34"/>
        <v>4.1448630299778921</v>
      </c>
      <c r="AB64" s="5">
        <f t="shared" si="35"/>
        <v>4.1603494646961323</v>
      </c>
      <c r="AC64" s="5">
        <f t="shared" si="36"/>
        <v>4.2697839942158788</v>
      </c>
      <c r="AD64" s="5">
        <f t="shared" si="37"/>
        <v>4.1593404305945665</v>
      </c>
      <c r="AE64" s="5">
        <f t="shared" si="38"/>
        <v>4.2321548950989269</v>
      </c>
      <c r="AF64" s="5">
        <f t="shared" si="39"/>
        <v>4.1367108171309486</v>
      </c>
      <c r="AG64" s="5">
        <f t="shared" si="40"/>
        <v>4.0601551720652491</v>
      </c>
      <c r="AI64" s="5">
        <f t="shared" ref="AI64:AI75" si="43">AI47*100/$AI$58</f>
        <v>4.3822310309572776</v>
      </c>
      <c r="AJ64" s="5">
        <f t="shared" ref="AJ64:AJ75" si="44">AJ47*100/$AJ$58</f>
        <v>3.9646647970388575</v>
      </c>
      <c r="AK64" s="5">
        <f t="shared" ref="AK64:AK75" si="45">AK47*100/$AK$58</f>
        <v>4.2374799774608265</v>
      </c>
      <c r="AL64" s="5">
        <f t="shared" si="41"/>
        <v>4.3016407606571185</v>
      </c>
      <c r="AM64" s="5">
        <f t="shared" ref="AM64:AM75" si="46">AM47*100/$AM$58</f>
        <v>4.3224913123629891</v>
      </c>
      <c r="AN64" s="5">
        <f t="shared" ref="AN64:AN75" si="47">AN47*100/$AN$58</f>
        <v>4.23175392080769</v>
      </c>
      <c r="AO64" s="5">
        <f t="shared" ref="AO64:AO75" si="48">AO47*100/$AO$58</f>
        <v>4.1120445293337529</v>
      </c>
      <c r="AP64" s="5">
        <f t="shared" ref="AP64:AP75" si="49">AP47*100/$AP$58</f>
        <v>4.1359412494270744</v>
      </c>
      <c r="AQ64" s="5">
        <f t="shared" ref="AQ64:AQ75" si="50">AQ47*100/$AQ$58</f>
        <v>4.2492464340654523</v>
      </c>
      <c r="AR64" s="5">
        <f t="shared" ref="AR64:AR75" si="51">AR47*100/$AR$58</f>
        <v>4.2879522827755476</v>
      </c>
      <c r="AS64" s="5">
        <f t="shared" ref="AS64:AS75" si="52">AS47*100/$AS$58</f>
        <v>4.2707523169102375</v>
      </c>
      <c r="AT64" s="5">
        <f t="shared" ref="AT64:AT75" si="53">AT47*100/$AT$58</f>
        <v>4.1515517403428932</v>
      </c>
      <c r="AU64" s="5">
        <f t="shared" ref="AU64:AU75" si="54">AU47*100/$AU$58</f>
        <v>4.2738294943845574</v>
      </c>
      <c r="AV64" s="5">
        <f t="shared" ref="AV64:AV75" si="55">AV47*100/$AV$58</f>
        <v>4.1403792119491181</v>
      </c>
      <c r="AW64" s="5">
        <f t="shared" ref="AW64:AW75" si="56">AW47*100/$AW$58</f>
        <v>4.2293865424571626</v>
      </c>
      <c r="AX64" s="5">
        <f t="shared" ref="AX64:AX75" si="57">AX47*100/$AX$58</f>
        <v>4.4545369370721026</v>
      </c>
      <c r="AY64" s="5">
        <f t="shared" ref="AY64:AY75" si="58">AY47*100/$AY$58</f>
        <v>4.2019620032684823</v>
      </c>
      <c r="AZ64" s="5">
        <f t="shared" ref="AZ64:AZ75" si="59">AZ47*100/$AZ$58</f>
        <v>4.2583083166759561</v>
      </c>
      <c r="BA64" s="5">
        <f t="shared" ref="BA64:BA75" si="60">BA47*100/$BA$58</f>
        <v>4.1269113700599869</v>
      </c>
      <c r="BB64" s="5">
        <f t="shared" ref="BB64:BB75" si="61">BB47*100/$BB$58</f>
        <v>4.2324582212357234</v>
      </c>
      <c r="BC64" s="5">
        <f t="shared" ref="BC64:BC75" si="62">BC47*100/$BC$58</f>
        <v>4.1776578666701507</v>
      </c>
      <c r="BD64" s="5">
        <f t="shared" ref="BD64:BD75" si="63">BD47*100/$BD$58</f>
        <v>4.2487114218250772</v>
      </c>
      <c r="BE64" s="5">
        <f t="shared" ref="BE64:BE75" si="64">BE47*100/$BE$58</f>
        <v>4.2503537919712135</v>
      </c>
      <c r="BF64" s="5">
        <f t="shared" ref="BF64:BF75" si="65">BF47*100/$BF$58</f>
        <v>4.063319222033928</v>
      </c>
      <c r="BG64" s="5">
        <f t="shared" ref="BG64:BG75" si="66">BG47*100/$BG$58</f>
        <v>4.1298742374330661</v>
      </c>
      <c r="BH64" s="5">
        <f t="shared" ref="BH64:BH75" si="67">BH47*100/$BH$58</f>
        <v>4.0181973511786904</v>
      </c>
      <c r="BI64" s="5">
        <f t="shared" ref="BI64:BI75" si="68">BI47*100/$BI$58</f>
        <v>4.0892003479625343</v>
      </c>
      <c r="BJ64" s="5">
        <f t="shared" ref="BJ64:BJ75" si="69">BJ47*100/$BJ$58</f>
        <v>4.2815951435006276</v>
      </c>
      <c r="BK64" s="5">
        <f t="shared" ref="BK64:BK75" si="70">BK47*100/$BK$58</f>
        <v>4.0561717354583982</v>
      </c>
      <c r="BL64" s="5">
        <f t="shared" ref="BL64:BL75" si="71">BL47*100/$BL$58</f>
        <v>4.0688482978237692</v>
      </c>
      <c r="BM64" s="5">
        <f t="shared" ref="BM64:BM75" si="72">BM47*100/$BM$58</f>
        <v>4.3002689517200468</v>
      </c>
      <c r="BO64" s="5">
        <f t="shared" ref="BO64:BO75" si="73">BO47*100/$BO$58</f>
        <v>4.1747816135927058</v>
      </c>
      <c r="BP64" s="5">
        <f t="shared" ref="BP64:BP75" si="74">BP47*100/$BP$58</f>
        <v>4.0528795041509609</v>
      </c>
      <c r="BQ64" s="5">
        <f t="shared" ref="BQ64:BQ75" si="75">BQ47*100/$BQ$58</f>
        <v>3.9595412115249191</v>
      </c>
      <c r="BR64" s="5">
        <f t="shared" ref="BR64:BR75" si="76">BR47*100/$BR$58</f>
        <v>4.0368389089000196</v>
      </c>
      <c r="BS64" s="5">
        <f t="shared" ref="BS64:BS75" si="77">BS47*100/$BS$58</f>
        <v>4.0170985461230604</v>
      </c>
      <c r="BT64" s="5">
        <f t="shared" ref="BT64:BT75" si="78">BT47*100/$BT$58</f>
        <v>3.9519882287428416</v>
      </c>
      <c r="BU64" s="5">
        <f t="shared" ref="BU64:BU75" si="79">BU47*100/$BU$58</f>
        <v>3.7791553443551948</v>
      </c>
      <c r="BV64" s="5">
        <f t="shared" ref="BV64:BV75" si="80">BV47*100/$BV$58</f>
        <v>3.9708686574183525</v>
      </c>
      <c r="BW64" s="5">
        <f t="shared" ref="BW64:BW75" si="81">BW47*100/$BW$58</f>
        <v>3.8047953145330657</v>
      </c>
      <c r="BY64" s="5">
        <f t="shared" ref="BY64:BY75" si="82">BY47*100/$BY$58</f>
        <v>4.1845072582829967</v>
      </c>
      <c r="BZ64" s="5">
        <f t="shared" ref="BZ64:BZ75" si="83">BZ47*100/$BZ$58</f>
        <v>4.336689428429322</v>
      </c>
      <c r="CA64" s="5">
        <f t="shared" ref="CA64:CA75" si="84">CA47*100/$CA$58</f>
        <v>4.3648681340353077</v>
      </c>
      <c r="CB64" s="5">
        <f t="shared" ref="CB64:CB75" si="85">CB47*100/$CB$58</f>
        <v>3.9763644533075819</v>
      </c>
    </row>
    <row r="65" spans="2:81" s="1" customFormat="1" x14ac:dyDescent="0.25">
      <c r="B65" s="1" t="s">
        <v>340</v>
      </c>
      <c r="C65" s="5">
        <f t="shared" si="42"/>
        <v>14.878554472737777</v>
      </c>
      <c r="D65" s="5">
        <f t="shared" si="11"/>
        <v>15.082654783729202</v>
      </c>
      <c r="E65" s="5">
        <f t="shared" si="12"/>
        <v>14.62114945664279</v>
      </c>
      <c r="F65" s="5">
        <f t="shared" si="13"/>
        <v>14.825957097683375</v>
      </c>
      <c r="G65" s="5">
        <f t="shared" si="14"/>
        <v>14.690537547318202</v>
      </c>
      <c r="H65" s="5">
        <f t="shared" si="15"/>
        <v>14.855601727008361</v>
      </c>
      <c r="I65" s="5">
        <f t="shared" si="16"/>
        <v>14.886049935818624</v>
      </c>
      <c r="J65" s="5">
        <f t="shared" si="17"/>
        <v>15.267957015521842</v>
      </c>
      <c r="K65" s="5">
        <f t="shared" si="18"/>
        <v>15.181561528257923</v>
      </c>
      <c r="L65" s="5">
        <f t="shared" si="19"/>
        <v>15.004434803088182</v>
      </c>
      <c r="M65" s="5">
        <f t="shared" si="20"/>
        <v>14.991091600433398</v>
      </c>
      <c r="N65" s="5">
        <f t="shared" si="21"/>
        <v>14.861713094897762</v>
      </c>
      <c r="O65" s="5">
        <f t="shared" si="22"/>
        <v>14.876631687624055</v>
      </c>
      <c r="P65" s="5">
        <f t="shared" si="23"/>
        <v>14.826583465915363</v>
      </c>
      <c r="Q65" s="5">
        <f t="shared" si="24"/>
        <v>14.838269770010591</v>
      </c>
      <c r="R65" s="5">
        <f t="shared" si="25"/>
        <v>14.908248902244299</v>
      </c>
      <c r="S65" s="5">
        <f t="shared" si="26"/>
        <v>14.480164357089482</v>
      </c>
      <c r="T65" s="5">
        <f t="shared" si="27"/>
        <v>14.999938425615932</v>
      </c>
      <c r="U65" s="5">
        <f t="shared" si="28"/>
        <v>15.02800940391449</v>
      </c>
      <c r="V65" s="5">
        <f t="shared" si="29"/>
        <v>14.878033069683365</v>
      </c>
      <c r="W65" s="5">
        <f t="shared" si="30"/>
        <v>14.983492096516748</v>
      </c>
      <c r="X65" s="5">
        <f t="shared" si="31"/>
        <v>14.950973372253014</v>
      </c>
      <c r="Y65" s="5">
        <f t="shared" si="32"/>
        <v>14.918272098235338</v>
      </c>
      <c r="Z65" s="5">
        <f t="shared" si="33"/>
        <v>15.014547073228981</v>
      </c>
      <c r="AA65" s="5">
        <f t="shared" si="34"/>
        <v>14.760075443231424</v>
      </c>
      <c r="AB65" s="5">
        <f t="shared" si="35"/>
        <v>14.836782028659625</v>
      </c>
      <c r="AC65" s="5">
        <f t="shared" si="36"/>
        <v>14.893918356090811</v>
      </c>
      <c r="AD65" s="5">
        <f t="shared" si="37"/>
        <v>13.170237476182738</v>
      </c>
      <c r="AE65" s="5">
        <f t="shared" si="38"/>
        <v>13.539676692007232</v>
      </c>
      <c r="AF65" s="5">
        <f t="shared" si="39"/>
        <v>14.729654208293502</v>
      </c>
      <c r="AG65" s="5">
        <f t="shared" si="40"/>
        <v>14.757321603259792</v>
      </c>
      <c r="AI65" s="5">
        <f t="shared" si="43"/>
        <v>15.207052814368824</v>
      </c>
      <c r="AJ65" s="5">
        <f t="shared" si="44"/>
        <v>15.459309330702162</v>
      </c>
      <c r="AK65" s="5">
        <f t="shared" si="45"/>
        <v>15.391863970826568</v>
      </c>
      <c r="AL65" s="5">
        <f t="shared" si="41"/>
        <v>15.483447509944909</v>
      </c>
      <c r="AM65" s="5">
        <f t="shared" si="46"/>
        <v>15.457994314781901</v>
      </c>
      <c r="AN65" s="5">
        <f t="shared" si="47"/>
        <v>15.327968985315021</v>
      </c>
      <c r="AO65" s="5">
        <f t="shared" si="48"/>
        <v>15.376496270060464</v>
      </c>
      <c r="AP65" s="5">
        <f t="shared" si="49"/>
        <v>15.373909354592644</v>
      </c>
      <c r="AQ65" s="5">
        <f t="shared" si="50"/>
        <v>15.4848787090556</v>
      </c>
      <c r="AR65" s="5">
        <f t="shared" si="51"/>
        <v>15.36267083524444</v>
      </c>
      <c r="AS65" s="5">
        <f t="shared" si="52"/>
        <v>15.36569508945872</v>
      </c>
      <c r="AT65" s="5">
        <f t="shared" si="53"/>
        <v>15.459972518097246</v>
      </c>
      <c r="AU65" s="5">
        <f t="shared" si="54"/>
        <v>15.297266733946021</v>
      </c>
      <c r="AV65" s="5">
        <f t="shared" si="55"/>
        <v>15.362849727792613</v>
      </c>
      <c r="AW65" s="5">
        <f t="shared" si="56"/>
        <v>15.550163663277564</v>
      </c>
      <c r="AX65" s="5">
        <f t="shared" si="57"/>
        <v>15.443394151955422</v>
      </c>
      <c r="AY65" s="5">
        <f t="shared" si="58"/>
        <v>15.595437368972318</v>
      </c>
      <c r="AZ65" s="5">
        <f t="shared" si="59"/>
        <v>15.507198109097379</v>
      </c>
      <c r="BA65" s="5">
        <f t="shared" si="60"/>
        <v>15.646152333297101</v>
      </c>
      <c r="BB65" s="5">
        <f t="shared" si="61"/>
        <v>15.360176459540154</v>
      </c>
      <c r="BC65" s="5">
        <f t="shared" si="62"/>
        <v>15.393878837286682</v>
      </c>
      <c r="BD65" s="5">
        <f t="shared" si="63"/>
        <v>15.343833053355119</v>
      </c>
      <c r="BE65" s="5">
        <f t="shared" si="64"/>
        <v>15.319118950091159</v>
      </c>
      <c r="BF65" s="5">
        <f t="shared" si="65"/>
        <v>15.283485302253249</v>
      </c>
      <c r="BG65" s="5">
        <f t="shared" si="66"/>
        <v>15.384188429596257</v>
      </c>
      <c r="BH65" s="5">
        <f t="shared" si="67"/>
        <v>15.262326095937162</v>
      </c>
      <c r="BI65" s="5">
        <f t="shared" si="68"/>
        <v>15.287165580686475</v>
      </c>
      <c r="BJ65" s="5">
        <f t="shared" si="69"/>
        <v>15.389234038838548</v>
      </c>
      <c r="BK65" s="5">
        <f t="shared" si="70"/>
        <v>15.330145547874272</v>
      </c>
      <c r="BL65" s="5">
        <f t="shared" si="71"/>
        <v>15.421384553475402</v>
      </c>
      <c r="BM65" s="5">
        <f t="shared" si="72"/>
        <v>15.365650768955447</v>
      </c>
      <c r="BO65" s="5">
        <f t="shared" si="73"/>
        <v>15.569231561217498</v>
      </c>
      <c r="BP65" s="5">
        <f t="shared" si="74"/>
        <v>15.477967370888962</v>
      </c>
      <c r="BQ65" s="5">
        <f t="shared" si="75"/>
        <v>15.744100653306418</v>
      </c>
      <c r="BR65" s="5">
        <f t="shared" si="76"/>
        <v>15.50334884141563</v>
      </c>
      <c r="BS65" s="5">
        <f t="shared" si="77"/>
        <v>15.371061502837623</v>
      </c>
      <c r="BT65" s="5">
        <f t="shared" si="78"/>
        <v>15.77850444877105</v>
      </c>
      <c r="BU65" s="5">
        <f t="shared" si="79"/>
        <v>15.594495090546534</v>
      </c>
      <c r="BV65" s="5">
        <f t="shared" si="80"/>
        <v>15.647169781822624</v>
      </c>
      <c r="BW65" s="5">
        <f t="shared" si="81"/>
        <v>15.612772788193965</v>
      </c>
      <c r="BY65" s="5">
        <f t="shared" si="82"/>
        <v>14.779882112085451</v>
      </c>
      <c r="BZ65" s="5">
        <f t="shared" si="83"/>
        <v>14.969301850051709</v>
      </c>
      <c r="CA65" s="5">
        <f t="shared" si="84"/>
        <v>15.110108530115314</v>
      </c>
      <c r="CB65" s="5">
        <f t="shared" si="85"/>
        <v>15.806903398652276</v>
      </c>
    </row>
    <row r="66" spans="2:81" s="1" customFormat="1" x14ac:dyDescent="0.25">
      <c r="B66" s="1" t="s">
        <v>255</v>
      </c>
      <c r="C66" s="5">
        <f t="shared" si="42"/>
        <v>12.630161247211458</v>
      </c>
      <c r="D66" s="5">
        <f t="shared" si="11"/>
        <v>12.752058587671483</v>
      </c>
      <c r="E66" s="5">
        <f t="shared" si="12"/>
        <v>12.705360253325473</v>
      </c>
      <c r="F66" s="5">
        <f t="shared" si="13"/>
        <v>12.736076077864361</v>
      </c>
      <c r="G66" s="5">
        <f t="shared" si="14"/>
        <v>12.626472075940647</v>
      </c>
      <c r="H66" s="5">
        <f t="shared" si="15"/>
        <v>12.554359802634927</v>
      </c>
      <c r="I66" s="5">
        <f t="shared" si="16"/>
        <v>12.481981279676159</v>
      </c>
      <c r="J66" s="5">
        <f t="shared" si="17"/>
        <v>12.41232055166012</v>
      </c>
      <c r="K66" s="5">
        <f t="shared" si="18"/>
        <v>12.667459130957766</v>
      </c>
      <c r="L66" s="5">
        <f t="shared" si="19"/>
        <v>12.232562846794167</v>
      </c>
      <c r="M66" s="5">
        <f t="shared" si="20"/>
        <v>12.548253415112738</v>
      </c>
      <c r="N66" s="5">
        <f t="shared" si="21"/>
        <v>12.469737194862139</v>
      </c>
      <c r="O66" s="5">
        <f t="shared" si="22"/>
        <v>12.528020227053764</v>
      </c>
      <c r="P66" s="5">
        <f t="shared" si="23"/>
        <v>12.706688737613224</v>
      </c>
      <c r="Q66" s="5">
        <f t="shared" si="24"/>
        <v>12.720859245794266</v>
      </c>
      <c r="R66" s="5">
        <f t="shared" si="25"/>
        <v>12.603536857819156</v>
      </c>
      <c r="S66" s="5">
        <f t="shared" si="26"/>
        <v>12.328005782674506</v>
      </c>
      <c r="T66" s="5">
        <f t="shared" si="27"/>
        <v>12.520921839868103</v>
      </c>
      <c r="U66" s="5">
        <f t="shared" si="28"/>
        <v>12.615414213605238</v>
      </c>
      <c r="V66" s="5">
        <f t="shared" si="29"/>
        <v>12.74198814908474</v>
      </c>
      <c r="W66" s="5">
        <f t="shared" si="30"/>
        <v>12.357991390121274</v>
      </c>
      <c r="X66" s="5">
        <f t="shared" si="31"/>
        <v>12.687488662855282</v>
      </c>
      <c r="Y66" s="5">
        <f t="shared" si="32"/>
        <v>12.396295593361407</v>
      </c>
      <c r="Z66" s="5">
        <f t="shared" si="33"/>
        <v>12.639512642975408</v>
      </c>
      <c r="AA66" s="5">
        <f t="shared" si="34"/>
        <v>12.591251764754622</v>
      </c>
      <c r="AB66" s="5">
        <f t="shared" si="35"/>
        <v>12.527181658799469</v>
      </c>
      <c r="AC66" s="5">
        <f t="shared" si="36"/>
        <v>12.501252834113927</v>
      </c>
      <c r="AD66" s="5">
        <f t="shared" si="37"/>
        <v>11.165617730660204</v>
      </c>
      <c r="AE66" s="5">
        <f t="shared" si="38"/>
        <v>12.262536367530204</v>
      </c>
      <c r="AF66" s="5">
        <f t="shared" si="39"/>
        <v>12.478914585814438</v>
      </c>
      <c r="AG66" s="5">
        <f t="shared" si="40"/>
        <v>12.626459450391327</v>
      </c>
      <c r="AI66" s="5">
        <f t="shared" si="43"/>
        <v>12.631909071709115</v>
      </c>
      <c r="AJ66" s="5">
        <f t="shared" si="44"/>
        <v>12.611616949505839</v>
      </c>
      <c r="AK66" s="5">
        <f t="shared" si="45"/>
        <v>12.821512605699221</v>
      </c>
      <c r="AL66" s="5">
        <f t="shared" si="41"/>
        <v>12.265250318006199</v>
      </c>
      <c r="AM66" s="5">
        <f t="shared" si="46"/>
        <v>12.605357939662289</v>
      </c>
      <c r="AN66" s="5">
        <f t="shared" si="47"/>
        <v>12.762834941453432</v>
      </c>
      <c r="AO66" s="5">
        <f t="shared" si="48"/>
        <v>12.609800064805842</v>
      </c>
      <c r="AP66" s="5">
        <f t="shared" si="49"/>
        <v>12.656099563359325</v>
      </c>
      <c r="AQ66" s="5">
        <f t="shared" si="50"/>
        <v>12.666692371650246</v>
      </c>
      <c r="AR66" s="5">
        <f t="shared" si="51"/>
        <v>12.762609742815444</v>
      </c>
      <c r="AS66" s="5">
        <f t="shared" si="52"/>
        <v>12.537412737586859</v>
      </c>
      <c r="AT66" s="5">
        <f t="shared" si="53"/>
        <v>12.828406854915055</v>
      </c>
      <c r="AU66" s="5">
        <f t="shared" si="54"/>
        <v>12.646327399064257</v>
      </c>
      <c r="AV66" s="5">
        <f t="shared" si="55"/>
        <v>12.620952079750223</v>
      </c>
      <c r="AW66" s="5">
        <f t="shared" si="56"/>
        <v>12.553024672787712</v>
      </c>
      <c r="AX66" s="5">
        <f t="shared" si="57"/>
        <v>12.861194212027428</v>
      </c>
      <c r="AY66" s="5">
        <f t="shared" si="58"/>
        <v>12.366371705778484</v>
      </c>
      <c r="AZ66" s="5">
        <f t="shared" si="59"/>
        <v>12.722576634062863</v>
      </c>
      <c r="BA66" s="5">
        <f t="shared" si="60"/>
        <v>12.734332192299345</v>
      </c>
      <c r="BB66" s="5">
        <f t="shared" si="61"/>
        <v>12.39316613550384</v>
      </c>
      <c r="BC66" s="5">
        <f t="shared" si="62"/>
        <v>12.451510890008255</v>
      </c>
      <c r="BD66" s="5">
        <f t="shared" si="63"/>
        <v>12.348014900368973</v>
      </c>
      <c r="BE66" s="5">
        <f t="shared" si="64"/>
        <v>12.57247811367975</v>
      </c>
      <c r="BF66" s="5">
        <f t="shared" si="65"/>
        <v>12.314872695997741</v>
      </c>
      <c r="BG66" s="5">
        <f t="shared" si="66"/>
        <v>12.506394519761484</v>
      </c>
      <c r="BH66" s="5">
        <f t="shared" si="67"/>
        <v>12.641629681023563</v>
      </c>
      <c r="BI66" s="5">
        <f t="shared" si="68"/>
        <v>12.61989603438176</v>
      </c>
      <c r="BJ66" s="5">
        <f t="shared" si="69"/>
        <v>12.57824961178412</v>
      </c>
      <c r="BK66" s="5">
        <f t="shared" si="70"/>
        <v>12.76532069858615</v>
      </c>
      <c r="BL66" s="5">
        <f t="shared" si="71"/>
        <v>12.575158901178105</v>
      </c>
      <c r="BM66" s="5">
        <f t="shared" si="72"/>
        <v>12.691816208798452</v>
      </c>
      <c r="BO66" s="5">
        <f t="shared" si="73"/>
        <v>11.885205693833125</v>
      </c>
      <c r="BP66" s="5">
        <f t="shared" si="74"/>
        <v>11.894403073162049</v>
      </c>
      <c r="BQ66" s="5">
        <f t="shared" si="75"/>
        <v>11.901288606491873</v>
      </c>
      <c r="BR66" s="5">
        <f t="shared" si="76"/>
        <v>11.850812355152485</v>
      </c>
      <c r="BS66" s="5">
        <f t="shared" si="77"/>
        <v>11.598154423601663</v>
      </c>
      <c r="BT66" s="5">
        <f t="shared" si="78"/>
        <v>11.818102372542405</v>
      </c>
      <c r="BU66" s="5">
        <f t="shared" si="79"/>
        <v>11.576920618297564</v>
      </c>
      <c r="BV66" s="5">
        <f t="shared" si="80"/>
        <v>11.824016580982729</v>
      </c>
      <c r="BW66" s="5">
        <f t="shared" si="81"/>
        <v>11.953837508860016</v>
      </c>
      <c r="BY66" s="5">
        <f t="shared" si="82"/>
        <v>13.027828112244928</v>
      </c>
      <c r="BZ66" s="5">
        <f t="shared" si="83"/>
        <v>12.889860070778546</v>
      </c>
      <c r="CA66" s="5">
        <f t="shared" si="84"/>
        <v>12.918210070499821</v>
      </c>
      <c r="CB66" s="5">
        <f t="shared" si="85"/>
        <v>12.925069393747036</v>
      </c>
    </row>
    <row r="67" spans="2:81" s="1" customFormat="1" x14ac:dyDescent="0.25">
      <c r="B67" s="1" t="s">
        <v>256</v>
      </c>
      <c r="C67" s="5">
        <f t="shared" si="42"/>
        <v>0.18665911789516243</v>
      </c>
      <c r="D67" s="5">
        <f t="shared" si="11"/>
        <v>0.23468318783738287</v>
      </c>
      <c r="E67" s="5">
        <f t="shared" si="12"/>
        <v>0.19353629744355466</v>
      </c>
      <c r="F67" s="5">
        <f t="shared" si="13"/>
        <v>0.16601622051359588</v>
      </c>
      <c r="G67" s="5">
        <f t="shared" si="14"/>
        <v>0.19651843168157876</v>
      </c>
      <c r="H67" s="5">
        <f t="shared" si="15"/>
        <v>0.22682690585442195</v>
      </c>
      <c r="I67" s="5">
        <f t="shared" si="16"/>
        <v>0.22248922372039709</v>
      </c>
      <c r="J67" s="5">
        <f t="shared" si="17"/>
        <v>0.18141855745676227</v>
      </c>
      <c r="K67" s="5">
        <f t="shared" si="18"/>
        <v>0.1793311417792374</v>
      </c>
      <c r="L67" s="5">
        <f t="shared" si="19"/>
        <v>0.18693660532548931</v>
      </c>
      <c r="M67" s="5">
        <f t="shared" si="20"/>
        <v>0.16647131280549451</v>
      </c>
      <c r="N67" s="5">
        <f t="shared" si="21"/>
        <v>0.17551818449864029</v>
      </c>
      <c r="O67" s="5">
        <f t="shared" si="22"/>
        <v>0.16665466338322729</v>
      </c>
      <c r="P67" s="5">
        <f t="shared" si="23"/>
        <v>0.19637755088491154</v>
      </c>
      <c r="Q67" s="5">
        <f t="shared" si="24"/>
        <v>0.1969574027900852</v>
      </c>
      <c r="R67" s="5">
        <f t="shared" si="25"/>
        <v>0.20343018544019872</v>
      </c>
      <c r="S67" s="5">
        <f t="shared" si="26"/>
        <v>0.19503172035921043</v>
      </c>
      <c r="T67" s="5">
        <f t="shared" si="27"/>
        <v>0.2133801495265169</v>
      </c>
      <c r="U67" s="5">
        <f t="shared" si="28"/>
        <v>0.13844126971139623</v>
      </c>
      <c r="V67" s="5">
        <f t="shared" si="29"/>
        <v>0.16669084522033509</v>
      </c>
      <c r="W67" s="5">
        <f t="shared" si="30"/>
        <v>0.18270439809733452</v>
      </c>
      <c r="X67" s="5">
        <f t="shared" si="31"/>
        <v>0.14855502679894697</v>
      </c>
      <c r="Y67" s="5">
        <f t="shared" si="32"/>
        <v>0.25156755897555899</v>
      </c>
      <c r="Z67" s="5">
        <f t="shared" si="33"/>
        <v>0.20306508940971366</v>
      </c>
      <c r="AA67" s="5">
        <f t="shared" si="34"/>
        <v>0.19038367018366273</v>
      </c>
      <c r="AB67" s="5">
        <f t="shared" si="35"/>
        <v>0.15860626535716119</v>
      </c>
      <c r="AC67" s="5">
        <f t="shared" si="36"/>
        <v>0.1670509499888837</v>
      </c>
      <c r="AD67" s="5">
        <f t="shared" si="37"/>
        <v>0.14490247808563364</v>
      </c>
      <c r="AE67" s="5">
        <f t="shared" si="38"/>
        <v>0.18814611839611231</v>
      </c>
      <c r="AF67" s="5">
        <f t="shared" si="39"/>
        <v>0.14278779392020446</v>
      </c>
      <c r="AG67" s="5">
        <f t="shared" si="40"/>
        <v>0.20319869969319806</v>
      </c>
      <c r="AI67" s="5">
        <f t="shared" si="43"/>
        <v>0.16394592373528361</v>
      </c>
      <c r="AJ67" s="5">
        <f t="shared" si="44"/>
        <v>0.17329222623618046</v>
      </c>
      <c r="AK67" s="5">
        <f t="shared" si="45"/>
        <v>0.18976262279178754</v>
      </c>
      <c r="AL67" s="5">
        <f t="shared" si="41"/>
        <v>0.16954643559826418</v>
      </c>
      <c r="AM67" s="5">
        <f t="shared" si="46"/>
        <v>0.15329975053177211</v>
      </c>
      <c r="AN67" s="5">
        <f t="shared" si="47"/>
        <v>0.19150515735696191</v>
      </c>
      <c r="AO67" s="5">
        <f t="shared" si="48"/>
        <v>0.17170874643285339</v>
      </c>
      <c r="AP67" s="5">
        <f t="shared" si="49"/>
        <v>0.20082804096724316</v>
      </c>
      <c r="AQ67" s="5">
        <f t="shared" si="50"/>
        <v>0.19428694569466468</v>
      </c>
      <c r="AR67" s="5">
        <f t="shared" si="51"/>
        <v>0.24315205375038859</v>
      </c>
      <c r="AS67" s="5">
        <f t="shared" si="52"/>
        <v>0.19864626559509835</v>
      </c>
      <c r="AT67" s="5">
        <f t="shared" si="53"/>
        <v>0.1698729020089641</v>
      </c>
      <c r="AU67" s="5">
        <f t="shared" si="54"/>
        <v>0.18297013876049067</v>
      </c>
      <c r="AV67" s="5">
        <f t="shared" si="55"/>
        <v>0.19647838194428666</v>
      </c>
      <c r="AW67" s="5">
        <f t="shared" si="56"/>
        <v>0.18156624807814173</v>
      </c>
      <c r="AX67" s="5">
        <f t="shared" si="57"/>
        <v>0.17071604411320943</v>
      </c>
      <c r="AY67" s="5">
        <f t="shared" si="58"/>
        <v>0.18007447613750893</v>
      </c>
      <c r="AZ67" s="5">
        <f t="shared" si="59"/>
        <v>0.22937770239780764</v>
      </c>
      <c r="BA67" s="5">
        <f t="shared" si="60"/>
        <v>0.20213602009171835</v>
      </c>
      <c r="BB67" s="5">
        <f t="shared" si="61"/>
        <v>0.21154543690406624</v>
      </c>
      <c r="BC67" s="5">
        <f t="shared" si="62"/>
        <v>0.20325468857903661</v>
      </c>
      <c r="BD67" s="5">
        <f t="shared" si="63"/>
        <v>0.20401813295388641</v>
      </c>
      <c r="BE67" s="5">
        <f t="shared" si="64"/>
        <v>0.16129412569093041</v>
      </c>
      <c r="BF67" s="5">
        <f t="shared" si="65"/>
        <v>0.24325030552727847</v>
      </c>
      <c r="BG67" s="5">
        <f t="shared" si="66"/>
        <v>0.19426960720969516</v>
      </c>
      <c r="BH67" s="5">
        <f t="shared" si="67"/>
        <v>0.2205854725063357</v>
      </c>
      <c r="BI67" s="5">
        <f t="shared" si="68"/>
        <v>0.16376038791812877</v>
      </c>
      <c r="BJ67" s="5">
        <f t="shared" si="69"/>
        <v>0.17521173616460406</v>
      </c>
      <c r="BK67" s="5">
        <f t="shared" si="70"/>
        <v>0.17472332526586376</v>
      </c>
      <c r="BL67" s="5">
        <f t="shared" si="71"/>
        <v>0.23397702409711774</v>
      </c>
      <c r="BM67" s="5">
        <f t="shared" si="72"/>
        <v>0.16418238039082292</v>
      </c>
      <c r="BO67" s="5">
        <f t="shared" si="73"/>
        <v>0.2104179660905641</v>
      </c>
      <c r="BP67" s="5">
        <f t="shared" si="74"/>
        <v>0.22301637626021639</v>
      </c>
      <c r="BQ67" s="5">
        <f t="shared" si="75"/>
        <v>0.20139707008479441</v>
      </c>
      <c r="BR67" s="5">
        <f t="shared" si="76"/>
        <v>0.19284297190817046</v>
      </c>
      <c r="BS67" s="5">
        <f t="shared" si="77"/>
        <v>0.2174181286431712</v>
      </c>
      <c r="BT67" s="5">
        <f t="shared" si="78"/>
        <v>0.16293192099925619</v>
      </c>
      <c r="BU67" s="5">
        <f t="shared" si="79"/>
        <v>0.21802163348531786</v>
      </c>
      <c r="BV67" s="5">
        <f t="shared" si="80"/>
        <v>0.18981760217063848</v>
      </c>
      <c r="BW67" s="5">
        <f t="shared" si="81"/>
        <v>0.21652266272986537</v>
      </c>
      <c r="BY67" s="5">
        <f t="shared" si="82"/>
        <v>0.18310407070706333</v>
      </c>
      <c r="BZ67" s="5">
        <f t="shared" si="83"/>
        <v>0.18466157389469684</v>
      </c>
      <c r="CA67" s="5">
        <f t="shared" si="84"/>
        <v>0.24415694411578445</v>
      </c>
      <c r="CB67" s="5">
        <f t="shared" si="85"/>
        <v>0.22932999922478903</v>
      </c>
    </row>
    <row r="68" spans="2:81" s="1" customFormat="1" x14ac:dyDescent="0.25">
      <c r="B68" s="1" t="s">
        <v>257</v>
      </c>
      <c r="C68" s="5">
        <f t="shared" si="42"/>
        <v>4.5891833816653147</v>
      </c>
      <c r="D68" s="5">
        <f t="shared" si="11"/>
        <v>4.531580739596885</v>
      </c>
      <c r="E68" s="5">
        <f t="shared" si="12"/>
        <v>4.5269404386820709</v>
      </c>
      <c r="F68" s="5">
        <f t="shared" si="13"/>
        <v>4.5260880723338337</v>
      </c>
      <c r="G68" s="5">
        <f t="shared" si="14"/>
        <v>4.6056642181253746</v>
      </c>
      <c r="H68" s="5">
        <f t="shared" si="15"/>
        <v>4.661028344144956</v>
      </c>
      <c r="I68" s="5">
        <f t="shared" si="16"/>
        <v>4.7127760913561119</v>
      </c>
      <c r="J68" s="5">
        <f t="shared" si="17"/>
        <v>4.4952969847874513</v>
      </c>
      <c r="K68" s="5">
        <f t="shared" si="18"/>
        <v>4.6074381301589469</v>
      </c>
      <c r="L68" s="5">
        <f t="shared" si="19"/>
        <v>4.6575312475650481</v>
      </c>
      <c r="M68" s="5">
        <f t="shared" si="20"/>
        <v>4.6744095438029882</v>
      </c>
      <c r="N68" s="5">
        <f t="shared" si="21"/>
        <v>4.5279668261176447</v>
      </c>
      <c r="O68" s="5">
        <f t="shared" si="22"/>
        <v>4.7335017991174864</v>
      </c>
      <c r="P68" s="5">
        <f t="shared" si="23"/>
        <v>4.4926432873817479</v>
      </c>
      <c r="Q68" s="5">
        <f t="shared" si="24"/>
        <v>4.6324818097335747</v>
      </c>
      <c r="R68" s="5">
        <f t="shared" si="25"/>
        <v>4.7251609333604589</v>
      </c>
      <c r="S68" s="5">
        <f t="shared" si="26"/>
        <v>5.1338262870106428</v>
      </c>
      <c r="T68" s="5">
        <f t="shared" si="27"/>
        <v>4.534684372297777</v>
      </c>
      <c r="U68" s="5">
        <f t="shared" si="28"/>
        <v>4.673842802164681</v>
      </c>
      <c r="V68" s="5">
        <f t="shared" si="29"/>
        <v>4.6564807741536027</v>
      </c>
      <c r="W68" s="5">
        <f t="shared" si="30"/>
        <v>4.7248366893265663</v>
      </c>
      <c r="X68" s="5">
        <f t="shared" si="31"/>
        <v>4.6725116575378891</v>
      </c>
      <c r="Y68" s="5">
        <f t="shared" si="32"/>
        <v>4.5798392779481425</v>
      </c>
      <c r="Z68" s="5">
        <f t="shared" si="33"/>
        <v>4.6616467448086096</v>
      </c>
      <c r="AA68" s="5">
        <f t="shared" si="34"/>
        <v>4.6415001742915454</v>
      </c>
      <c r="AB68" s="5">
        <f t="shared" si="35"/>
        <v>4.7494373260912646</v>
      </c>
      <c r="AC68" s="5">
        <f t="shared" si="36"/>
        <v>4.6842856011386145</v>
      </c>
      <c r="AD68" s="5">
        <f t="shared" si="37"/>
        <v>6.8908127260822116</v>
      </c>
      <c r="AE68" s="5">
        <f t="shared" si="38"/>
        <v>6.3055990436638236</v>
      </c>
      <c r="AF68" s="5">
        <f t="shared" si="39"/>
        <v>4.7024547256466107</v>
      </c>
      <c r="AG68" s="5">
        <f t="shared" si="40"/>
        <v>4.8332544295377815</v>
      </c>
      <c r="AI68" s="5">
        <f t="shared" si="43"/>
        <v>4.5983660858769548</v>
      </c>
      <c r="AJ68" s="5">
        <f t="shared" si="44"/>
        <v>4.6383943525600602</v>
      </c>
      <c r="AK68" s="5">
        <f t="shared" si="45"/>
        <v>4.6263778762533203</v>
      </c>
      <c r="AL68" s="5">
        <f t="shared" si="41"/>
        <v>4.5884800755907857</v>
      </c>
      <c r="AM68" s="5">
        <f t="shared" si="46"/>
        <v>4.71696405065103</v>
      </c>
      <c r="AN68" s="5">
        <f t="shared" si="47"/>
        <v>4.6618826122047379</v>
      </c>
      <c r="AO68" s="5">
        <f t="shared" si="48"/>
        <v>4.5683521967630947</v>
      </c>
      <c r="AP68" s="5">
        <f t="shared" si="49"/>
        <v>4.5935359932047088</v>
      </c>
      <c r="AQ68" s="5">
        <f t="shared" si="50"/>
        <v>4.5618588891892253</v>
      </c>
      <c r="AR68" s="5">
        <f t="shared" si="51"/>
        <v>4.6367269754310572</v>
      </c>
      <c r="AS68" s="5">
        <f t="shared" si="52"/>
        <v>4.6711325362248273</v>
      </c>
      <c r="AT68" s="5">
        <f t="shared" si="53"/>
        <v>4.6394941336337769</v>
      </c>
      <c r="AU68" s="5">
        <f t="shared" si="54"/>
        <v>4.5102414313368238</v>
      </c>
      <c r="AV68" s="5">
        <f t="shared" si="55"/>
        <v>4.6250512346966888</v>
      </c>
      <c r="AW68" s="5">
        <f t="shared" si="56"/>
        <v>4.6506435440566305</v>
      </c>
      <c r="AX68" s="5">
        <f t="shared" si="57"/>
        <v>4.6600070308580319</v>
      </c>
      <c r="AY68" s="5">
        <f t="shared" si="58"/>
        <v>4.5814339447089214</v>
      </c>
      <c r="AZ68" s="5">
        <f t="shared" si="59"/>
        <v>4.7467655481118429</v>
      </c>
      <c r="BA68" s="5">
        <f t="shared" si="60"/>
        <v>4.6620300406762309</v>
      </c>
      <c r="BB68" s="5">
        <f t="shared" si="61"/>
        <v>4.5640376196116019</v>
      </c>
      <c r="BC68" s="5">
        <f t="shared" si="62"/>
        <v>4.6954446623529495</v>
      </c>
      <c r="BD68" s="5">
        <f t="shared" si="63"/>
        <v>4.6974176055539765</v>
      </c>
      <c r="BE68" s="5">
        <f t="shared" si="64"/>
        <v>4.6396975710842518</v>
      </c>
      <c r="BF68" s="5">
        <f t="shared" si="65"/>
        <v>4.5085659774628173</v>
      </c>
      <c r="BG68" s="5">
        <f t="shared" si="66"/>
        <v>4.5826541811749903</v>
      </c>
      <c r="BH68" s="5">
        <f t="shared" si="67"/>
        <v>4.4146342435280213</v>
      </c>
      <c r="BI68" s="5">
        <f t="shared" si="68"/>
        <v>4.6314040410300601</v>
      </c>
      <c r="BJ68" s="5">
        <f t="shared" si="69"/>
        <v>4.5676940667624564</v>
      </c>
      <c r="BK68" s="5">
        <f t="shared" si="70"/>
        <v>4.6479657912886276</v>
      </c>
      <c r="BL68" s="5">
        <f t="shared" si="71"/>
        <v>4.6361605076365073</v>
      </c>
      <c r="BM68" s="5">
        <f t="shared" si="72"/>
        <v>4.5569141975448266</v>
      </c>
      <c r="BO68" s="5">
        <f t="shared" si="73"/>
        <v>3.8843895650826799</v>
      </c>
      <c r="BP68" s="5">
        <f t="shared" si="74"/>
        <v>3.9662634135359669</v>
      </c>
      <c r="BQ68" s="5">
        <f t="shared" si="75"/>
        <v>4.0253273816893538</v>
      </c>
      <c r="BR68" s="5">
        <f t="shared" si="76"/>
        <v>4.0068457114829679</v>
      </c>
      <c r="BS68" s="5">
        <f t="shared" si="77"/>
        <v>3.9654100139197177</v>
      </c>
      <c r="BT68" s="5">
        <f t="shared" si="78"/>
        <v>4.1395824780609951</v>
      </c>
      <c r="BU68" s="5">
        <f t="shared" si="79"/>
        <v>4.1226124828219408</v>
      </c>
      <c r="BV68" s="5">
        <f t="shared" si="80"/>
        <v>4.0626885453448454</v>
      </c>
      <c r="BW68" s="5">
        <f t="shared" si="81"/>
        <v>4.1387520693835871</v>
      </c>
      <c r="BY68" s="5">
        <f t="shared" si="82"/>
        <v>4.536452273943377</v>
      </c>
      <c r="BZ68" s="5">
        <f t="shared" si="83"/>
        <v>4.5382507795014604</v>
      </c>
      <c r="CA68" s="5">
        <f t="shared" si="84"/>
        <v>4.304444362935631</v>
      </c>
      <c r="CB68" s="5">
        <f t="shared" si="85"/>
        <v>4.1837356273939417</v>
      </c>
    </row>
    <row r="69" spans="2:81" s="1" customFormat="1" x14ac:dyDescent="0.25">
      <c r="B69" s="1" t="s">
        <v>258</v>
      </c>
      <c r="C69" s="5">
        <f t="shared" si="42"/>
        <v>10.751966969696678</v>
      </c>
      <c r="D69" s="5">
        <f t="shared" si="11"/>
        <v>10.564957022952278</v>
      </c>
      <c r="E69" s="5">
        <f t="shared" si="12"/>
        <v>10.69002444260687</v>
      </c>
      <c r="F69" s="5">
        <f t="shared" si="13"/>
        <v>10.666947085609543</v>
      </c>
      <c r="G69" s="5">
        <f t="shared" si="14"/>
        <v>10.680706857199066</v>
      </c>
      <c r="H69" s="5">
        <f t="shared" si="15"/>
        <v>10.730359419695169</v>
      </c>
      <c r="I69" s="5">
        <f t="shared" si="16"/>
        <v>10.494807247213348</v>
      </c>
      <c r="J69" s="5">
        <f t="shared" si="17"/>
        <v>10.711922943992921</v>
      </c>
      <c r="K69" s="5">
        <f t="shared" si="18"/>
        <v>10.743971583688007</v>
      </c>
      <c r="L69" s="5">
        <f t="shared" si="19"/>
        <v>10.855319290913833</v>
      </c>
      <c r="M69" s="5">
        <f t="shared" si="20"/>
        <v>10.620332582113598</v>
      </c>
      <c r="N69" s="5">
        <f t="shared" si="21"/>
        <v>10.543965756231211</v>
      </c>
      <c r="O69" s="5">
        <f t="shared" si="22"/>
        <v>10.411768951713203</v>
      </c>
      <c r="P69" s="5">
        <f t="shared" si="23"/>
        <v>10.693023368841695</v>
      </c>
      <c r="Q69" s="5">
        <f t="shared" si="24"/>
        <v>10.570153572717338</v>
      </c>
      <c r="R69" s="5">
        <f t="shared" si="25"/>
        <v>10.649393670260247</v>
      </c>
      <c r="S69" s="5">
        <f t="shared" si="26"/>
        <v>11.103532904252109</v>
      </c>
      <c r="T69" s="5">
        <f t="shared" si="27"/>
        <v>10.569472185575389</v>
      </c>
      <c r="U69" s="5">
        <f t="shared" si="28"/>
        <v>10.6796689350878</v>
      </c>
      <c r="V69" s="5">
        <f t="shared" si="29"/>
        <v>10.728193773996285</v>
      </c>
      <c r="W69" s="5">
        <f t="shared" si="30"/>
        <v>10.712709752443565</v>
      </c>
      <c r="X69" s="5">
        <f t="shared" si="31"/>
        <v>10.778277084104987</v>
      </c>
      <c r="Y69" s="5">
        <f t="shared" si="32"/>
        <v>10.841700800985217</v>
      </c>
      <c r="Z69" s="5">
        <f t="shared" si="33"/>
        <v>10.808598732318663</v>
      </c>
      <c r="AA69" s="5">
        <f t="shared" si="34"/>
        <v>10.967200330367776</v>
      </c>
      <c r="AB69" s="5">
        <f t="shared" si="35"/>
        <v>10.959866024542938</v>
      </c>
      <c r="AC69" s="5">
        <f t="shared" si="36"/>
        <v>10.99249488182646</v>
      </c>
      <c r="AD69" s="5">
        <f t="shared" si="37"/>
        <v>14.096078752511964</v>
      </c>
      <c r="AE69" s="5">
        <f t="shared" si="38"/>
        <v>12.165183553305985</v>
      </c>
      <c r="AF69" s="5">
        <f t="shared" si="39"/>
        <v>10.930433185904873</v>
      </c>
      <c r="AG69" s="5">
        <f t="shared" si="40"/>
        <v>10.763318931559528</v>
      </c>
      <c r="AI69" s="5">
        <f t="shared" si="43"/>
        <v>10.683777242948771</v>
      </c>
      <c r="AJ69" s="5">
        <f t="shared" si="44"/>
        <v>10.692763723078526</v>
      </c>
      <c r="AK69" s="5">
        <f t="shared" si="45"/>
        <v>10.705435533976773</v>
      </c>
      <c r="AL69" s="5">
        <f t="shared" si="41"/>
        <v>10.646258274367291</v>
      </c>
      <c r="AM69" s="5">
        <f t="shared" si="46"/>
        <v>10.823901059451709</v>
      </c>
      <c r="AN69" s="5">
        <f t="shared" si="47"/>
        <v>10.767764358898983</v>
      </c>
      <c r="AO69" s="5">
        <f t="shared" si="48"/>
        <v>10.743045927907795</v>
      </c>
      <c r="AP69" s="5">
        <f t="shared" si="49"/>
        <v>10.750689524289649</v>
      </c>
      <c r="AQ69" s="5">
        <f t="shared" si="50"/>
        <v>10.615843928648047</v>
      </c>
      <c r="AR69" s="5">
        <f t="shared" si="51"/>
        <v>10.7205599813273</v>
      </c>
      <c r="AS69" s="5">
        <f t="shared" si="52"/>
        <v>10.847577984459917</v>
      </c>
      <c r="AT69" s="5">
        <f t="shared" si="53"/>
        <v>10.675498887719302</v>
      </c>
      <c r="AU69" s="5">
        <f t="shared" si="54"/>
        <v>10.748833119259903</v>
      </c>
      <c r="AV69" s="5">
        <f t="shared" si="55"/>
        <v>10.706234137801275</v>
      </c>
      <c r="AW69" s="5">
        <f t="shared" si="56"/>
        <v>10.686530875459022</v>
      </c>
      <c r="AX69" s="5">
        <f t="shared" si="57"/>
        <v>10.62503760988036</v>
      </c>
      <c r="AY69" s="5">
        <f t="shared" si="58"/>
        <v>10.79892648676903</v>
      </c>
      <c r="AZ69" s="5">
        <f t="shared" si="59"/>
        <v>10.653318618431349</v>
      </c>
      <c r="BA69" s="5">
        <f t="shared" si="60"/>
        <v>10.739627816154018</v>
      </c>
      <c r="BB69" s="5">
        <f t="shared" si="61"/>
        <v>10.669641034536518</v>
      </c>
      <c r="BC69" s="5">
        <f t="shared" si="62"/>
        <v>10.612267053741867</v>
      </c>
      <c r="BD69" s="5">
        <f t="shared" si="63"/>
        <v>10.634958991750878</v>
      </c>
      <c r="BE69" s="5">
        <f t="shared" si="64"/>
        <v>10.639137179793604</v>
      </c>
      <c r="BF69" s="5">
        <f t="shared" si="65"/>
        <v>10.64215071625239</v>
      </c>
      <c r="BG69" s="5">
        <f t="shared" si="66"/>
        <v>10.632038569602182</v>
      </c>
      <c r="BH69" s="5">
        <f t="shared" si="67"/>
        <v>10.696387296209801</v>
      </c>
      <c r="BI69" s="5">
        <f t="shared" si="68"/>
        <v>10.632805986759697</v>
      </c>
      <c r="BJ69" s="5">
        <f t="shared" si="69"/>
        <v>10.750216791242245</v>
      </c>
      <c r="BK69" s="5">
        <f t="shared" si="70"/>
        <v>10.608786462493743</v>
      </c>
      <c r="BL69" s="5">
        <f t="shared" si="71"/>
        <v>10.643345656910533</v>
      </c>
      <c r="BM69" s="5">
        <f t="shared" si="72"/>
        <v>10.667228801521809</v>
      </c>
      <c r="BO69" s="5">
        <f t="shared" si="73"/>
        <v>9.397097514836636</v>
      </c>
      <c r="BP69" s="5">
        <f t="shared" si="74"/>
        <v>9.2917159859099598</v>
      </c>
      <c r="BQ69" s="5">
        <f t="shared" si="75"/>
        <v>9.5157217902965083</v>
      </c>
      <c r="BR69" s="5">
        <f t="shared" si="76"/>
        <v>9.4831045184726541</v>
      </c>
      <c r="BS69" s="5">
        <f t="shared" si="77"/>
        <v>9.4443436029586447</v>
      </c>
      <c r="BT69" s="5">
        <f t="shared" si="78"/>
        <v>9.5022823069387812</v>
      </c>
      <c r="BU69" s="5">
        <f t="shared" si="79"/>
        <v>9.5252025088075563</v>
      </c>
      <c r="BV69" s="5">
        <f t="shared" si="80"/>
        <v>9.5207023785708138</v>
      </c>
      <c r="BW69" s="5">
        <f t="shared" si="81"/>
        <v>9.5534547428086469</v>
      </c>
      <c r="BY69" s="5">
        <f t="shared" si="82"/>
        <v>10.850562677161273</v>
      </c>
      <c r="BZ69" s="5">
        <f t="shared" si="83"/>
        <v>10.90844389948791</v>
      </c>
      <c r="CA69" s="5">
        <f t="shared" si="84"/>
        <v>10.739926518110419</v>
      </c>
      <c r="CB69" s="5">
        <f t="shared" si="85"/>
        <v>10.166204011767048</v>
      </c>
    </row>
    <row r="70" spans="2:81" s="1" customFormat="1" x14ac:dyDescent="0.25">
      <c r="B70" s="1" t="s">
        <v>339</v>
      </c>
      <c r="C70" s="5">
        <f t="shared" si="42"/>
        <v>5.0174283837706799</v>
      </c>
      <c r="D70" s="5">
        <f t="shared" si="11"/>
        <v>4.7260235707830773</v>
      </c>
      <c r="E70" s="5">
        <f t="shared" si="12"/>
        <v>5.2957676636278039</v>
      </c>
      <c r="F70" s="5">
        <f t="shared" si="13"/>
        <v>5.0823740092779577</v>
      </c>
      <c r="G70" s="5">
        <f t="shared" si="14"/>
        <v>4.8727021811938824</v>
      </c>
      <c r="H70" s="5">
        <f t="shared" si="15"/>
        <v>4.5905988759968732</v>
      </c>
      <c r="I70" s="5">
        <f t="shared" si="16"/>
        <v>4.538084155836124</v>
      </c>
      <c r="J70" s="5">
        <f t="shared" si="17"/>
        <v>4.9466458859468894</v>
      </c>
      <c r="K70" s="5">
        <f t="shared" si="18"/>
        <v>4.8368897413100926</v>
      </c>
      <c r="L70" s="5">
        <f t="shared" si="19"/>
        <v>4.8082436992143327</v>
      </c>
      <c r="M70" s="5">
        <f t="shared" si="20"/>
        <v>5.0644851391398715</v>
      </c>
      <c r="N70" s="5">
        <f t="shared" si="21"/>
        <v>5.0157665621423186</v>
      </c>
      <c r="O70" s="5">
        <f t="shared" si="22"/>
        <v>5.0262238197726719</v>
      </c>
      <c r="P70" s="5">
        <f t="shared" si="23"/>
        <v>5.2012849679046571</v>
      </c>
      <c r="Q70" s="5">
        <f t="shared" si="24"/>
        <v>4.8216203849679662</v>
      </c>
      <c r="R70" s="5">
        <f t="shared" si="25"/>
        <v>4.8054599480444322</v>
      </c>
      <c r="S70" s="5">
        <f t="shared" si="26"/>
        <v>4.5454090760309667</v>
      </c>
      <c r="T70" s="5">
        <f t="shared" si="27"/>
        <v>5.063676083190062</v>
      </c>
      <c r="U70" s="5">
        <f t="shared" si="28"/>
        <v>4.7991465753602283</v>
      </c>
      <c r="V70" s="5">
        <f t="shared" si="29"/>
        <v>4.748634206886682</v>
      </c>
      <c r="W70" s="5">
        <f t="shared" si="30"/>
        <v>5.0383460996656417</v>
      </c>
      <c r="X70" s="5">
        <f t="shared" si="31"/>
        <v>4.8483031378951171</v>
      </c>
      <c r="Y70" s="5">
        <f t="shared" si="32"/>
        <v>4.9036217660100228</v>
      </c>
      <c r="Z70" s="5">
        <f t="shared" si="33"/>
        <v>4.9163526582990755</v>
      </c>
      <c r="AA70" s="5">
        <f t="shared" si="34"/>
        <v>4.7251267792238627</v>
      </c>
      <c r="AB70" s="5">
        <f t="shared" si="35"/>
        <v>4.7368380327212156</v>
      </c>
      <c r="AC70" s="5">
        <f t="shared" si="36"/>
        <v>4.6874189498705041</v>
      </c>
      <c r="AD70" s="5">
        <f t="shared" si="37"/>
        <v>3.4689983782443856</v>
      </c>
      <c r="AE70" s="5">
        <f t="shared" si="38"/>
        <v>4.2263780253178203</v>
      </c>
      <c r="AF70" s="5">
        <f t="shared" si="39"/>
        <v>4.8800687122720445</v>
      </c>
      <c r="AG70" s="5">
        <f t="shared" si="40"/>
        <v>4.7868628165756535</v>
      </c>
      <c r="AI70" s="5">
        <f t="shared" si="43"/>
        <v>4.8628449931920921</v>
      </c>
      <c r="AJ70" s="5">
        <f t="shared" si="44"/>
        <v>4.9775480917942687</v>
      </c>
      <c r="AK70" s="5">
        <f t="shared" si="45"/>
        <v>4.797812705427754</v>
      </c>
      <c r="AL70" s="5">
        <f t="shared" si="41"/>
        <v>5.0608619157476218</v>
      </c>
      <c r="AM70" s="5">
        <f t="shared" si="46"/>
        <v>4.4307619452452336</v>
      </c>
      <c r="AN70" s="5">
        <f t="shared" si="47"/>
        <v>4.6673377649445191</v>
      </c>
      <c r="AO70" s="5">
        <f t="shared" si="48"/>
        <v>4.8982475345015919</v>
      </c>
      <c r="AP70" s="5">
        <f t="shared" si="49"/>
        <v>4.9745373658075112</v>
      </c>
      <c r="AQ70" s="5">
        <f t="shared" si="50"/>
        <v>5.0619224628830128</v>
      </c>
      <c r="AR70" s="5">
        <f t="shared" si="51"/>
        <v>5.0294884584840878</v>
      </c>
      <c r="AS70" s="5">
        <f t="shared" si="52"/>
        <v>5.0755397403747926</v>
      </c>
      <c r="AT70" s="5">
        <f t="shared" si="53"/>
        <v>4.8012201394319147</v>
      </c>
      <c r="AU70" s="5">
        <f t="shared" si="54"/>
        <v>5.0476881351696772</v>
      </c>
      <c r="AV70" s="5">
        <f t="shared" si="55"/>
        <v>5.0519334434982222</v>
      </c>
      <c r="AW70" s="5">
        <f t="shared" si="56"/>
        <v>4.792951138959527</v>
      </c>
      <c r="AX70" s="5">
        <f t="shared" si="57"/>
        <v>4.6400748547533741</v>
      </c>
      <c r="AY70" s="5">
        <f t="shared" si="58"/>
        <v>5.345186988875386</v>
      </c>
      <c r="AZ70" s="5">
        <f t="shared" si="59"/>
        <v>4.8202176879493113</v>
      </c>
      <c r="BA70" s="5">
        <f t="shared" si="60"/>
        <v>4.8861740500246551</v>
      </c>
      <c r="BB70" s="5">
        <f t="shared" si="61"/>
        <v>5.0415983244628917</v>
      </c>
      <c r="BC70" s="5">
        <f t="shared" si="62"/>
        <v>5.0766024903222817</v>
      </c>
      <c r="BD70" s="5">
        <f t="shared" si="63"/>
        <v>4.9282907539894643</v>
      </c>
      <c r="BE70" s="5">
        <f t="shared" si="64"/>
        <v>4.9476512342742947</v>
      </c>
      <c r="BF70" s="5">
        <f t="shared" si="65"/>
        <v>5.184435125889757</v>
      </c>
      <c r="BG70" s="5">
        <f t="shared" si="66"/>
        <v>4.9728676524792688</v>
      </c>
      <c r="BH70" s="5">
        <f t="shared" si="67"/>
        <v>4.9829002004747158</v>
      </c>
      <c r="BI70" s="5">
        <f t="shared" si="68"/>
        <v>4.6933799923806161</v>
      </c>
      <c r="BJ70" s="5">
        <f t="shared" si="69"/>
        <v>4.6803375450918336</v>
      </c>
      <c r="BK70" s="5">
        <f t="shared" si="70"/>
        <v>4.7814255960325589</v>
      </c>
      <c r="BL70" s="5">
        <f t="shared" si="71"/>
        <v>5.0667286489887395</v>
      </c>
      <c r="BM70" s="5">
        <f t="shared" si="72"/>
        <v>4.625084643031812</v>
      </c>
      <c r="BO70" s="5">
        <f t="shared" si="73"/>
        <v>5.357899680071597</v>
      </c>
      <c r="BP70" s="5">
        <f t="shared" si="74"/>
        <v>5.5485684723401576</v>
      </c>
      <c r="BQ70" s="5">
        <f t="shared" si="75"/>
        <v>5.2096101588355568</v>
      </c>
      <c r="BR70" s="5">
        <f t="shared" si="76"/>
        <v>5.0310875383265286</v>
      </c>
      <c r="BS70" s="5">
        <f t="shared" si="77"/>
        <v>5.3802018853435323</v>
      </c>
      <c r="BT70" s="5">
        <f t="shared" si="78"/>
        <v>4.8332574596684053</v>
      </c>
      <c r="BU70" s="5">
        <f t="shared" si="79"/>
        <v>5.0297543234328357</v>
      </c>
      <c r="BV70" s="5">
        <f t="shared" si="80"/>
        <v>5.4519516666650709</v>
      </c>
      <c r="BW70" s="5">
        <f t="shared" si="81"/>
        <v>5.1707166008786265</v>
      </c>
      <c r="BY70" s="5">
        <f t="shared" si="82"/>
        <v>4.5653483628760281</v>
      </c>
      <c r="BZ70" s="5">
        <f t="shared" si="83"/>
        <v>4.6961775431693713</v>
      </c>
      <c r="CA70" s="5">
        <f t="shared" si="84"/>
        <v>4.4267245185072817</v>
      </c>
      <c r="CB70" s="5">
        <f t="shared" si="85"/>
        <v>4.3123091461897554</v>
      </c>
    </row>
    <row r="71" spans="2:81" s="1" customFormat="1" x14ac:dyDescent="0.25">
      <c r="B71" s="1" t="s">
        <v>342</v>
      </c>
      <c r="C71" s="5">
        <f t="shared" si="42"/>
        <v>1.8166642377242015</v>
      </c>
      <c r="D71" s="5">
        <f t="shared" si="11"/>
        <v>1.8104966089581966</v>
      </c>
      <c r="E71" s="5">
        <f t="shared" si="12"/>
        <v>1.8443678171695486</v>
      </c>
      <c r="F71" s="5">
        <f t="shared" si="13"/>
        <v>1.8642305581441034</v>
      </c>
      <c r="G71" s="5">
        <f t="shared" si="14"/>
        <v>1.7776997226082287</v>
      </c>
      <c r="H71" s="5">
        <f t="shared" si="15"/>
        <v>1.8096278577537264</v>
      </c>
      <c r="I71" s="5">
        <f t="shared" si="16"/>
        <v>1.7941383276653151</v>
      </c>
      <c r="J71" s="5">
        <f t="shared" si="17"/>
        <v>1.7027456133333969</v>
      </c>
      <c r="K71" s="5">
        <f t="shared" si="18"/>
        <v>1.7966232767645069</v>
      </c>
      <c r="L71" s="5">
        <f t="shared" si="19"/>
        <v>1.7784695957616312</v>
      </c>
      <c r="M71" s="5">
        <f t="shared" si="20"/>
        <v>1.757575912431752</v>
      </c>
      <c r="N71" s="5">
        <f t="shared" si="21"/>
        <v>1.810100428789416</v>
      </c>
      <c r="O71" s="5">
        <f t="shared" si="22"/>
        <v>1.7123112277756751</v>
      </c>
      <c r="P71" s="5">
        <f t="shared" si="23"/>
        <v>1.7478024350365038</v>
      </c>
      <c r="Q71" s="5">
        <f t="shared" si="24"/>
        <v>1.754513519550519</v>
      </c>
      <c r="R71" s="5">
        <f t="shared" si="25"/>
        <v>1.7478017869047004</v>
      </c>
      <c r="S71" s="5">
        <f t="shared" si="26"/>
        <v>1.6604430153710175</v>
      </c>
      <c r="T71" s="5">
        <f t="shared" si="27"/>
        <v>1.80941010424882</v>
      </c>
      <c r="U71" s="5">
        <f t="shared" si="28"/>
        <v>1.7550871110504438</v>
      </c>
      <c r="V71" s="5">
        <f t="shared" si="29"/>
        <v>1.7677044317796162</v>
      </c>
      <c r="W71" s="5">
        <f t="shared" si="30"/>
        <v>1.756590735409256</v>
      </c>
      <c r="X71" s="5">
        <f t="shared" si="31"/>
        <v>1.7528783200135536</v>
      </c>
      <c r="Y71" s="5">
        <f t="shared" si="32"/>
        <v>1.7359625072601441</v>
      </c>
      <c r="Z71" s="5">
        <f t="shared" si="33"/>
        <v>1.7874369193811837</v>
      </c>
      <c r="AA71" s="5">
        <f t="shared" si="34"/>
        <v>1.7354858165547973</v>
      </c>
      <c r="AB71" s="5">
        <f t="shared" si="35"/>
        <v>1.7767029261636034</v>
      </c>
      <c r="AC71" s="5">
        <f t="shared" si="36"/>
        <v>1.6778172777377272</v>
      </c>
      <c r="AD71" s="5">
        <f t="shared" si="37"/>
        <v>1.2434715812729591</v>
      </c>
      <c r="AE71" s="5">
        <f t="shared" si="38"/>
        <v>1.3492356593452428</v>
      </c>
      <c r="AF71" s="5">
        <f t="shared" si="39"/>
        <v>1.7393611614696793</v>
      </c>
      <c r="AG71" s="5">
        <f t="shared" si="40"/>
        <v>1.7457269025761677</v>
      </c>
      <c r="AI71" s="5">
        <f t="shared" si="43"/>
        <v>1.8164277162229525</v>
      </c>
      <c r="AJ71" s="5">
        <f t="shared" si="44"/>
        <v>1.7886118283700188</v>
      </c>
      <c r="AK71" s="5">
        <f t="shared" si="45"/>
        <v>1.7927490490840472</v>
      </c>
      <c r="AL71" s="5">
        <f t="shared" si="41"/>
        <v>1.7864840745425246</v>
      </c>
      <c r="AM71" s="5">
        <f t="shared" si="46"/>
        <v>1.7918106292566978</v>
      </c>
      <c r="AN71" s="5">
        <f t="shared" si="47"/>
        <v>1.8101105982717529</v>
      </c>
      <c r="AO71" s="5">
        <f t="shared" si="48"/>
        <v>1.7489608296861239</v>
      </c>
      <c r="AP71" s="5">
        <f t="shared" si="49"/>
        <v>1.8422726687526392</v>
      </c>
      <c r="AQ71" s="5">
        <f t="shared" si="50"/>
        <v>1.7838048251891931</v>
      </c>
      <c r="AR71" s="5">
        <f t="shared" si="51"/>
        <v>1.8022306807369919</v>
      </c>
      <c r="AS71" s="5">
        <f t="shared" si="52"/>
        <v>1.7876814913601593</v>
      </c>
      <c r="AT71" s="5">
        <f t="shared" si="53"/>
        <v>1.7705426982696528</v>
      </c>
      <c r="AU71" s="5">
        <f t="shared" si="54"/>
        <v>1.7610200703103658</v>
      </c>
      <c r="AV71" s="5">
        <f t="shared" si="55"/>
        <v>1.8236373631395053</v>
      </c>
      <c r="AW71" s="5">
        <f t="shared" si="56"/>
        <v>1.8187666066338097</v>
      </c>
      <c r="AX71" s="5">
        <f t="shared" si="57"/>
        <v>1.7929975540515048</v>
      </c>
      <c r="AY71" s="5">
        <f t="shared" si="58"/>
        <v>1.7761668348049182</v>
      </c>
      <c r="AZ71" s="5">
        <f t="shared" si="59"/>
        <v>1.8334548809272906</v>
      </c>
      <c r="BA71" s="5">
        <f t="shared" si="60"/>
        <v>1.7434363717095396</v>
      </c>
      <c r="BB71" s="5">
        <f t="shared" si="61"/>
        <v>1.8209725963807508</v>
      </c>
      <c r="BC71" s="5">
        <f t="shared" si="62"/>
        <v>1.7765485102195293</v>
      </c>
      <c r="BD71" s="5">
        <f t="shared" si="63"/>
        <v>1.787918787217758</v>
      </c>
      <c r="BE71" s="5">
        <f t="shared" si="64"/>
        <v>1.8012448358687949</v>
      </c>
      <c r="BF71" s="5">
        <f t="shared" si="65"/>
        <v>1.8012378202830794</v>
      </c>
      <c r="BG71" s="5">
        <f t="shared" si="66"/>
        <v>1.8160512225195469</v>
      </c>
      <c r="BH71" s="5">
        <f t="shared" si="67"/>
        <v>1.7879455689629651</v>
      </c>
      <c r="BI71" s="5">
        <f t="shared" si="68"/>
        <v>1.7760646612660633</v>
      </c>
      <c r="BJ71" s="5">
        <f t="shared" si="69"/>
        <v>1.8088881235545675</v>
      </c>
      <c r="BK71" s="5">
        <f t="shared" si="70"/>
        <v>1.8081787854177709</v>
      </c>
      <c r="BL71" s="5">
        <f t="shared" si="71"/>
        <v>1.7934684758964998</v>
      </c>
      <c r="BM71" s="5">
        <f t="shared" si="72"/>
        <v>1.771926017210075</v>
      </c>
      <c r="BO71" s="5">
        <f t="shared" si="73"/>
        <v>2.2025372879948608</v>
      </c>
      <c r="BP71" s="5">
        <f t="shared" si="74"/>
        <v>2.2253805314285606</v>
      </c>
      <c r="BQ71" s="5">
        <f t="shared" si="75"/>
        <v>2.1981577927036748</v>
      </c>
      <c r="BR71" s="5">
        <f t="shared" si="76"/>
        <v>2.1661843851133851</v>
      </c>
      <c r="BS71" s="5">
        <f t="shared" si="77"/>
        <v>2.1361238892696042</v>
      </c>
      <c r="BT71" s="5">
        <f t="shared" si="78"/>
        <v>2.1517093930242295</v>
      </c>
      <c r="BU71" s="5">
        <f t="shared" si="79"/>
        <v>2.1250630042797787</v>
      </c>
      <c r="BV71" s="5">
        <f t="shared" si="80"/>
        <v>2.0875489320536418</v>
      </c>
      <c r="BW71" s="5">
        <f t="shared" si="81"/>
        <v>2.0682483806611245</v>
      </c>
      <c r="BY71" s="5">
        <f t="shared" si="82"/>
        <v>1.7735533402700205</v>
      </c>
      <c r="BZ71" s="5">
        <f t="shared" si="83"/>
        <v>1.8174313032784652</v>
      </c>
      <c r="CA71" s="5">
        <f t="shared" si="84"/>
        <v>1.8492803353087481</v>
      </c>
      <c r="CB71" s="5">
        <f t="shared" si="85"/>
        <v>1.8371392587541167</v>
      </c>
    </row>
    <row r="72" spans="2:81" s="1" customFormat="1" x14ac:dyDescent="0.25">
      <c r="B72" s="1" t="s">
        <v>43</v>
      </c>
      <c r="C72" s="5">
        <f t="shared" si="42"/>
        <v>6.9866137731082217E-2</v>
      </c>
      <c r="D72" s="5">
        <f t="shared" si="11"/>
        <v>0</v>
      </c>
      <c r="E72" s="5">
        <f t="shared" si="12"/>
        <v>5.3665687900154607E-2</v>
      </c>
      <c r="F72" s="5">
        <f t="shared" si="13"/>
        <v>3.0368820825657783E-6</v>
      </c>
      <c r="G72" s="5">
        <f t="shared" si="14"/>
        <v>0</v>
      </c>
      <c r="H72" s="5">
        <f t="shared" si="15"/>
        <v>0</v>
      </c>
      <c r="I72" s="5">
        <f t="shared" si="16"/>
        <v>2.1431163631018043E-2</v>
      </c>
      <c r="J72" s="5">
        <f t="shared" si="17"/>
        <v>5.0171061243573645E-6</v>
      </c>
      <c r="K72" s="5">
        <f t="shared" si="18"/>
        <v>0</v>
      </c>
      <c r="L72" s="5">
        <f t="shared" si="19"/>
        <v>0</v>
      </c>
      <c r="M72" s="5">
        <f t="shared" si="20"/>
        <v>1.577988629618781E-2</v>
      </c>
      <c r="N72" s="5">
        <f t="shared" si="21"/>
        <v>0</v>
      </c>
      <c r="O72" s="5">
        <f t="shared" si="22"/>
        <v>1.0473147113849357E-2</v>
      </c>
      <c r="P72" s="5">
        <f t="shared" si="23"/>
        <v>0</v>
      </c>
      <c r="Q72" s="5">
        <f t="shared" si="24"/>
        <v>0</v>
      </c>
      <c r="R72" s="5">
        <f t="shared" si="25"/>
        <v>2.1055183588108442E-2</v>
      </c>
      <c r="S72" s="5">
        <f t="shared" si="26"/>
        <v>5.2783570295022418E-2</v>
      </c>
      <c r="T72" s="5">
        <f t="shared" si="27"/>
        <v>0</v>
      </c>
      <c r="U72" s="5">
        <f t="shared" si="28"/>
        <v>0</v>
      </c>
      <c r="V72" s="5">
        <f t="shared" si="29"/>
        <v>7.4378527258405519E-2</v>
      </c>
      <c r="W72" s="5">
        <f t="shared" si="30"/>
        <v>5.8070949561813447E-2</v>
      </c>
      <c r="X72" s="5">
        <f t="shared" si="31"/>
        <v>4.2497605546491242E-2</v>
      </c>
      <c r="Y72" s="5">
        <f t="shared" si="32"/>
        <v>0</v>
      </c>
      <c r="Z72" s="5">
        <f t="shared" si="33"/>
        <v>0</v>
      </c>
      <c r="AA72" s="5">
        <f t="shared" si="34"/>
        <v>2.674160916837864E-2</v>
      </c>
      <c r="AB72" s="5">
        <f t="shared" si="35"/>
        <v>1.0668887167210529E-2</v>
      </c>
      <c r="AC72" s="5">
        <f t="shared" si="36"/>
        <v>6.3858657913559283E-2</v>
      </c>
      <c r="AD72" s="5">
        <f t="shared" si="37"/>
        <v>5.3137155738228531E-3</v>
      </c>
      <c r="AE72" s="5">
        <f t="shared" si="38"/>
        <v>0</v>
      </c>
      <c r="AF72" s="5">
        <f t="shared" si="39"/>
        <v>0</v>
      </c>
      <c r="AG72" s="5">
        <f t="shared" si="40"/>
        <v>3.187806958638896E-2</v>
      </c>
      <c r="AI72" s="5">
        <f t="shared" si="43"/>
        <v>0</v>
      </c>
      <c r="AJ72" s="5">
        <f t="shared" si="44"/>
        <v>4.814975750160988E-2</v>
      </c>
      <c r="AK72" s="5">
        <f t="shared" si="45"/>
        <v>0</v>
      </c>
      <c r="AL72" s="5">
        <f t="shared" si="41"/>
        <v>5.8486428294678844E-2</v>
      </c>
      <c r="AM72" s="5">
        <f t="shared" si="46"/>
        <v>0</v>
      </c>
      <c r="AN72" s="5">
        <f t="shared" si="47"/>
        <v>0</v>
      </c>
      <c r="AO72" s="5">
        <f t="shared" si="48"/>
        <v>0</v>
      </c>
      <c r="AP72" s="5">
        <f t="shared" si="49"/>
        <v>5.2988421055825158E-2</v>
      </c>
      <c r="AQ72" s="5">
        <f t="shared" si="50"/>
        <v>7.9049845908520239E-2</v>
      </c>
      <c r="AR72" s="5">
        <f t="shared" si="51"/>
        <v>0</v>
      </c>
      <c r="AS72" s="5">
        <f t="shared" si="52"/>
        <v>0</v>
      </c>
      <c r="AT72" s="5">
        <f t="shared" si="53"/>
        <v>0</v>
      </c>
      <c r="AU72" s="5">
        <f t="shared" si="54"/>
        <v>4.2441480196166677E-2</v>
      </c>
      <c r="AV72" s="5">
        <f t="shared" si="55"/>
        <v>1.5741262738470176E-2</v>
      </c>
      <c r="AW72" s="5">
        <f t="shared" si="56"/>
        <v>0</v>
      </c>
      <c r="AX72" s="5">
        <f t="shared" si="57"/>
        <v>1.048310694177408E-2</v>
      </c>
      <c r="AY72" s="5">
        <f t="shared" si="58"/>
        <v>0</v>
      </c>
      <c r="AZ72" s="5">
        <f t="shared" si="59"/>
        <v>5.7950257805676544E-2</v>
      </c>
      <c r="BA72" s="5">
        <f t="shared" si="60"/>
        <v>0</v>
      </c>
      <c r="BB72" s="5">
        <f t="shared" si="61"/>
        <v>0</v>
      </c>
      <c r="BC72" s="5">
        <f t="shared" si="62"/>
        <v>0</v>
      </c>
      <c r="BD72" s="5">
        <f t="shared" si="63"/>
        <v>1.5812515367362386E-2</v>
      </c>
      <c r="BE72" s="5">
        <f t="shared" si="64"/>
        <v>0</v>
      </c>
      <c r="BF72" s="5">
        <f t="shared" si="65"/>
        <v>0</v>
      </c>
      <c r="BG72" s="5">
        <f t="shared" si="66"/>
        <v>0</v>
      </c>
      <c r="BH72" s="5">
        <f t="shared" si="67"/>
        <v>2.1345896370656481E-2</v>
      </c>
      <c r="BI72" s="5">
        <f t="shared" si="68"/>
        <v>2.6435259066448183E-2</v>
      </c>
      <c r="BJ72" s="5">
        <f t="shared" si="69"/>
        <v>0</v>
      </c>
      <c r="BK72" s="5">
        <f t="shared" si="70"/>
        <v>0</v>
      </c>
      <c r="BL72" s="5">
        <f t="shared" si="71"/>
        <v>5.2757659630956327E-2</v>
      </c>
      <c r="BM72" s="5">
        <f t="shared" si="72"/>
        <v>5.2981237060621023E-2</v>
      </c>
      <c r="BO72" s="5">
        <f t="shared" si="73"/>
        <v>4.2649703355481523E-2</v>
      </c>
      <c r="BP72" s="5">
        <f t="shared" si="74"/>
        <v>0</v>
      </c>
      <c r="BQ72" s="5">
        <f t="shared" si="75"/>
        <v>0</v>
      </c>
      <c r="BR72" s="5">
        <f t="shared" si="76"/>
        <v>0</v>
      </c>
      <c r="BS72" s="5">
        <f t="shared" si="77"/>
        <v>0</v>
      </c>
      <c r="BT72" s="5">
        <f t="shared" si="78"/>
        <v>0</v>
      </c>
      <c r="BU72" s="5">
        <f t="shared" si="79"/>
        <v>1.081139279600048E-2</v>
      </c>
      <c r="BV72" s="5">
        <f t="shared" si="80"/>
        <v>0</v>
      </c>
      <c r="BW72" s="5">
        <f t="shared" si="81"/>
        <v>0</v>
      </c>
      <c r="BY72" s="5">
        <f t="shared" si="82"/>
        <v>0</v>
      </c>
      <c r="BZ72" s="5">
        <f t="shared" si="83"/>
        <v>6.926940012529012E-2</v>
      </c>
      <c r="CA72" s="5">
        <f t="shared" si="84"/>
        <v>1.0654172923343095E-2</v>
      </c>
      <c r="CB72" s="5">
        <f t="shared" si="85"/>
        <v>4.7046219377559151E-2</v>
      </c>
    </row>
    <row r="73" spans="2:81" s="1" customFormat="1" x14ac:dyDescent="0.25">
      <c r="B73" s="1" t="s">
        <v>344</v>
      </c>
      <c r="C73" s="5">
        <f t="shared" si="42"/>
        <v>1.0188518873534924</v>
      </c>
      <c r="D73" s="5">
        <f t="shared" si="11"/>
        <v>1.0721533497006455</v>
      </c>
      <c r="E73" s="5">
        <f t="shared" si="12"/>
        <v>0.89878689697799585</v>
      </c>
      <c r="F73" s="5">
        <f t="shared" si="13"/>
        <v>0.97161499202595736</v>
      </c>
      <c r="G73" s="5">
        <f t="shared" si="14"/>
        <v>0.96161161874872336</v>
      </c>
      <c r="H73" s="5">
        <f t="shared" si="15"/>
        <v>0.92783044285711758</v>
      </c>
      <c r="I73" s="5">
        <f t="shared" si="16"/>
        <v>0.94302395839324704</v>
      </c>
      <c r="J73" s="5">
        <f t="shared" si="17"/>
        <v>0.90624891003369457</v>
      </c>
      <c r="K73" s="5">
        <f t="shared" si="18"/>
        <v>0.86418945503300393</v>
      </c>
      <c r="L73" s="5">
        <f t="shared" si="19"/>
        <v>1.1338254100101872</v>
      </c>
      <c r="M73" s="5">
        <f t="shared" si="20"/>
        <v>0.92483208743761769</v>
      </c>
      <c r="N73" s="5">
        <f t="shared" si="21"/>
        <v>0.99312916213211166</v>
      </c>
      <c r="O73" s="5">
        <f t="shared" si="22"/>
        <v>1.055843884564895</v>
      </c>
      <c r="P73" s="5">
        <f t="shared" si="23"/>
        <v>0.90694413935119478</v>
      </c>
      <c r="Q73" s="5">
        <f t="shared" si="24"/>
        <v>0.95198877758339617</v>
      </c>
      <c r="R73" s="5">
        <f t="shared" si="25"/>
        <v>0.99529576091977878</v>
      </c>
      <c r="S73" s="5">
        <f t="shared" si="26"/>
        <v>0.95564469405069219</v>
      </c>
      <c r="T73" s="5">
        <f t="shared" si="27"/>
        <v>1.1424240212950922</v>
      </c>
      <c r="U73" s="5">
        <f t="shared" si="28"/>
        <v>1.0590108801991993</v>
      </c>
      <c r="V73" s="5">
        <f t="shared" si="29"/>
        <v>1.0014485374032778</v>
      </c>
      <c r="W73" s="5">
        <f t="shared" si="30"/>
        <v>0.9530119636239498</v>
      </c>
      <c r="X73" s="5">
        <f t="shared" si="31"/>
        <v>0.8647500682453636</v>
      </c>
      <c r="Y73" s="5">
        <f t="shared" si="32"/>
        <v>0.95185488875724322</v>
      </c>
      <c r="Z73" s="5">
        <f t="shared" si="33"/>
        <v>0.85641471517346157</v>
      </c>
      <c r="AA73" s="5">
        <f t="shared" si="34"/>
        <v>0.93724405677620393</v>
      </c>
      <c r="AB73" s="5">
        <f t="shared" si="35"/>
        <v>0.92421589857431097</v>
      </c>
      <c r="AC73" s="5">
        <f t="shared" si="36"/>
        <v>0.95392477399762055</v>
      </c>
      <c r="AD73" s="5">
        <f t="shared" si="37"/>
        <v>0.73889610335074563</v>
      </c>
      <c r="AE73" s="5">
        <f t="shared" si="38"/>
        <v>0.73922031326648718</v>
      </c>
      <c r="AF73" s="5">
        <f t="shared" si="39"/>
        <v>1.0166591076652312</v>
      </c>
      <c r="AG73" s="5">
        <f t="shared" si="40"/>
        <v>0.87443139082025345</v>
      </c>
      <c r="AI73" s="5">
        <f t="shared" si="43"/>
        <v>0.92156475580001818</v>
      </c>
      <c r="AJ73" s="5">
        <f t="shared" si="44"/>
        <v>0.93188260688425417</v>
      </c>
      <c r="AK73" s="5">
        <f t="shared" si="45"/>
        <v>0.94297200804777315</v>
      </c>
      <c r="AL73" s="5">
        <f t="shared" si="41"/>
        <v>1.0132303763288806</v>
      </c>
      <c r="AM73" s="5">
        <f t="shared" si="46"/>
        <v>1.0201248013368027</v>
      </c>
      <c r="AN73" s="5">
        <f t="shared" si="47"/>
        <v>1.1052038429449809</v>
      </c>
      <c r="AO73" s="5">
        <f t="shared" si="48"/>
        <v>1.0863672200696413</v>
      </c>
      <c r="AP73" s="5">
        <f t="shared" si="49"/>
        <v>1.0044163804343456</v>
      </c>
      <c r="AQ73" s="5">
        <f t="shared" si="50"/>
        <v>1.0809834972801733</v>
      </c>
      <c r="AR73" s="5">
        <f t="shared" si="51"/>
        <v>1.1781838159163589</v>
      </c>
      <c r="AS73" s="5">
        <f t="shared" si="52"/>
        <v>0.96651533131083434</v>
      </c>
      <c r="AT73" s="5">
        <f t="shared" si="53"/>
        <v>1.0627923577906884</v>
      </c>
      <c r="AU73" s="5">
        <f t="shared" si="54"/>
        <v>0.96111240190752123</v>
      </c>
      <c r="AV73" s="5">
        <f t="shared" si="55"/>
        <v>1.0135720640426897</v>
      </c>
      <c r="AW73" s="5">
        <f t="shared" si="56"/>
        <v>0.97236792554775209</v>
      </c>
      <c r="AX73" s="5">
        <f t="shared" si="57"/>
        <v>1.0342374000824814</v>
      </c>
      <c r="AY73" s="5">
        <f t="shared" si="58"/>
        <v>1.0811376090097056</v>
      </c>
      <c r="AZ73" s="5">
        <f t="shared" si="59"/>
        <v>0.97346703689032665</v>
      </c>
      <c r="BA73" s="5">
        <f t="shared" si="60"/>
        <v>1.0761741392758475</v>
      </c>
      <c r="BB73" s="5">
        <f t="shared" si="61"/>
        <v>1.0241083984026287</v>
      </c>
      <c r="BC73" s="5">
        <f t="shared" si="62"/>
        <v>1.0299946421983674</v>
      </c>
      <c r="BD73" s="5">
        <f t="shared" si="63"/>
        <v>1.0837827469841279</v>
      </c>
      <c r="BE73" s="5">
        <f t="shared" si="64"/>
        <v>1.0768206952397419</v>
      </c>
      <c r="BF73" s="5">
        <f t="shared" si="65"/>
        <v>0.98064617439646706</v>
      </c>
      <c r="BG73" s="5">
        <f t="shared" si="66"/>
        <v>1.0561719780436938</v>
      </c>
      <c r="BH73" s="5">
        <f t="shared" si="67"/>
        <v>1.1202264454540454</v>
      </c>
      <c r="BI73" s="5">
        <f t="shared" si="68"/>
        <v>1.1355016779478593</v>
      </c>
      <c r="BJ73" s="5">
        <f t="shared" si="69"/>
        <v>0.99263723119840219</v>
      </c>
      <c r="BK73" s="5">
        <f t="shared" si="70"/>
        <v>1.0762665849748652</v>
      </c>
      <c r="BL73" s="5">
        <f t="shared" si="71"/>
        <v>1.0351897465647069</v>
      </c>
      <c r="BM73" s="5">
        <f t="shared" si="72"/>
        <v>1.0929516157785886</v>
      </c>
      <c r="BO73" s="5">
        <f t="shared" si="73"/>
        <v>1.2316303374573709</v>
      </c>
      <c r="BP73" s="5">
        <f t="shared" si="74"/>
        <v>1.1510627476451929</v>
      </c>
      <c r="BQ73" s="5">
        <f t="shared" si="75"/>
        <v>1.1230052849000143</v>
      </c>
      <c r="BR73" s="5">
        <f t="shared" si="76"/>
        <v>1.2371458558540118</v>
      </c>
      <c r="BS73" s="5">
        <f t="shared" si="77"/>
        <v>1.1047216676222864</v>
      </c>
      <c r="BT73" s="5">
        <f t="shared" si="78"/>
        <v>1.1176190843945484</v>
      </c>
      <c r="BU73" s="5">
        <f t="shared" si="79"/>
        <v>1.2236161790290307</v>
      </c>
      <c r="BV73" s="5">
        <f t="shared" si="80"/>
        <v>1.1824415407730156</v>
      </c>
      <c r="BW73" s="5">
        <f t="shared" si="81"/>
        <v>1.4053589724002953</v>
      </c>
      <c r="BY73" s="5">
        <f t="shared" si="82"/>
        <v>1.0309218226271089</v>
      </c>
      <c r="BZ73" s="5">
        <f t="shared" si="83"/>
        <v>1.0636590272381097</v>
      </c>
      <c r="CA73" s="5">
        <f t="shared" si="84"/>
        <v>0.94352424718453387</v>
      </c>
      <c r="CB73" s="5">
        <f t="shared" si="85"/>
        <v>1.0534112568110328</v>
      </c>
    </row>
    <row r="74" spans="2:81" s="1" customFormat="1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O74" s="5"/>
      <c r="BP74" s="5"/>
      <c r="BQ74" s="5"/>
      <c r="BR74" s="5"/>
      <c r="BS74" s="5"/>
      <c r="BT74" s="5"/>
      <c r="BU74" s="5"/>
      <c r="BV74" s="5"/>
      <c r="BW74" s="5"/>
      <c r="BY74" s="5"/>
      <c r="BZ74" s="5"/>
      <c r="CA74" s="5"/>
      <c r="CB74" s="5"/>
    </row>
    <row r="75" spans="2:81" s="1" customFormat="1" ht="15.75" thickBot="1" x14ac:dyDescent="0.3">
      <c r="B75" s="2" t="s">
        <v>69</v>
      </c>
      <c r="C75" s="8">
        <f>C58*100/$C$58</f>
        <v>99.999999999999986</v>
      </c>
      <c r="D75" s="8">
        <f>D58*100/$D$58</f>
        <v>100</v>
      </c>
      <c r="E75" s="8">
        <f>E58*100/$E$58</f>
        <v>99.999999999999986</v>
      </c>
      <c r="F75" s="8">
        <f>F58*100/$F$58</f>
        <v>100</v>
      </c>
      <c r="G75" s="8">
        <f>G58*100/$G$58</f>
        <v>100</v>
      </c>
      <c r="H75" s="8">
        <f>H58*100/$H$58</f>
        <v>100</v>
      </c>
      <c r="I75" s="8">
        <f>I58*100/$I$58</f>
        <v>100</v>
      </c>
      <c r="J75" s="8">
        <f>J58*100/$J$58</f>
        <v>100</v>
      </c>
      <c r="K75" s="8">
        <f>K58*100/$K$58</f>
        <v>100</v>
      </c>
      <c r="L75" s="8">
        <f>L58*100/$L$58</f>
        <v>100</v>
      </c>
      <c r="M75" s="8">
        <f>M58*100/$M$58</f>
        <v>99.999999999999986</v>
      </c>
      <c r="N75" s="8">
        <f>N58*100/$N$58</f>
        <v>100.00000000000001</v>
      </c>
      <c r="O75" s="8">
        <f>O58*100/$O$58</f>
        <v>100</v>
      </c>
      <c r="P75" s="8">
        <f>P58*100/$P$58</f>
        <v>100</v>
      </c>
      <c r="Q75" s="8">
        <f>Q58*100/$Q$58</f>
        <v>100</v>
      </c>
      <c r="R75" s="8">
        <f>R58*100/$R$58</f>
        <v>100</v>
      </c>
      <c r="S75" s="8">
        <f>S58*100/$S$58</f>
        <v>100</v>
      </c>
      <c r="T75" s="8">
        <f>T58*100/$T$58</f>
        <v>100</v>
      </c>
      <c r="U75" s="8">
        <f>U58*100/$U$58</f>
        <v>100.00000000000001</v>
      </c>
      <c r="V75" s="8">
        <f>V58*100/$V$58</f>
        <v>100</v>
      </c>
      <c r="W75" s="8">
        <f>W58*100/$W$58</f>
        <v>100.00000000000001</v>
      </c>
      <c r="X75" s="8">
        <f>X58*100/$X$58</f>
        <v>100.00000000000001</v>
      </c>
      <c r="Y75" s="8">
        <f>Y58*100/$Y$58</f>
        <v>100</v>
      </c>
      <c r="Z75" s="8">
        <f>Z58*100/$Z$58</f>
        <v>100</v>
      </c>
      <c r="AA75" s="8">
        <f>AA58*100/$AA$58</f>
        <v>100</v>
      </c>
      <c r="AB75" s="8">
        <f>AB58*100/$AB$58</f>
        <v>100</v>
      </c>
      <c r="AC75" s="8">
        <f>AC58*100/$AC$58</f>
        <v>100</v>
      </c>
      <c r="AD75" s="8">
        <f>AD58*100/$AD$58</f>
        <v>100</v>
      </c>
      <c r="AE75" s="8">
        <f>AE58*100/$AE$58</f>
        <v>100</v>
      </c>
      <c r="AF75" s="8">
        <f>AF58*100/$AF$58</f>
        <v>100</v>
      </c>
      <c r="AG75" s="8">
        <f>AG58*100/$AG$58</f>
        <v>100</v>
      </c>
      <c r="AH75" s="2"/>
      <c r="AI75" s="63">
        <f t="shared" si="43"/>
        <v>100</v>
      </c>
      <c r="AJ75" s="63">
        <f t="shared" si="44"/>
        <v>100</v>
      </c>
      <c r="AK75" s="63">
        <f t="shared" si="45"/>
        <v>100</v>
      </c>
      <c r="AL75" s="63">
        <f>AL58*100/$AL$58</f>
        <v>99.999999999999986</v>
      </c>
      <c r="AM75" s="63">
        <f t="shared" si="46"/>
        <v>100</v>
      </c>
      <c r="AN75" s="63">
        <f t="shared" si="47"/>
        <v>100</v>
      </c>
      <c r="AO75" s="63">
        <f t="shared" si="48"/>
        <v>100</v>
      </c>
      <c r="AP75" s="63">
        <f t="shared" si="49"/>
        <v>100</v>
      </c>
      <c r="AQ75" s="63">
        <f t="shared" si="50"/>
        <v>100</v>
      </c>
      <c r="AR75" s="63">
        <f t="shared" si="51"/>
        <v>100</v>
      </c>
      <c r="AS75" s="63">
        <f t="shared" si="52"/>
        <v>100</v>
      </c>
      <c r="AT75" s="63">
        <f t="shared" si="53"/>
        <v>100</v>
      </c>
      <c r="AU75" s="63">
        <f t="shared" si="54"/>
        <v>100</v>
      </c>
      <c r="AV75" s="63">
        <f t="shared" si="55"/>
        <v>100</v>
      </c>
      <c r="AW75" s="63">
        <f t="shared" si="56"/>
        <v>100.00000000000001</v>
      </c>
      <c r="AX75" s="63">
        <f t="shared" si="57"/>
        <v>100.00000000000001</v>
      </c>
      <c r="AY75" s="63">
        <f t="shared" si="58"/>
        <v>99.999999999999986</v>
      </c>
      <c r="AZ75" s="63">
        <f t="shared" si="59"/>
        <v>99.999999999999986</v>
      </c>
      <c r="BA75" s="63">
        <f t="shared" si="60"/>
        <v>100</v>
      </c>
      <c r="BB75" s="63">
        <f t="shared" si="61"/>
        <v>99.999999999999986</v>
      </c>
      <c r="BC75" s="63">
        <f t="shared" si="62"/>
        <v>100.00000000000001</v>
      </c>
      <c r="BD75" s="63">
        <f t="shared" si="63"/>
        <v>100</v>
      </c>
      <c r="BE75" s="63">
        <f t="shared" si="64"/>
        <v>100</v>
      </c>
      <c r="BF75" s="63">
        <f t="shared" si="65"/>
        <v>100</v>
      </c>
      <c r="BG75" s="63">
        <f t="shared" si="66"/>
        <v>100</v>
      </c>
      <c r="BH75" s="63">
        <f t="shared" si="67"/>
        <v>100</v>
      </c>
      <c r="BI75" s="63">
        <f t="shared" si="68"/>
        <v>100</v>
      </c>
      <c r="BJ75" s="63">
        <f t="shared" si="69"/>
        <v>99.999999999999986</v>
      </c>
      <c r="BK75" s="63">
        <f t="shared" si="70"/>
        <v>100</v>
      </c>
      <c r="BL75" s="63">
        <f t="shared" si="71"/>
        <v>100</v>
      </c>
      <c r="BM75" s="63">
        <f t="shared" si="72"/>
        <v>100</v>
      </c>
      <c r="BN75" s="64"/>
      <c r="BO75" s="63">
        <f t="shared" si="73"/>
        <v>100</v>
      </c>
      <c r="BP75" s="63">
        <f t="shared" si="74"/>
        <v>100</v>
      </c>
      <c r="BQ75" s="63">
        <f t="shared" si="75"/>
        <v>100.00000000000001</v>
      </c>
      <c r="BR75" s="63">
        <f t="shared" si="76"/>
        <v>100</v>
      </c>
      <c r="BS75" s="63">
        <f t="shared" si="77"/>
        <v>100</v>
      </c>
      <c r="BT75" s="63">
        <f t="shared" si="78"/>
        <v>100</v>
      </c>
      <c r="BU75" s="63">
        <f t="shared" si="79"/>
        <v>100</v>
      </c>
      <c r="BV75" s="63">
        <f t="shared" si="80"/>
        <v>100</v>
      </c>
      <c r="BW75" s="63">
        <f t="shared" si="81"/>
        <v>100</v>
      </c>
      <c r="BX75" s="64"/>
      <c r="BY75" s="63">
        <f t="shared" si="82"/>
        <v>100</v>
      </c>
      <c r="BZ75" s="63">
        <f t="shared" si="83"/>
        <v>100</v>
      </c>
      <c r="CA75" s="63">
        <f t="shared" si="84"/>
        <v>100</v>
      </c>
      <c r="CB75" s="63">
        <f t="shared" si="85"/>
        <v>100</v>
      </c>
    </row>
    <row r="76" spans="2:81" s="1" customFormat="1" x14ac:dyDescent="0.25"/>
    <row r="78" spans="2:81" x14ac:dyDescent="0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</row>
  </sheetData>
  <mergeCells count="8">
    <mergeCell ref="AI26:BM26"/>
    <mergeCell ref="BO26:BW26"/>
    <mergeCell ref="BY26:CB26"/>
    <mergeCell ref="C5:D5"/>
    <mergeCell ref="F5:G5"/>
    <mergeCell ref="I5:J5"/>
    <mergeCell ref="L5:M5"/>
    <mergeCell ref="C26:AG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44"/>
  <sheetViews>
    <sheetView workbookViewId="0">
      <selection activeCell="G2" sqref="G2"/>
    </sheetView>
  </sheetViews>
  <sheetFormatPr defaultRowHeight="15" x14ac:dyDescent="0.25"/>
  <cols>
    <col min="2" max="2" width="9.140625" style="1"/>
    <col min="3" max="3" width="10" style="1" bestFit="1" customWidth="1"/>
    <col min="4" max="4" width="9.140625" style="1"/>
    <col min="5" max="5" width="9.5703125" style="1" customWidth="1"/>
    <col min="6" max="7" width="9.140625" style="1"/>
    <col min="8" max="8" width="9.7109375" style="1" bestFit="1" customWidth="1"/>
    <col min="9" max="9" width="9.85546875" style="1" customWidth="1"/>
    <col min="10" max="12" width="9.140625" style="1"/>
    <col min="13" max="15" width="8.85546875" style="1" customWidth="1"/>
    <col min="16" max="17" width="9.140625" style="1"/>
    <col min="20" max="20" width="5.42578125" customWidth="1"/>
    <col min="21" max="21" width="10.28515625" customWidth="1"/>
    <col min="47" max="47" width="4.7109375" customWidth="1"/>
    <col min="48" max="48" width="9.5703125" customWidth="1"/>
    <col min="53" max="53" width="4.7109375" customWidth="1"/>
  </cols>
  <sheetData>
    <row r="2" spans="2:59" x14ac:dyDescent="0.25">
      <c r="B2" s="1" t="s">
        <v>10</v>
      </c>
    </row>
    <row r="4" spans="2:59" ht="15.75" thickBot="1" x14ac:dyDescent="0.3">
      <c r="B4" s="12" t="s">
        <v>347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2:59" s="24" customFormat="1" ht="20.25" customHeight="1" x14ac:dyDescent="0.25">
      <c r="B5" s="21" t="s">
        <v>48</v>
      </c>
      <c r="C5" s="153" t="s">
        <v>246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4"/>
      <c r="U5" s="14"/>
      <c r="V5" s="153" t="s">
        <v>247</v>
      </c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5" t="s">
        <v>248</v>
      </c>
      <c r="AW5" s="155"/>
      <c r="AX5" s="155"/>
      <c r="AY5" s="155"/>
      <c r="AZ5" s="155"/>
      <c r="BA5" s="22"/>
      <c r="BB5" s="154" t="s">
        <v>249</v>
      </c>
      <c r="BC5" s="154"/>
      <c r="BD5" s="154"/>
      <c r="BE5" s="154"/>
      <c r="BF5" s="154"/>
      <c r="BG5" s="23"/>
    </row>
    <row r="6" spans="2:59" s="24" customFormat="1" ht="18" customHeight="1" x14ac:dyDescent="0.25">
      <c r="B6" s="21" t="s">
        <v>53</v>
      </c>
      <c r="C6" s="14" t="s">
        <v>348</v>
      </c>
      <c r="D6" s="14" t="s">
        <v>349</v>
      </c>
      <c r="E6" s="14" t="s">
        <v>350</v>
      </c>
      <c r="F6" s="14" t="s">
        <v>351</v>
      </c>
      <c r="G6" s="14" t="s">
        <v>352</v>
      </c>
      <c r="H6" s="59" t="s">
        <v>524</v>
      </c>
      <c r="I6" s="14" t="s">
        <v>353</v>
      </c>
      <c r="J6" s="14" t="s">
        <v>354</v>
      </c>
      <c r="K6" s="59" t="s">
        <v>525</v>
      </c>
      <c r="L6" s="14" t="s">
        <v>355</v>
      </c>
      <c r="M6" s="14" t="s">
        <v>356</v>
      </c>
      <c r="N6" s="14" t="s">
        <v>357</v>
      </c>
      <c r="O6" s="14" t="s">
        <v>358</v>
      </c>
      <c r="P6" s="14" t="s">
        <v>359</v>
      </c>
      <c r="Q6" s="14" t="s">
        <v>360</v>
      </c>
      <c r="R6" s="14" t="s">
        <v>361</v>
      </c>
      <c r="S6" s="14" t="s">
        <v>362</v>
      </c>
      <c r="T6" s="14"/>
      <c r="U6" s="14" t="s">
        <v>363</v>
      </c>
      <c r="V6" s="14" t="s">
        <v>364</v>
      </c>
      <c r="W6" s="14" t="s">
        <v>365</v>
      </c>
      <c r="X6" s="14" t="s">
        <v>366</v>
      </c>
      <c r="Y6" s="14" t="s">
        <v>367</v>
      </c>
      <c r="Z6" s="14" t="s">
        <v>368</v>
      </c>
      <c r="AA6" s="14" t="s">
        <v>369</v>
      </c>
      <c r="AB6" s="14" t="s">
        <v>370</v>
      </c>
      <c r="AC6" s="14" t="s">
        <v>535</v>
      </c>
      <c r="AD6" s="14" t="s">
        <v>371</v>
      </c>
      <c r="AE6" s="14" t="s">
        <v>372</v>
      </c>
      <c r="AF6" s="14" t="s">
        <v>373</v>
      </c>
      <c r="AG6" s="14" t="s">
        <v>374</v>
      </c>
      <c r="AH6" s="14" t="s">
        <v>375</v>
      </c>
      <c r="AI6" s="14" t="s">
        <v>376</v>
      </c>
      <c r="AJ6" s="14" t="s">
        <v>377</v>
      </c>
      <c r="AK6" s="14" t="s">
        <v>378</v>
      </c>
      <c r="AL6" s="14" t="s">
        <v>379</v>
      </c>
      <c r="AM6" s="14" t="s">
        <v>380</v>
      </c>
      <c r="AN6" s="14" t="s">
        <v>381</v>
      </c>
      <c r="AO6" s="14" t="s">
        <v>382</v>
      </c>
      <c r="AP6" s="14" t="s">
        <v>383</v>
      </c>
      <c r="AQ6" s="14" t="s">
        <v>384</v>
      </c>
      <c r="AR6" s="14" t="s">
        <v>385</v>
      </c>
      <c r="AS6" s="14" t="s">
        <v>386</v>
      </c>
      <c r="AT6" s="14" t="s">
        <v>387</v>
      </c>
      <c r="AU6" s="14"/>
      <c r="AV6" s="14" t="s">
        <v>388</v>
      </c>
      <c r="AW6" s="32" t="s">
        <v>389</v>
      </c>
      <c r="AX6" s="32" t="s">
        <v>523</v>
      </c>
      <c r="AY6" s="32" t="s">
        <v>390</v>
      </c>
      <c r="AZ6" s="32" t="s">
        <v>391</v>
      </c>
      <c r="BA6" s="22"/>
      <c r="BB6" s="32" t="s">
        <v>392</v>
      </c>
      <c r="BC6" s="32" t="s">
        <v>393</v>
      </c>
      <c r="BD6" s="32" t="s">
        <v>394</v>
      </c>
      <c r="BE6" s="32" t="s">
        <v>395</v>
      </c>
      <c r="BF6" s="32" t="s">
        <v>396</v>
      </c>
      <c r="BG6" s="23"/>
    </row>
    <row r="7" spans="2:59" s="28" customFormat="1" ht="18.75" customHeight="1" thickBot="1" x14ac:dyDescent="0.3">
      <c r="B7" s="25"/>
      <c r="C7" s="26" t="s">
        <v>397</v>
      </c>
      <c r="D7" s="26" t="s">
        <v>397</v>
      </c>
      <c r="E7" s="26" t="s">
        <v>397</v>
      </c>
      <c r="F7" s="26" t="s">
        <v>397</v>
      </c>
      <c r="G7" s="26" t="s">
        <v>397</v>
      </c>
      <c r="H7" s="26" t="s">
        <v>399</v>
      </c>
      <c r="I7" s="26" t="s">
        <v>398</v>
      </c>
      <c r="J7" s="26" t="s">
        <v>399</v>
      </c>
      <c r="K7" s="26" t="s">
        <v>398</v>
      </c>
      <c r="L7" s="26" t="s">
        <v>398</v>
      </c>
      <c r="M7" s="26" t="s">
        <v>398</v>
      </c>
      <c r="N7" s="26" t="s">
        <v>399</v>
      </c>
      <c r="O7" s="26" t="s">
        <v>399</v>
      </c>
      <c r="P7" s="26" t="s">
        <v>400</v>
      </c>
      <c r="Q7" s="26" t="s">
        <v>398</v>
      </c>
      <c r="R7" s="26" t="s">
        <v>398</v>
      </c>
      <c r="S7" s="26" t="s">
        <v>400</v>
      </c>
      <c r="T7" s="27"/>
      <c r="U7" s="26" t="s">
        <v>400</v>
      </c>
      <c r="V7" s="26" t="s">
        <v>397</v>
      </c>
      <c r="W7" s="26" t="s">
        <v>400</v>
      </c>
      <c r="X7" s="26" t="s">
        <v>397</v>
      </c>
      <c r="Y7" s="26" t="s">
        <v>399</v>
      </c>
      <c r="Z7" s="26" t="s">
        <v>399</v>
      </c>
      <c r="AA7" s="26" t="s">
        <v>397</v>
      </c>
      <c r="AB7" s="26" t="s">
        <v>399</v>
      </c>
      <c r="AC7" s="26" t="s">
        <v>398</v>
      </c>
      <c r="AD7" s="26" t="s">
        <v>534</v>
      </c>
      <c r="AE7" s="26" t="s">
        <v>399</v>
      </c>
      <c r="AF7" s="26" t="s">
        <v>399</v>
      </c>
      <c r="AG7" s="26" t="s">
        <v>399</v>
      </c>
      <c r="AH7" s="26" t="s">
        <v>397</v>
      </c>
      <c r="AI7" s="26" t="s">
        <v>534</v>
      </c>
      <c r="AJ7" s="26" t="s">
        <v>400</v>
      </c>
      <c r="AK7" s="26" t="s">
        <v>534</v>
      </c>
      <c r="AL7" s="26" t="s">
        <v>398</v>
      </c>
      <c r="AM7" s="26" t="s">
        <v>399</v>
      </c>
      <c r="AN7" s="26" t="s">
        <v>534</v>
      </c>
      <c r="AO7" s="26" t="s">
        <v>400</v>
      </c>
      <c r="AP7" s="26" t="s">
        <v>400</v>
      </c>
      <c r="AQ7" s="26" t="s">
        <v>399</v>
      </c>
      <c r="AR7" s="26" t="s">
        <v>400</v>
      </c>
      <c r="AS7" s="26" t="s">
        <v>398</v>
      </c>
      <c r="AT7" s="26" t="s">
        <v>399</v>
      </c>
      <c r="AU7" s="25"/>
      <c r="AV7" s="26" t="s">
        <v>401</v>
      </c>
      <c r="AW7" s="26" t="s">
        <v>401</v>
      </c>
      <c r="AX7" s="26" t="s">
        <v>401</v>
      </c>
      <c r="AY7" s="26" t="s">
        <v>401</v>
      </c>
      <c r="AZ7" s="26" t="s">
        <v>401</v>
      </c>
      <c r="BA7" s="26"/>
      <c r="BB7" s="26" t="s">
        <v>401</v>
      </c>
      <c r="BC7" s="26" t="s">
        <v>401</v>
      </c>
      <c r="BD7" s="26" t="s">
        <v>401</v>
      </c>
      <c r="BE7" s="26" t="s">
        <v>401</v>
      </c>
      <c r="BF7" s="26" t="s">
        <v>401</v>
      </c>
    </row>
    <row r="8" spans="2:59" x14ac:dyDescent="0.2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/>
      <c r="V8" s="3"/>
      <c r="W8" s="3"/>
      <c r="X8" s="3"/>
      <c r="Y8" s="3"/>
      <c r="Z8" s="3"/>
      <c r="AA8" s="3"/>
      <c r="AB8" s="3"/>
      <c r="AC8" s="3"/>
      <c r="AD8" s="1"/>
      <c r="AE8" s="3"/>
      <c r="AF8" s="3"/>
      <c r="AG8" s="1"/>
      <c r="AH8" s="1"/>
      <c r="AI8" s="1"/>
      <c r="AJ8" s="3"/>
      <c r="AK8" s="3"/>
      <c r="AL8" s="3"/>
      <c r="AM8" s="3"/>
      <c r="AN8" s="1"/>
      <c r="AO8" s="3"/>
      <c r="AP8" s="3"/>
      <c r="AQ8" s="3"/>
      <c r="AR8" s="3"/>
      <c r="AS8" s="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2:59" ht="16.5" x14ac:dyDescent="0.3">
      <c r="B9" s="1" t="s">
        <v>252</v>
      </c>
      <c r="C9" s="5">
        <v>45.441099999999999</v>
      </c>
      <c r="D9" s="5">
        <v>45.776499999999999</v>
      </c>
      <c r="E9" s="5">
        <v>44.698599999999999</v>
      </c>
      <c r="F9" s="5">
        <v>45.212200000000003</v>
      </c>
      <c r="G9" s="5">
        <v>46.618299999999998</v>
      </c>
      <c r="H9" s="5">
        <v>50.661700000000003</v>
      </c>
      <c r="I9" s="5">
        <v>46.584800000000001</v>
      </c>
      <c r="J9" s="5">
        <v>50.481099999999998</v>
      </c>
      <c r="K9" s="5">
        <v>48.345999999999997</v>
      </c>
      <c r="L9" s="5">
        <v>47.107999999999997</v>
      </c>
      <c r="M9" s="5">
        <v>48.989800000000002</v>
      </c>
      <c r="N9" s="5">
        <v>50.893500000000003</v>
      </c>
      <c r="O9" s="5">
        <v>50.847499999999997</v>
      </c>
      <c r="P9" s="5">
        <v>48.312199999999997</v>
      </c>
      <c r="Q9" s="5">
        <v>46.319000000000003</v>
      </c>
      <c r="R9" s="5">
        <v>46.372500000000002</v>
      </c>
      <c r="S9" s="5">
        <v>48.876399999999997</v>
      </c>
      <c r="T9" s="5"/>
      <c r="U9" s="5">
        <v>46.993499999999997</v>
      </c>
      <c r="V9" s="5">
        <v>41.965299999999999</v>
      </c>
      <c r="W9" s="5">
        <v>47.607399999999998</v>
      </c>
      <c r="X9" s="5">
        <v>41.683700000000002</v>
      </c>
      <c r="Y9" s="5">
        <v>49.248899999999999</v>
      </c>
      <c r="Z9" s="5">
        <v>48.909599999999998</v>
      </c>
      <c r="AA9" s="5">
        <v>42.790599999999998</v>
      </c>
      <c r="AB9" s="5">
        <v>49.6203</v>
      </c>
      <c r="AC9" s="5">
        <v>46.201500000000003</v>
      </c>
      <c r="AD9" s="5">
        <v>48.305300000000003</v>
      </c>
      <c r="AE9" s="5">
        <v>48.756799999999998</v>
      </c>
      <c r="AF9" s="5">
        <v>49.747399999999999</v>
      </c>
      <c r="AG9" s="5">
        <v>49.375</v>
      </c>
      <c r="AH9" s="5">
        <v>48.196199999999997</v>
      </c>
      <c r="AI9" s="5">
        <v>49.774799999999999</v>
      </c>
      <c r="AJ9" s="5">
        <v>46.400399999999998</v>
      </c>
      <c r="AK9" s="5">
        <v>47.3855</v>
      </c>
      <c r="AL9" s="5">
        <v>44.375</v>
      </c>
      <c r="AM9" s="5">
        <v>50.012</v>
      </c>
      <c r="AN9" s="5">
        <v>49.653799999999997</v>
      </c>
      <c r="AO9" s="5">
        <v>45.700099999999999</v>
      </c>
      <c r="AP9" s="5">
        <v>44.288200000000003</v>
      </c>
      <c r="AQ9" s="5">
        <v>47.072200000000002</v>
      </c>
      <c r="AR9" s="5">
        <v>42.5655</v>
      </c>
      <c r="AS9" s="5">
        <v>48.1798</v>
      </c>
      <c r="AT9" s="62">
        <v>49.2575</v>
      </c>
      <c r="AU9" s="20"/>
      <c r="AV9" s="5">
        <v>47.742199999999997</v>
      </c>
      <c r="AW9" s="5">
        <v>47.1783</v>
      </c>
      <c r="AX9" s="5">
        <v>45.895699999999998</v>
      </c>
      <c r="AY9" s="5">
        <v>48.144500000000001</v>
      </c>
      <c r="AZ9" s="5">
        <v>46.065600000000003</v>
      </c>
      <c r="BA9" s="31"/>
      <c r="BB9" s="5">
        <v>46.869799999999998</v>
      </c>
      <c r="BC9" s="5">
        <v>46.205100000000002</v>
      </c>
      <c r="BD9" s="5">
        <v>47.3352</v>
      </c>
      <c r="BE9" s="5">
        <v>46.771299999999997</v>
      </c>
      <c r="BF9" s="5">
        <v>46.966999999999999</v>
      </c>
    </row>
    <row r="10" spans="2:59" ht="16.5" x14ac:dyDescent="0.3">
      <c r="B10" s="1" t="s">
        <v>253</v>
      </c>
      <c r="C10" s="5">
        <v>3.22953</v>
      </c>
      <c r="D10" s="5">
        <v>3.22437</v>
      </c>
      <c r="E10" s="5">
        <v>3.32633</v>
      </c>
      <c r="F10" s="5">
        <v>3.2601</v>
      </c>
      <c r="G10" s="5">
        <v>2.9210799999999999</v>
      </c>
      <c r="H10" s="5">
        <v>1.6756800000000001</v>
      </c>
      <c r="I10" s="5">
        <v>3.25901</v>
      </c>
      <c r="J10" s="5">
        <v>1.85467</v>
      </c>
      <c r="K10" s="5">
        <v>2.6906400000000001</v>
      </c>
      <c r="L10" s="5">
        <v>3.0147599999999999</v>
      </c>
      <c r="M10" s="5">
        <v>2.4615399999999998</v>
      </c>
      <c r="N10" s="5">
        <v>1.6898</v>
      </c>
      <c r="O10" s="5">
        <v>1.60355</v>
      </c>
      <c r="P10" s="5">
        <v>2.5803400000000001</v>
      </c>
      <c r="Q10" s="5">
        <v>3.4290099999999999</v>
      </c>
      <c r="R10" s="5">
        <v>3.2141600000000001</v>
      </c>
      <c r="S10" s="5">
        <v>2.2757299999999998</v>
      </c>
      <c r="T10" s="5"/>
      <c r="U10" s="5">
        <v>2.70689</v>
      </c>
      <c r="V10" s="5">
        <v>5.13131</v>
      </c>
      <c r="W10" s="5">
        <v>2.6891799999999999</v>
      </c>
      <c r="X10" s="5">
        <v>4.9904500000000001</v>
      </c>
      <c r="Y10" s="5">
        <v>1.7898000000000001</v>
      </c>
      <c r="Z10" s="5">
        <v>1.7076100000000001</v>
      </c>
      <c r="AA10" s="5">
        <v>4.76302</v>
      </c>
      <c r="AB10" s="5">
        <v>1.82742</v>
      </c>
      <c r="AC10" s="5">
        <v>2.8152599999999999</v>
      </c>
      <c r="AD10" s="5">
        <v>2.20513</v>
      </c>
      <c r="AE10" s="5">
        <v>2.5933799999999998</v>
      </c>
      <c r="AF10" s="5">
        <v>1.6132200000000001</v>
      </c>
      <c r="AG10" s="5">
        <v>1.6392199999999999</v>
      </c>
      <c r="AH10" s="5">
        <v>2.21123</v>
      </c>
      <c r="AI10" s="5">
        <v>1.7841400000000001</v>
      </c>
      <c r="AJ10" s="5">
        <v>2.52563</v>
      </c>
      <c r="AK10" s="5">
        <v>2.8054000000000001</v>
      </c>
      <c r="AL10" s="5">
        <v>3.6225999999999998</v>
      </c>
      <c r="AM10" s="5">
        <v>1.7468999999999999</v>
      </c>
      <c r="AN10" s="5">
        <v>1.8026800000000001</v>
      </c>
      <c r="AO10" s="5">
        <v>3.07938</v>
      </c>
      <c r="AP10" s="5">
        <v>3.5257399999999999</v>
      </c>
      <c r="AQ10" s="5">
        <v>2.6959300000000002</v>
      </c>
      <c r="AR10" s="5">
        <v>4.4492099999999999</v>
      </c>
      <c r="AS10" s="5">
        <v>2.0332400000000002</v>
      </c>
      <c r="AT10" s="62">
        <v>2.2129699999999999</v>
      </c>
      <c r="AU10" s="20"/>
      <c r="AV10" s="5">
        <v>2.5704099999999999</v>
      </c>
      <c r="AW10" s="5">
        <v>3.0514999999999999</v>
      </c>
      <c r="AX10" s="5">
        <v>2.94686</v>
      </c>
      <c r="AY10" s="5">
        <v>2.3376000000000001</v>
      </c>
      <c r="AZ10" s="5">
        <v>3.71326</v>
      </c>
      <c r="BA10" s="31"/>
      <c r="BB10" s="5">
        <v>2.9639199999999999</v>
      </c>
      <c r="BC10" s="5">
        <v>2.78539</v>
      </c>
      <c r="BD10" s="5">
        <v>3.2072799999999999</v>
      </c>
      <c r="BE10" s="5">
        <v>3.0432800000000002</v>
      </c>
      <c r="BF10" s="5">
        <v>3.1298599999999999</v>
      </c>
    </row>
    <row r="11" spans="2:59" ht="16.5" x14ac:dyDescent="0.3">
      <c r="B11" s="1" t="s">
        <v>402</v>
      </c>
      <c r="C11" s="5">
        <v>8.5775600000000001</v>
      </c>
      <c r="D11" s="5">
        <v>8.2629599999999996</v>
      </c>
      <c r="E11" s="5">
        <v>9.0844699999999996</v>
      </c>
      <c r="F11" s="5">
        <v>8.9109999999999996</v>
      </c>
      <c r="G11" s="5">
        <v>7.9112099999999996</v>
      </c>
      <c r="H11" s="5">
        <v>4.4959300000000004</v>
      </c>
      <c r="I11" s="5">
        <v>7.7883100000000001</v>
      </c>
      <c r="J11" s="5">
        <v>4.4374900000000004</v>
      </c>
      <c r="K11" s="5">
        <v>5.6758100000000002</v>
      </c>
      <c r="L11" s="5">
        <v>7.4409900000000002</v>
      </c>
      <c r="M11" s="5">
        <v>5.1823100000000002</v>
      </c>
      <c r="N11" s="5">
        <v>4.4364499999999998</v>
      </c>
      <c r="O11" s="5">
        <v>4.53308</v>
      </c>
      <c r="P11" s="5">
        <v>6.72159</v>
      </c>
      <c r="Q11" s="5">
        <v>8.2687899999999992</v>
      </c>
      <c r="R11" s="5">
        <v>8.0746000000000002</v>
      </c>
      <c r="S11" s="5">
        <v>6.4161700000000002</v>
      </c>
      <c r="T11" s="5"/>
      <c r="U11" s="5">
        <v>5.6325000000000003</v>
      </c>
      <c r="V11" s="5">
        <v>9.6038700000000006</v>
      </c>
      <c r="W11" s="5">
        <v>5.5729100000000003</v>
      </c>
      <c r="X11" s="5">
        <v>10.0044</v>
      </c>
      <c r="Y11" s="5">
        <v>4.5885300000000004</v>
      </c>
      <c r="Z11" s="5">
        <v>4.7018300000000002</v>
      </c>
      <c r="AA11" s="5">
        <v>10.0175</v>
      </c>
      <c r="AB11" s="5">
        <v>4.7484099999999998</v>
      </c>
      <c r="AC11" s="5">
        <v>7.3010999999999999</v>
      </c>
      <c r="AD11" s="5">
        <v>5.1733700000000002</v>
      </c>
      <c r="AE11" s="5">
        <v>4.7324700000000002</v>
      </c>
      <c r="AF11" s="5">
        <v>4.1823699999999997</v>
      </c>
      <c r="AG11" s="5">
        <v>4.3541699999999999</v>
      </c>
      <c r="AH11" s="5">
        <v>5.85703</v>
      </c>
      <c r="AI11" s="5">
        <v>4.4878400000000003</v>
      </c>
      <c r="AJ11" s="5">
        <v>6.99695</v>
      </c>
      <c r="AK11" s="5">
        <v>6.1699900000000003</v>
      </c>
      <c r="AL11" s="5">
        <v>9.4735700000000005</v>
      </c>
      <c r="AM11" s="5">
        <v>4.5341399999999998</v>
      </c>
      <c r="AN11" s="5">
        <v>4.4626099999999997</v>
      </c>
      <c r="AO11" s="5">
        <v>7.8448599999999997</v>
      </c>
      <c r="AP11" s="5">
        <v>8.2632700000000003</v>
      </c>
      <c r="AQ11" s="5">
        <v>5.7422300000000002</v>
      </c>
      <c r="AR11" s="5">
        <v>9.3603699999999996</v>
      </c>
      <c r="AS11" s="5">
        <v>5.5028699999999997</v>
      </c>
      <c r="AT11" s="62">
        <v>4.1773699999999998</v>
      </c>
      <c r="AU11" s="20"/>
      <c r="AV11" s="5">
        <v>5.0012100000000004</v>
      </c>
      <c r="AW11" s="5">
        <v>5.6751899999999997</v>
      </c>
      <c r="AX11" s="5">
        <v>7.9272900000000002</v>
      </c>
      <c r="AY11" s="5">
        <v>5.0975099999999998</v>
      </c>
      <c r="AZ11" s="5">
        <v>6.6219299999999999</v>
      </c>
      <c r="BA11" s="31"/>
      <c r="BB11" s="5">
        <v>5.5305400000000002</v>
      </c>
      <c r="BC11" s="5">
        <v>6.5462699999999998</v>
      </c>
      <c r="BD11" s="5">
        <v>5.2142600000000003</v>
      </c>
      <c r="BE11" s="5">
        <v>6.06107</v>
      </c>
      <c r="BF11" s="5">
        <v>5.5741899999999998</v>
      </c>
    </row>
    <row r="12" spans="2:59" x14ac:dyDescent="0.25">
      <c r="B12" s="1" t="s">
        <v>255</v>
      </c>
      <c r="C12" s="5">
        <v>8.5442099999999996</v>
      </c>
      <c r="D12" s="5">
        <v>8.7804300000000008</v>
      </c>
      <c r="E12" s="5">
        <v>9.0563900000000004</v>
      </c>
      <c r="F12" s="5">
        <v>8.6750299999999996</v>
      </c>
      <c r="G12" s="5">
        <v>8.3859399999999997</v>
      </c>
      <c r="H12" s="5">
        <v>5.7397</v>
      </c>
      <c r="I12" s="5">
        <v>7.6509299999999998</v>
      </c>
      <c r="J12" s="5">
        <v>6.7173400000000001</v>
      </c>
      <c r="K12" s="5">
        <v>8.2835599999999996</v>
      </c>
      <c r="L12" s="5">
        <v>7.2184600000000003</v>
      </c>
      <c r="M12" s="5">
        <v>7.5766499999999999</v>
      </c>
      <c r="N12" s="5">
        <v>6.26126</v>
      </c>
      <c r="O12" s="5">
        <v>6.1136499999999998</v>
      </c>
      <c r="P12" s="5">
        <v>6.7157200000000001</v>
      </c>
      <c r="Q12" s="5">
        <v>6.6385899999999998</v>
      </c>
      <c r="R12" s="5">
        <v>6.8433000000000002</v>
      </c>
      <c r="S12" s="5">
        <v>6.71279</v>
      </c>
      <c r="T12" s="5"/>
      <c r="U12" s="5">
        <v>7.9830800000000002</v>
      </c>
      <c r="V12" s="5">
        <v>8.2826799999999992</v>
      </c>
      <c r="W12" s="5">
        <v>8.1835299999999993</v>
      </c>
      <c r="X12" s="5">
        <v>8.3208699999999993</v>
      </c>
      <c r="Y12" s="5">
        <v>5.83575</v>
      </c>
      <c r="Z12" s="5">
        <v>5.9450799999999999</v>
      </c>
      <c r="AA12" s="5">
        <v>8.1125399999999992</v>
      </c>
      <c r="AB12" s="5">
        <v>6.2238199999999999</v>
      </c>
      <c r="AC12" s="5">
        <v>6.6725500000000002</v>
      </c>
      <c r="AD12" s="5">
        <v>7.2050400000000003</v>
      </c>
      <c r="AE12" s="5">
        <v>7.5694299999999997</v>
      </c>
      <c r="AF12" s="5">
        <v>5.9285399999999999</v>
      </c>
      <c r="AG12" s="5">
        <v>5.9382700000000002</v>
      </c>
      <c r="AH12" s="5">
        <v>6.2609399999999997</v>
      </c>
      <c r="AI12" s="5">
        <v>6.0102399999999996</v>
      </c>
      <c r="AJ12" s="5">
        <v>8.3697700000000008</v>
      </c>
      <c r="AK12" s="5">
        <v>6.21983</v>
      </c>
      <c r="AL12" s="5">
        <v>6.8129</v>
      </c>
      <c r="AM12" s="5">
        <v>5.8609799999999996</v>
      </c>
      <c r="AN12" s="5">
        <v>6.2653100000000004</v>
      </c>
      <c r="AO12" s="5">
        <v>7.6437900000000001</v>
      </c>
      <c r="AP12" s="5">
        <v>7.6685600000000003</v>
      </c>
      <c r="AQ12" s="5">
        <v>7.7778499999999999</v>
      </c>
      <c r="AR12" s="5">
        <v>8.0715400000000006</v>
      </c>
      <c r="AS12" s="5">
        <v>7.7984099999999996</v>
      </c>
      <c r="AT12" s="62">
        <v>7.4923400000000004</v>
      </c>
      <c r="AU12" s="20"/>
      <c r="AV12" s="5">
        <v>7.8707399999999996</v>
      </c>
      <c r="AW12" s="5">
        <v>8.2734100000000002</v>
      </c>
      <c r="AX12" s="5">
        <v>8.1840700000000002</v>
      </c>
      <c r="AY12" s="5">
        <v>7.5795300000000001</v>
      </c>
      <c r="AZ12" s="5">
        <v>8.2346500000000002</v>
      </c>
      <c r="BA12" s="31"/>
      <c r="BB12" s="5">
        <v>9.0351099999999995</v>
      </c>
      <c r="BC12" s="5">
        <v>8.9601400000000009</v>
      </c>
      <c r="BD12" s="5">
        <v>8.5043399999999991</v>
      </c>
      <c r="BE12" s="5">
        <v>8.1040200000000002</v>
      </c>
      <c r="BF12" s="5">
        <v>9.1580999999999992</v>
      </c>
    </row>
    <row r="13" spans="2:59" x14ac:dyDescent="0.25">
      <c r="B13" s="1" t="s">
        <v>256</v>
      </c>
      <c r="C13" s="5">
        <v>0.209035</v>
      </c>
      <c r="D13" s="5">
        <v>0.176955</v>
      </c>
      <c r="E13" s="5">
        <v>0.173568</v>
      </c>
      <c r="F13" s="5">
        <v>0.19186900000000001</v>
      </c>
      <c r="G13" s="5">
        <v>0.16097700000000001</v>
      </c>
      <c r="H13" s="5">
        <v>9.5777000000000001E-2</v>
      </c>
      <c r="I13" s="5">
        <v>0.10159</v>
      </c>
      <c r="J13" s="5">
        <v>0.139686</v>
      </c>
      <c r="K13" s="5">
        <v>0.14696699999999999</v>
      </c>
      <c r="L13" s="5">
        <v>9.4463000000000005E-2</v>
      </c>
      <c r="M13" s="5">
        <v>0.146838</v>
      </c>
      <c r="N13" s="5">
        <v>9.5249E-2</v>
      </c>
      <c r="O13" s="5">
        <v>7.7744999999999995E-2</v>
      </c>
      <c r="P13" s="5">
        <v>9.7802E-2</v>
      </c>
      <c r="Q13" s="5">
        <v>0.12156400000000001</v>
      </c>
      <c r="R13" s="5">
        <v>0.10567699999999999</v>
      </c>
      <c r="S13" s="5">
        <v>9.9525000000000002E-2</v>
      </c>
      <c r="T13" s="5"/>
      <c r="U13" s="5">
        <v>0.14138500000000001</v>
      </c>
      <c r="V13" s="5">
        <v>0.11121200000000001</v>
      </c>
      <c r="W13" s="5">
        <v>0.15992200000000001</v>
      </c>
      <c r="X13" s="5">
        <v>0.122102</v>
      </c>
      <c r="Y13" s="5">
        <v>7.0348999999999995E-2</v>
      </c>
      <c r="Z13" s="5">
        <v>0.12311999999999999</v>
      </c>
      <c r="AA13" s="5">
        <v>9.9962999999999996E-2</v>
      </c>
      <c r="AB13" s="5">
        <v>0.10236000000000001</v>
      </c>
      <c r="AC13" s="5">
        <v>0.12503900000000001</v>
      </c>
      <c r="AD13" s="5">
        <v>0.1011</v>
      </c>
      <c r="AE13" s="5">
        <v>0.16392100000000001</v>
      </c>
      <c r="AF13" s="5">
        <v>9.6985000000000002E-2</v>
      </c>
      <c r="AG13" s="5">
        <v>0.13012499999999999</v>
      </c>
      <c r="AH13" s="5">
        <v>9.3271999999999994E-2</v>
      </c>
      <c r="AI13" s="5">
        <v>6.8598000000000006E-2</v>
      </c>
      <c r="AJ13" s="5">
        <v>0.20378499999999999</v>
      </c>
      <c r="AK13" s="5">
        <v>0.122224</v>
      </c>
      <c r="AL13" s="5">
        <v>5.8791000000000003E-2</v>
      </c>
      <c r="AM13" s="5">
        <v>0.1167</v>
      </c>
      <c r="AN13" s="5">
        <v>0.117345</v>
      </c>
      <c r="AO13" s="5">
        <v>6.7193000000000003E-2</v>
      </c>
      <c r="AP13" s="5">
        <v>0.12120499999999999</v>
      </c>
      <c r="AQ13" s="5">
        <v>0.13034399999999999</v>
      </c>
      <c r="AR13" s="5">
        <v>0.132327</v>
      </c>
      <c r="AS13" s="5">
        <v>0.16831599999999999</v>
      </c>
      <c r="AT13" s="62">
        <v>0.15412200000000001</v>
      </c>
      <c r="AU13" s="20"/>
      <c r="AV13" s="5">
        <v>0.15253900000000001</v>
      </c>
      <c r="AW13" s="5">
        <v>0.162745</v>
      </c>
      <c r="AX13" s="5">
        <v>0.146592</v>
      </c>
      <c r="AY13" s="5">
        <v>0.123866</v>
      </c>
      <c r="AZ13" s="5">
        <v>0.14992900000000001</v>
      </c>
      <c r="BA13" s="31"/>
      <c r="BB13" s="5">
        <v>0.13527</v>
      </c>
      <c r="BC13" s="5">
        <v>0.24145800000000001</v>
      </c>
      <c r="BD13" s="5">
        <v>0.189191</v>
      </c>
      <c r="BE13" s="5">
        <v>0.16009999999999999</v>
      </c>
      <c r="BF13" s="5">
        <v>0.21422099999999999</v>
      </c>
    </row>
    <row r="14" spans="2:59" x14ac:dyDescent="0.25">
      <c r="B14" s="1" t="s">
        <v>257</v>
      </c>
      <c r="C14" s="5">
        <v>11.066000000000001</v>
      </c>
      <c r="D14" s="5">
        <v>10.698600000000001</v>
      </c>
      <c r="E14" s="5">
        <v>10.5814</v>
      </c>
      <c r="F14" s="5">
        <v>10.864699999999999</v>
      </c>
      <c r="G14" s="5">
        <v>11.711</v>
      </c>
      <c r="H14" s="5">
        <v>14.3348</v>
      </c>
      <c r="I14" s="5">
        <v>12.6065</v>
      </c>
      <c r="J14" s="5">
        <v>14.528600000000001</v>
      </c>
      <c r="K14" s="5">
        <v>13.899699999999999</v>
      </c>
      <c r="L14" s="5">
        <v>12.7049</v>
      </c>
      <c r="M14" s="5">
        <v>14.2181</v>
      </c>
      <c r="N14" s="5">
        <v>14.431100000000001</v>
      </c>
      <c r="O14" s="5">
        <v>14.3477</v>
      </c>
      <c r="P14" s="5">
        <v>13.1877</v>
      </c>
      <c r="Q14" s="5">
        <v>12.773199999999999</v>
      </c>
      <c r="R14" s="5">
        <v>12.5847</v>
      </c>
      <c r="S14" s="5">
        <v>13.3423</v>
      </c>
      <c r="T14" s="5"/>
      <c r="U14" s="5">
        <v>13.445</v>
      </c>
      <c r="V14" s="5">
        <v>10.6874</v>
      </c>
      <c r="W14" s="5">
        <v>13.5341</v>
      </c>
      <c r="X14" s="5">
        <v>10.6868</v>
      </c>
      <c r="Y14" s="5">
        <v>14.4567</v>
      </c>
      <c r="Z14" s="5">
        <v>14.372299999999999</v>
      </c>
      <c r="AA14" s="5">
        <v>11.117800000000001</v>
      </c>
      <c r="AB14" s="5">
        <v>14.4857</v>
      </c>
      <c r="AC14" s="5">
        <v>13.0778</v>
      </c>
      <c r="AD14" s="5">
        <v>14.0166</v>
      </c>
      <c r="AE14" s="5">
        <v>14.3918</v>
      </c>
      <c r="AF14" s="5">
        <v>14.9391</v>
      </c>
      <c r="AG14" s="5">
        <v>14.6919</v>
      </c>
      <c r="AH14" s="5">
        <v>13.830299999999999</v>
      </c>
      <c r="AI14" s="5">
        <v>14.7364</v>
      </c>
      <c r="AJ14" s="5">
        <v>11.5593</v>
      </c>
      <c r="AK14" s="5">
        <v>13.1403</v>
      </c>
      <c r="AL14" s="5">
        <v>12.075100000000001</v>
      </c>
      <c r="AM14" s="5">
        <v>14.241199999999999</v>
      </c>
      <c r="AN14" s="5">
        <v>14.7393</v>
      </c>
      <c r="AO14" s="5">
        <v>12.331300000000001</v>
      </c>
      <c r="AP14" s="5">
        <v>11.867599999999999</v>
      </c>
      <c r="AQ14" s="5">
        <v>13.5451</v>
      </c>
      <c r="AR14" s="5">
        <v>11.237500000000001</v>
      </c>
      <c r="AS14" s="5">
        <v>12.547700000000001</v>
      </c>
      <c r="AT14" s="62">
        <v>13.607799999999999</v>
      </c>
      <c r="AU14" s="20"/>
      <c r="AV14" s="5">
        <v>13.5616</v>
      </c>
      <c r="AW14" s="5">
        <v>13.183299999999999</v>
      </c>
      <c r="AX14" s="5">
        <v>12.0283</v>
      </c>
      <c r="AY14" s="5">
        <v>13.338900000000001</v>
      </c>
      <c r="AZ14" s="5">
        <v>12.1272</v>
      </c>
      <c r="BA14" s="31"/>
      <c r="BB14" s="5">
        <v>12.074999999999999</v>
      </c>
      <c r="BC14" s="5">
        <v>11.063599999999999</v>
      </c>
      <c r="BD14" s="5">
        <v>12.350300000000001</v>
      </c>
      <c r="BE14" s="5">
        <v>12.6755</v>
      </c>
      <c r="BF14" s="5">
        <v>11.747299999999999</v>
      </c>
    </row>
    <row r="15" spans="2:59" x14ac:dyDescent="0.25">
      <c r="B15" s="1" t="s">
        <v>258</v>
      </c>
      <c r="C15" s="5">
        <v>21.9602</v>
      </c>
      <c r="D15" s="5">
        <v>22.171099999999999</v>
      </c>
      <c r="E15" s="5">
        <v>22.089700000000001</v>
      </c>
      <c r="F15" s="5">
        <v>22.383199999999999</v>
      </c>
      <c r="G15" s="5">
        <v>22.180199999999999</v>
      </c>
      <c r="H15" s="5">
        <v>21.837399999999999</v>
      </c>
      <c r="I15" s="5">
        <v>22.0092</v>
      </c>
      <c r="J15" s="5">
        <v>22.023399999999999</v>
      </c>
      <c r="K15" s="5">
        <v>21.892499999999998</v>
      </c>
      <c r="L15" s="5">
        <v>22.226800000000001</v>
      </c>
      <c r="M15" s="5">
        <v>21.768699999999999</v>
      </c>
      <c r="N15" s="5">
        <v>22.292300000000001</v>
      </c>
      <c r="O15" s="5">
        <v>22.373999999999999</v>
      </c>
      <c r="P15" s="5">
        <v>22.252700000000001</v>
      </c>
      <c r="Q15" s="5">
        <v>22.407800000000002</v>
      </c>
      <c r="R15" s="5">
        <v>22.1631</v>
      </c>
      <c r="S15" s="5">
        <v>22.361499999999999</v>
      </c>
      <c r="T15" s="5"/>
      <c r="U15" s="5">
        <v>21.812100000000001</v>
      </c>
      <c r="V15" s="5">
        <v>22.075399999999998</v>
      </c>
      <c r="W15" s="5">
        <v>21.751899999999999</v>
      </c>
      <c r="X15" s="5">
        <v>22.163399999999999</v>
      </c>
      <c r="Y15" s="5">
        <v>22.682400000000001</v>
      </c>
      <c r="Z15" s="5">
        <v>22.540900000000001</v>
      </c>
      <c r="AA15" s="5">
        <v>22.252300000000002</v>
      </c>
      <c r="AB15" s="5">
        <v>22.759699999999999</v>
      </c>
      <c r="AC15" s="5">
        <v>22.877600000000001</v>
      </c>
      <c r="AD15" s="5">
        <v>22.179600000000001</v>
      </c>
      <c r="AE15" s="5">
        <v>21.642099999999999</v>
      </c>
      <c r="AF15" s="5">
        <v>22.569800000000001</v>
      </c>
      <c r="AG15" s="5">
        <v>22.7547</v>
      </c>
      <c r="AH15" s="5">
        <v>22.8444</v>
      </c>
      <c r="AI15" s="5">
        <v>22.598400000000002</v>
      </c>
      <c r="AJ15" s="5">
        <v>22.711200000000002</v>
      </c>
      <c r="AK15" s="5">
        <v>23.1614</v>
      </c>
      <c r="AL15" s="5">
        <v>22.806699999999999</v>
      </c>
      <c r="AM15" s="5">
        <v>23.3996</v>
      </c>
      <c r="AN15" s="5">
        <v>22.7254</v>
      </c>
      <c r="AO15" s="5">
        <v>22.0092</v>
      </c>
      <c r="AP15" s="5">
        <v>22.358000000000001</v>
      </c>
      <c r="AQ15" s="5">
        <v>21.811399999999999</v>
      </c>
      <c r="AR15" s="5">
        <v>21.9528</v>
      </c>
      <c r="AS15" s="5">
        <v>22.7682</v>
      </c>
      <c r="AT15" s="62">
        <v>22.651700000000002</v>
      </c>
      <c r="AU15" s="20"/>
      <c r="AV15" s="5">
        <v>21.786899999999999</v>
      </c>
      <c r="AW15" s="5">
        <v>21.725899999999999</v>
      </c>
      <c r="AX15" s="5">
        <v>21.469100000000001</v>
      </c>
      <c r="AY15" s="5">
        <v>22.197700000000001</v>
      </c>
      <c r="AZ15" s="5">
        <v>22.232099999999999</v>
      </c>
      <c r="BA15" s="31"/>
      <c r="BB15" s="5">
        <v>22.293099999999999</v>
      </c>
      <c r="BC15" s="5">
        <v>22.582100000000001</v>
      </c>
      <c r="BD15" s="5">
        <v>22.482800000000001</v>
      </c>
      <c r="BE15" s="5">
        <v>21.927099999999999</v>
      </c>
      <c r="BF15" s="5">
        <v>21.640499999999999</v>
      </c>
    </row>
    <row r="16" spans="2:59" ht="16.5" x14ac:dyDescent="0.3">
      <c r="B16" s="1" t="s">
        <v>259</v>
      </c>
      <c r="C16" s="5">
        <v>0.80020500000000006</v>
      </c>
      <c r="D16" s="5">
        <v>0.75148499999999996</v>
      </c>
      <c r="E16" s="5">
        <v>0.90771900000000005</v>
      </c>
      <c r="F16" s="5">
        <v>0.96297500000000003</v>
      </c>
      <c r="G16" s="5">
        <v>0.87204000000000004</v>
      </c>
      <c r="H16" s="5">
        <v>0.47409200000000001</v>
      </c>
      <c r="I16" s="5">
        <v>0.573515</v>
      </c>
      <c r="J16" s="5">
        <v>0.449712</v>
      </c>
      <c r="K16" s="5">
        <v>0.44635399999999997</v>
      </c>
      <c r="L16" s="5">
        <v>0.53041300000000002</v>
      </c>
      <c r="M16" s="5">
        <v>0.44544099999999998</v>
      </c>
      <c r="N16" s="5">
        <v>0.34516400000000003</v>
      </c>
      <c r="O16" s="5">
        <v>0.38646200000000003</v>
      </c>
      <c r="P16" s="5">
        <v>0.50811399999999995</v>
      </c>
      <c r="Q16" s="5">
        <v>0.61331800000000003</v>
      </c>
      <c r="R16" s="5">
        <v>0.49813299999999999</v>
      </c>
      <c r="S16" s="5">
        <v>0.41148299999999999</v>
      </c>
      <c r="T16" s="5"/>
      <c r="U16" s="5">
        <v>0.35066199999999997</v>
      </c>
      <c r="V16" s="5">
        <v>0.54337599999999997</v>
      </c>
      <c r="W16" s="5">
        <v>0.47143800000000002</v>
      </c>
      <c r="X16" s="5">
        <v>0.557975</v>
      </c>
      <c r="Y16" s="5">
        <v>0.45294499999999999</v>
      </c>
      <c r="Z16" s="5">
        <v>0.53080499999999997</v>
      </c>
      <c r="AA16" s="5">
        <v>0.51610500000000004</v>
      </c>
      <c r="AB16" s="5">
        <v>0.53546400000000005</v>
      </c>
      <c r="AC16" s="5">
        <v>0.53177399999999997</v>
      </c>
      <c r="AD16" s="5">
        <v>0.38987899999999998</v>
      </c>
      <c r="AE16" s="5">
        <v>0.63589499999999999</v>
      </c>
      <c r="AF16" s="5">
        <v>0.445488</v>
      </c>
      <c r="AG16" s="5">
        <v>0.381942</v>
      </c>
      <c r="AH16" s="5">
        <v>0.41858099999999998</v>
      </c>
      <c r="AI16" s="5">
        <v>0.41248200000000002</v>
      </c>
      <c r="AJ16" s="5">
        <v>0.88959500000000002</v>
      </c>
      <c r="AK16" s="5">
        <v>0.744699</v>
      </c>
      <c r="AL16" s="5">
        <v>0.57440100000000005</v>
      </c>
      <c r="AM16" s="5">
        <v>0.80383700000000002</v>
      </c>
      <c r="AN16" s="5">
        <v>0.418402</v>
      </c>
      <c r="AO16" s="5">
        <v>0.54567699999999997</v>
      </c>
      <c r="AP16" s="5">
        <v>0.56194900000000003</v>
      </c>
      <c r="AQ16" s="5">
        <v>0.47479700000000002</v>
      </c>
      <c r="AR16" s="5">
        <v>0.67072100000000001</v>
      </c>
      <c r="AS16" s="5">
        <v>1.08307</v>
      </c>
      <c r="AT16" s="62">
        <v>0.501023</v>
      </c>
      <c r="AU16" s="20"/>
      <c r="AV16" s="5">
        <v>0.39339099999999999</v>
      </c>
      <c r="AW16" s="5">
        <v>0.44786799999999999</v>
      </c>
      <c r="AX16" s="5">
        <v>0.68473600000000001</v>
      </c>
      <c r="AY16" s="5">
        <v>0.37024600000000002</v>
      </c>
      <c r="AZ16" s="5">
        <v>0.55805199999999999</v>
      </c>
      <c r="BA16" s="31"/>
      <c r="BB16" s="5">
        <v>0.62299199999999999</v>
      </c>
      <c r="BC16" s="5">
        <v>0.80852400000000002</v>
      </c>
      <c r="BD16" s="5">
        <v>0.410862</v>
      </c>
      <c r="BE16" s="5">
        <v>0.63423700000000005</v>
      </c>
      <c r="BF16" s="5">
        <v>0.68330299999999999</v>
      </c>
    </row>
    <row r="17" spans="1:58" ht="16.5" x14ac:dyDescent="0.3">
      <c r="B17" s="1" t="s">
        <v>260</v>
      </c>
      <c r="C17" s="5">
        <v>9.6069999999999992E-3</v>
      </c>
      <c r="D17" s="5">
        <v>0</v>
      </c>
      <c r="E17" s="5">
        <v>1.5250000000000001E-3</v>
      </c>
      <c r="F17" s="5">
        <v>4.3629999999999997E-3</v>
      </c>
      <c r="G17" s="5">
        <v>0</v>
      </c>
      <c r="H17" s="5">
        <v>4.535E-3</v>
      </c>
      <c r="I17" s="5">
        <v>1.3049E-2</v>
      </c>
      <c r="J17" s="5">
        <v>-4.4000000000000002E-4</v>
      </c>
      <c r="K17" s="5">
        <v>6.5960000000000003E-3</v>
      </c>
      <c r="L17" s="5">
        <v>-2.2399999999999998E-3</v>
      </c>
      <c r="M17" s="5">
        <v>1.0746E-2</v>
      </c>
      <c r="N17" s="5">
        <v>1.4903E-2</v>
      </c>
      <c r="O17" s="5">
        <v>0</v>
      </c>
      <c r="P17" s="5">
        <v>9.8130000000000005E-3</v>
      </c>
      <c r="Q17" s="5">
        <v>3.8119999999999999E-3</v>
      </c>
      <c r="R17" s="5">
        <v>4.2240000000000003E-3</v>
      </c>
      <c r="S17" s="5">
        <v>0</v>
      </c>
      <c r="T17" s="5"/>
      <c r="U17" s="5">
        <v>8.1130000000000004E-3</v>
      </c>
      <c r="V17" s="5">
        <v>1.8023999999999998E-2</v>
      </c>
      <c r="W17" s="5">
        <v>9.7520000000000003E-3</v>
      </c>
      <c r="X17" s="5">
        <v>2.0257000000000001E-2</v>
      </c>
      <c r="Y17" s="5">
        <v>1.1063999999999999E-2</v>
      </c>
      <c r="Z17" s="5">
        <v>6.0990000000000003E-3</v>
      </c>
      <c r="AA17" s="5">
        <v>1.9827000000000001E-2</v>
      </c>
      <c r="AB17" s="5">
        <v>1.6045E-2</v>
      </c>
      <c r="AC17" s="5">
        <v>1.2664999999999999E-2</v>
      </c>
      <c r="AD17" s="5">
        <v>1.1969999999999999E-3</v>
      </c>
      <c r="AE17" s="5">
        <v>1.677E-2</v>
      </c>
      <c r="AF17" s="5">
        <v>-4.1000000000000003E-3</v>
      </c>
      <c r="AG17" s="5">
        <v>-5.9000000000000003E-4</v>
      </c>
      <c r="AH17" s="5">
        <v>-1.41E-3</v>
      </c>
      <c r="AI17" s="5">
        <v>0</v>
      </c>
      <c r="AJ17" s="5">
        <v>2.1670000000000001E-3</v>
      </c>
      <c r="AK17" s="5">
        <v>7.9249999999999998E-3</v>
      </c>
      <c r="AL17" s="5">
        <v>1.263E-3</v>
      </c>
      <c r="AM17" s="5">
        <v>-1.2999999999999999E-4</v>
      </c>
      <c r="AN17" s="5">
        <v>1.3521E-2</v>
      </c>
      <c r="AO17" s="5">
        <v>1.2659E-2</v>
      </c>
      <c r="AP17" s="5">
        <v>1.2678E-2</v>
      </c>
      <c r="AQ17" s="5">
        <v>2.823E-3</v>
      </c>
      <c r="AR17" s="5">
        <v>1.9452000000000001E-2</v>
      </c>
      <c r="AS17" s="5">
        <v>1.6900000000000001E-3</v>
      </c>
      <c r="AT17" s="62">
        <v>1.9522000000000001E-2</v>
      </c>
      <c r="AU17" s="20"/>
      <c r="AV17" s="5">
        <v>8.9359999999999995E-3</v>
      </c>
      <c r="AW17" s="5">
        <v>1.5122E-2</v>
      </c>
      <c r="AX17" s="5">
        <v>7.9170000000000004E-3</v>
      </c>
      <c r="AY17" s="5">
        <v>1.8710999999999998E-2</v>
      </c>
      <c r="AZ17" s="5">
        <v>4.0750000000000001E-2</v>
      </c>
      <c r="BA17" s="31"/>
      <c r="BB17" s="5">
        <v>3.0959E-2</v>
      </c>
      <c r="BC17" s="5">
        <v>1.3906E-2</v>
      </c>
      <c r="BD17" s="5">
        <v>3.9871999999999998E-2</v>
      </c>
      <c r="BE17" s="5">
        <v>3.5333999999999997E-2</v>
      </c>
      <c r="BF17" s="5">
        <v>5.0749000000000002E-2</v>
      </c>
    </row>
    <row r="18" spans="1:58" ht="16.5" x14ac:dyDescent="0.3">
      <c r="B18" s="1" t="s">
        <v>261</v>
      </c>
      <c r="C18" s="5">
        <v>2.6959E-2</v>
      </c>
      <c r="D18" s="5">
        <v>1.6159E-2</v>
      </c>
      <c r="E18" s="5">
        <v>0</v>
      </c>
      <c r="F18" s="5">
        <v>1.0779E-2</v>
      </c>
      <c r="G18" s="5">
        <v>0</v>
      </c>
      <c r="H18" s="5">
        <v>0.33683200000000002</v>
      </c>
      <c r="I18" s="5">
        <v>0.36119699999999999</v>
      </c>
      <c r="J18" s="5">
        <v>0.205569</v>
      </c>
      <c r="K18" s="5">
        <v>3.7682E-2</v>
      </c>
      <c r="L18" s="5">
        <v>0.23222000000000001</v>
      </c>
      <c r="M18" s="5">
        <v>0.12409299999999999</v>
      </c>
      <c r="N18" s="5">
        <v>0.39534599999999998</v>
      </c>
      <c r="O18" s="5">
        <v>0.2601</v>
      </c>
      <c r="P18" s="5">
        <v>0.31911600000000001</v>
      </c>
      <c r="Q18" s="5">
        <v>5.411E-3</v>
      </c>
      <c r="R18" s="5">
        <v>0</v>
      </c>
      <c r="S18" s="5">
        <v>0.31911</v>
      </c>
      <c r="T18" s="5"/>
      <c r="U18" s="5">
        <v>1.0763999999999999E-2</v>
      </c>
      <c r="V18" s="5">
        <v>0.102099</v>
      </c>
      <c r="W18" s="5">
        <v>3.2279000000000002E-2</v>
      </c>
      <c r="X18" s="5">
        <v>1.6132000000000001E-2</v>
      </c>
      <c r="Y18" s="5">
        <v>0.35250300000000001</v>
      </c>
      <c r="Z18" s="5">
        <v>0.36870199999999997</v>
      </c>
      <c r="AA18" s="5">
        <v>0</v>
      </c>
      <c r="AB18" s="5">
        <v>0.22208600000000001</v>
      </c>
      <c r="AC18" s="5">
        <v>0.427122</v>
      </c>
      <c r="AD18" s="5">
        <v>0.19972400000000001</v>
      </c>
      <c r="AE18" s="5">
        <v>2.6960999999999999E-2</v>
      </c>
      <c r="AF18" s="5">
        <v>0.25451200000000002</v>
      </c>
      <c r="AG18" s="5">
        <v>0.29236899999999999</v>
      </c>
      <c r="AH18" s="5">
        <v>0.200126</v>
      </c>
      <c r="AI18" s="5">
        <v>0.32470599999999999</v>
      </c>
      <c r="AJ18" s="5">
        <v>0</v>
      </c>
      <c r="AK18" s="5">
        <v>5.424E-3</v>
      </c>
      <c r="AL18" s="5">
        <v>6.4795000000000005E-2</v>
      </c>
      <c r="AM18" s="5">
        <v>0</v>
      </c>
      <c r="AN18" s="5">
        <v>0.26525700000000002</v>
      </c>
      <c r="AO18" s="5">
        <v>0.193522</v>
      </c>
      <c r="AP18" s="5">
        <v>9.6756999999999996E-2</v>
      </c>
      <c r="AQ18" s="5">
        <v>9.1358999999999996E-2</v>
      </c>
      <c r="AR18" s="5">
        <v>0.16084599999999999</v>
      </c>
      <c r="AS18" s="5">
        <v>9.6734000000000001E-2</v>
      </c>
      <c r="AT18" s="62">
        <v>5.3780000000000001E-2</v>
      </c>
      <c r="AU18" s="20"/>
      <c r="AV18" s="5">
        <v>0</v>
      </c>
      <c r="AW18" s="5">
        <v>0</v>
      </c>
      <c r="AX18" s="5">
        <v>5.9785999999999999E-2</v>
      </c>
      <c r="AY18" s="5">
        <v>0</v>
      </c>
      <c r="AZ18" s="5">
        <v>3.8115999999999997E-2</v>
      </c>
      <c r="BA18" s="31"/>
      <c r="BB18" s="5">
        <v>0</v>
      </c>
      <c r="BC18" s="5">
        <v>5.3699999999999998E-3</v>
      </c>
      <c r="BD18" s="5">
        <v>0</v>
      </c>
      <c r="BE18" s="5">
        <v>0</v>
      </c>
      <c r="BF18" s="5">
        <v>0</v>
      </c>
    </row>
    <row r="19" spans="1:58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62"/>
      <c r="AU19" s="20"/>
      <c r="AV19" s="5"/>
      <c r="AW19" s="5"/>
      <c r="AX19" s="5"/>
      <c r="AY19" s="5"/>
      <c r="AZ19" s="5"/>
      <c r="BA19" s="31"/>
      <c r="BB19" s="5"/>
      <c r="BC19" s="5"/>
      <c r="BD19" s="5"/>
      <c r="BE19" s="5"/>
      <c r="BF19" s="5"/>
    </row>
    <row r="20" spans="1:58" x14ac:dyDescent="0.25">
      <c r="B20" s="1" t="s">
        <v>69</v>
      </c>
      <c r="C20" s="5">
        <v>99.885400000000004</v>
      </c>
      <c r="D20" s="5">
        <v>99.876599999999996</v>
      </c>
      <c r="E20" s="5">
        <v>99.937200000000004</v>
      </c>
      <c r="F20" s="5">
        <v>100.56399999999999</v>
      </c>
      <c r="G20" s="5">
        <v>100.72799999999999</v>
      </c>
      <c r="H20" s="5">
        <v>99.705299999999994</v>
      </c>
      <c r="I20" s="5">
        <v>100.97199999999999</v>
      </c>
      <c r="J20" s="5">
        <v>100.943</v>
      </c>
      <c r="K20" s="5">
        <v>101.54</v>
      </c>
      <c r="L20" s="5">
        <v>100.625</v>
      </c>
      <c r="M20" s="5">
        <v>101.012</v>
      </c>
      <c r="N20" s="5">
        <v>100.84399999999999</v>
      </c>
      <c r="O20" s="5">
        <v>100.55800000000001</v>
      </c>
      <c r="P20" s="5">
        <v>100.711</v>
      </c>
      <c r="Q20" s="5">
        <v>100.624</v>
      </c>
      <c r="R20" s="5">
        <v>99.831000000000003</v>
      </c>
      <c r="S20" s="5">
        <v>100.842</v>
      </c>
      <c r="T20" s="5"/>
      <c r="U20" s="5">
        <v>99.194100000000006</v>
      </c>
      <c r="V20" s="5">
        <v>98.618899999999996</v>
      </c>
      <c r="W20" s="5">
        <v>100.114</v>
      </c>
      <c r="X20" s="5">
        <v>98.553100000000001</v>
      </c>
      <c r="Y20" s="5">
        <v>99.539699999999996</v>
      </c>
      <c r="Z20" s="5">
        <v>99.234099999999998</v>
      </c>
      <c r="AA20" s="5">
        <v>99.793700000000001</v>
      </c>
      <c r="AB20" s="5">
        <v>100.61499999999999</v>
      </c>
      <c r="AC20" s="5">
        <v>100.056</v>
      </c>
      <c r="AD20" s="5">
        <v>99.845799999999997</v>
      </c>
      <c r="AE20" s="5">
        <v>100.53700000000001</v>
      </c>
      <c r="AF20" s="5">
        <v>99.834100000000007</v>
      </c>
      <c r="AG20" s="5">
        <v>99.556600000000003</v>
      </c>
      <c r="AH20" s="5">
        <v>99.905600000000007</v>
      </c>
      <c r="AI20" s="5">
        <v>100.224</v>
      </c>
      <c r="AJ20" s="5">
        <v>99.664900000000003</v>
      </c>
      <c r="AK20" s="5">
        <v>99.834500000000006</v>
      </c>
      <c r="AL20" s="5">
        <v>99.920500000000004</v>
      </c>
      <c r="AM20" s="5">
        <v>100.739</v>
      </c>
      <c r="AN20" s="5">
        <v>100.488</v>
      </c>
      <c r="AO20" s="5">
        <v>99.513199999999998</v>
      </c>
      <c r="AP20" s="5">
        <v>98.761399999999995</v>
      </c>
      <c r="AQ20" s="5">
        <v>99.424099999999996</v>
      </c>
      <c r="AR20" s="5">
        <v>98.676199999999994</v>
      </c>
      <c r="AS20" s="5">
        <v>100.178</v>
      </c>
      <c r="AT20" s="62">
        <v>100.17</v>
      </c>
      <c r="AU20" s="20"/>
      <c r="AV20" s="5">
        <v>99.141400000000004</v>
      </c>
      <c r="AW20" s="5">
        <v>99.714299999999994</v>
      </c>
      <c r="AX20" s="5">
        <v>99.356499999999997</v>
      </c>
      <c r="AY20" s="5">
        <v>99.282499999999999</v>
      </c>
      <c r="AZ20" s="5">
        <v>99.776399999999995</v>
      </c>
      <c r="BA20" s="31"/>
      <c r="BB20" s="5">
        <v>99.675700000000006</v>
      </c>
      <c r="BC20" s="5">
        <v>99.207499999999996</v>
      </c>
      <c r="BD20" s="5">
        <v>99.669799999999995</v>
      </c>
      <c r="BE20" s="5">
        <v>99.444500000000005</v>
      </c>
      <c r="BF20" s="5">
        <v>99.249899999999997</v>
      </c>
    </row>
    <row r="21" spans="1:58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20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</row>
    <row r="22" spans="1:58" x14ac:dyDescent="0.25">
      <c r="B22" s="1" t="s">
        <v>403</v>
      </c>
      <c r="C22" s="5">
        <f>C37/(C37+C35+C32)</f>
        <v>0.69951732814294854</v>
      </c>
      <c r="D22" s="5">
        <f t="shared" ref="D22:S22" si="0">D37/(D37+D35+D32)</f>
        <v>0.68605724163397541</v>
      </c>
      <c r="E22" s="5">
        <f t="shared" si="0"/>
        <v>0.67804138656001167</v>
      </c>
      <c r="F22" s="5">
        <f t="shared" si="0"/>
        <v>0.69311920002805372</v>
      </c>
      <c r="G22" s="5">
        <f t="shared" si="0"/>
        <v>0.71529085319071994</v>
      </c>
      <c r="H22" s="5">
        <f t="shared" si="0"/>
        <v>0.81640808434872114</v>
      </c>
      <c r="I22" s="5">
        <f t="shared" si="0"/>
        <v>0.7472537882281366</v>
      </c>
      <c r="J22" s="5">
        <f t="shared" si="0"/>
        <v>0.79450094208690525</v>
      </c>
      <c r="K22" s="5">
        <f t="shared" si="0"/>
        <v>0.7509728160835164</v>
      </c>
      <c r="L22" s="5">
        <f t="shared" si="0"/>
        <v>0.75920813599397441</v>
      </c>
      <c r="M22" s="5">
        <f t="shared" si="0"/>
        <v>0.7709140043019822</v>
      </c>
      <c r="N22" s="5">
        <f t="shared" si="0"/>
        <v>0.8042391811259032</v>
      </c>
      <c r="O22" s="5">
        <f t="shared" si="0"/>
        <v>0.80708631939419528</v>
      </c>
      <c r="P22" s="5">
        <f t="shared" si="0"/>
        <v>0.77832893834554517</v>
      </c>
      <c r="Q22" s="5">
        <f t="shared" si="0"/>
        <v>0.77546552954947745</v>
      </c>
      <c r="R22" s="5">
        <f t="shared" si="0"/>
        <v>0.76709963350744237</v>
      </c>
      <c r="S22" s="5">
        <f t="shared" si="0"/>
        <v>0.78019058302369204</v>
      </c>
      <c r="T22" s="5"/>
      <c r="U22" s="5">
        <f t="shared" ref="U22" si="1">U37/(U37+U35+U32)</f>
        <v>0.75167112472608233</v>
      </c>
      <c r="V22" s="5">
        <f t="shared" ref="V22:AT22" si="2">V37/(V37+V35+V32)</f>
        <v>0.69898843599914251</v>
      </c>
      <c r="W22" s="5">
        <f t="shared" si="2"/>
        <v>0.74831750477662706</v>
      </c>
      <c r="X22" s="5">
        <f t="shared" si="2"/>
        <v>0.69839901317135666</v>
      </c>
      <c r="Y22" s="5">
        <f t="shared" si="2"/>
        <v>0.81630635512133953</v>
      </c>
      <c r="Z22" s="5">
        <f t="shared" si="2"/>
        <v>0.81287937620968254</v>
      </c>
      <c r="AA22" s="5">
        <f t="shared" si="2"/>
        <v>0.71149963279977191</v>
      </c>
      <c r="AB22" s="5">
        <f t="shared" si="2"/>
        <v>0.80695469538332343</v>
      </c>
      <c r="AC22" s="5">
        <f t="shared" si="2"/>
        <v>0.77935309337226699</v>
      </c>
      <c r="AD22" s="5">
        <f t="shared" ref="AD22" si="3">AD37/(AD37+AD35+AD32)</f>
        <v>0.77745411385853536</v>
      </c>
      <c r="AE22" s="5">
        <f t="shared" si="2"/>
        <v>0.77377274550072206</v>
      </c>
      <c r="AF22" s="5">
        <f t="shared" si="2"/>
        <v>0.81896683138595217</v>
      </c>
      <c r="AG22" s="5">
        <f t="shared" ref="AG22:AH22" si="4">AG37/(AG37+AG35+AG32)</f>
        <v>0.81622882550941456</v>
      </c>
      <c r="AH22" s="5">
        <f t="shared" si="4"/>
        <v>0.79858305423819087</v>
      </c>
      <c r="AI22" s="5">
        <f t="shared" ref="AI22" si="5">AI37/(AI37+AI35+AI32)</f>
        <v>0.81462420941727742</v>
      </c>
      <c r="AJ22" s="5">
        <f t="shared" si="2"/>
        <v>0.7136728362477478</v>
      </c>
      <c r="AK22" s="5">
        <f t="shared" si="2"/>
        <v>0.79180703293017396</v>
      </c>
      <c r="AL22" s="5">
        <f t="shared" si="2"/>
        <v>0.76149087438788721</v>
      </c>
      <c r="AM22" s="5">
        <f t="shared" si="2"/>
        <v>0.81389206739917652</v>
      </c>
      <c r="AN22" s="5">
        <f t="shared" ref="AN22" si="6">AN37/(AN37+AN35+AN32)</f>
        <v>0.80857788996849744</v>
      </c>
      <c r="AO22" s="5">
        <f t="shared" si="2"/>
        <v>0.74353777502902041</v>
      </c>
      <c r="AP22" s="5">
        <f t="shared" si="2"/>
        <v>0.73609292835538365</v>
      </c>
      <c r="AQ22" s="5">
        <f t="shared" si="2"/>
        <v>0.75806827576552405</v>
      </c>
      <c r="AR22" s="5">
        <f t="shared" si="2"/>
        <v>0.71533653771886418</v>
      </c>
      <c r="AS22" s="5">
        <f t="shared" si="2"/>
        <v>0.74403649588954035</v>
      </c>
      <c r="AT22" s="5">
        <f t="shared" si="2"/>
        <v>0.76517346624559324</v>
      </c>
      <c r="AU22" s="20"/>
      <c r="AV22" s="5">
        <f>AV37/(AV37+AV35+AV32)</f>
        <v>0.75566156339083801</v>
      </c>
      <c r="AW22" s="5">
        <f>AW37/(AW37+AW35+AW32)</f>
        <v>0.74102111032749263</v>
      </c>
      <c r="AX22" s="5">
        <f>AX37/(AX37+AX35+AX32)</f>
        <v>0.7253234207377337</v>
      </c>
      <c r="AY22" s="5">
        <f>AY37/(AY37+AY35+AY32)</f>
        <v>0.75928330859914694</v>
      </c>
      <c r="AZ22" s="5">
        <f>AZ37/(AZ37+AZ35+AZ32)</f>
        <v>0.7256371300266351</v>
      </c>
      <c r="BA22" s="31"/>
      <c r="BB22" s="5">
        <f>BB37/(BB37+BB35+BB32)</f>
        <v>0.70631131869935682</v>
      </c>
      <c r="BC22" s="5">
        <f>BC37/(BC37+BC35+BC32)</f>
        <v>0.68984394025576545</v>
      </c>
      <c r="BD22" s="5">
        <f>BD37/(BD37+BD35+BD32)</f>
        <v>0.72246572880451021</v>
      </c>
      <c r="BE22" s="5">
        <f>BE37/(BE37+BE35+BE32)</f>
        <v>0.73774673473139973</v>
      </c>
      <c r="BF22" s="5">
        <f>BF37/(BF37+BF35+BF32)</f>
        <v>0.69709788674541528</v>
      </c>
    </row>
    <row r="23" spans="1:58" x14ac:dyDescent="0.25">
      <c r="A23" s="60"/>
      <c r="B23" s="10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20"/>
      <c r="AV23" s="5"/>
      <c r="AW23" s="5"/>
      <c r="AX23" s="5"/>
      <c r="AY23" s="5"/>
      <c r="AZ23" s="5"/>
      <c r="BA23" s="31"/>
      <c r="BB23" s="5"/>
      <c r="BC23" s="5"/>
      <c r="BD23" s="5"/>
      <c r="BE23" s="5"/>
      <c r="BF23" s="5"/>
    </row>
    <row r="24" spans="1:58" s="60" customFormat="1" x14ac:dyDescent="0.25">
      <c r="B24" s="106" t="s">
        <v>404</v>
      </c>
      <c r="C24" s="121">
        <v>49.752086321871595</v>
      </c>
      <c r="D24" s="121">
        <v>50.37572182511699</v>
      </c>
      <c r="E24" s="121">
        <v>50.268512386471009</v>
      </c>
      <c r="F24" s="121">
        <v>50.472013260951002</v>
      </c>
      <c r="G24" s="121">
        <v>49.190261016230956</v>
      </c>
      <c r="H24" s="121">
        <v>47.117480814413767</v>
      </c>
      <c r="I24" s="121">
        <v>48.30202231145995</v>
      </c>
      <c r="J24" s="121">
        <v>46.286536271424275</v>
      </c>
      <c r="K24" s="121">
        <v>45.833747828771898</v>
      </c>
      <c r="L24" s="121">
        <v>48.755315033229891</v>
      </c>
      <c r="M24" s="121">
        <v>45.781016814386092</v>
      </c>
      <c r="N24" s="121">
        <v>47.092245213722975</v>
      </c>
      <c r="O24" s="121">
        <v>47.429173055484988</v>
      </c>
      <c r="P24" s="121">
        <v>48.472255979420659</v>
      </c>
      <c r="Q24" s="121">
        <v>49.328953991387358</v>
      </c>
      <c r="R24" s="121">
        <v>49.168274949259676</v>
      </c>
      <c r="S24" s="121">
        <v>48.361981814634255</v>
      </c>
      <c r="T24" s="125"/>
      <c r="U24" s="121">
        <v>46.592616322865737</v>
      </c>
      <c r="V24" s="121">
        <v>50.818077444020901</v>
      </c>
      <c r="W24" s="121">
        <v>46.235198785990434</v>
      </c>
      <c r="X24" s="121">
        <v>50.887848049649243</v>
      </c>
      <c r="Y24" s="121">
        <v>47.870886308545366</v>
      </c>
      <c r="Z24" s="121">
        <v>47.713603208903365</v>
      </c>
      <c r="AA24" s="121">
        <v>50.486539187039625</v>
      </c>
      <c r="AB24" s="121">
        <v>47.593856532797219</v>
      </c>
      <c r="AC24" s="121">
        <v>49.38250928526616</v>
      </c>
      <c r="AD24" s="121">
        <v>46.843991352483663</v>
      </c>
      <c r="AE24" s="121">
        <v>45.414989557832754</v>
      </c>
      <c r="AF24" s="121">
        <v>46.990529743860741</v>
      </c>
      <c r="AG24" s="121">
        <v>47.499304331039369</v>
      </c>
      <c r="AH24" s="121">
        <v>48.586507827517799</v>
      </c>
      <c r="AI24" s="121">
        <v>47.25153421706387</v>
      </c>
      <c r="AJ24" s="121">
        <v>50.012185222469576</v>
      </c>
      <c r="AK24" s="121">
        <v>49.969067960887159</v>
      </c>
      <c r="AL24" s="121">
        <v>50.772439204282129</v>
      </c>
      <c r="AM24" s="121">
        <v>48.911242036263708</v>
      </c>
      <c r="AN24" s="121">
        <v>47.163286712438904</v>
      </c>
      <c r="AO24" s="121">
        <v>48.756690203302639</v>
      </c>
      <c r="AP24" s="121">
        <v>49.807097563368366</v>
      </c>
      <c r="AQ24" s="121">
        <v>46.626701272718343</v>
      </c>
      <c r="AR24" s="121">
        <v>49.985863400688665</v>
      </c>
      <c r="AS24" s="121">
        <v>49.102113280219257</v>
      </c>
      <c r="AT24" s="121">
        <v>47.666698489941034</v>
      </c>
      <c r="AU24" s="122"/>
      <c r="AV24" s="121">
        <v>46.472377867771172</v>
      </c>
      <c r="AW24" s="121">
        <v>46.610631729259488</v>
      </c>
      <c r="AX24" s="121">
        <v>48.070407363730212</v>
      </c>
      <c r="AY24" s="121">
        <v>47.489577356797781</v>
      </c>
      <c r="AZ24" s="121">
        <v>48.747011002677574</v>
      </c>
      <c r="BA24" s="121"/>
      <c r="BB24" s="121">
        <v>48.263902942588899</v>
      </c>
      <c r="BC24" s="121">
        <v>50.081574937548531</v>
      </c>
      <c r="BD24" s="121">
        <v>48.432755528142465</v>
      </c>
      <c r="BE24" s="121">
        <v>47.706367376859632</v>
      </c>
      <c r="BF24" s="121">
        <v>47.813652598280868</v>
      </c>
    </row>
    <row r="25" spans="1:58" s="60" customFormat="1" x14ac:dyDescent="0.25">
      <c r="B25" s="106" t="s">
        <v>405</v>
      </c>
      <c r="C25" s="121">
        <v>34.887402111482359</v>
      </c>
      <c r="D25" s="121">
        <v>33.827036383973571</v>
      </c>
      <c r="E25" s="121">
        <v>33.508293148072234</v>
      </c>
      <c r="F25" s="121">
        <v>34.091738691989057</v>
      </c>
      <c r="G25" s="121">
        <v>36.141869127280572</v>
      </c>
      <c r="H25" s="121">
        <v>43.040343626006738</v>
      </c>
      <c r="I25" s="121">
        <v>38.499806278426895</v>
      </c>
      <c r="J25" s="121">
        <v>42.491008778998314</v>
      </c>
      <c r="K25" s="121">
        <v>40.494719806462584</v>
      </c>
      <c r="L25" s="121">
        <v>38.781020687916858</v>
      </c>
      <c r="M25" s="121">
        <v>41.609975803988164</v>
      </c>
      <c r="N25" s="121">
        <v>42.422563923504022</v>
      </c>
      <c r="O25" s="121">
        <v>42.324044762163062</v>
      </c>
      <c r="P25" s="121">
        <v>39.974453748984949</v>
      </c>
      <c r="Q25" s="121">
        <v>39.129595464205721</v>
      </c>
      <c r="R25" s="121">
        <v>38.85082910585011</v>
      </c>
      <c r="S25" s="121">
        <v>40.154739908681151</v>
      </c>
      <c r="T25" s="125"/>
      <c r="U25" s="121">
        <v>39.965328165997398</v>
      </c>
      <c r="V25" s="121">
        <v>34.236130417407971</v>
      </c>
      <c r="W25" s="121">
        <v>40.032053743779692</v>
      </c>
      <c r="X25" s="121">
        <v>34.145096291958055</v>
      </c>
      <c r="Y25" s="121">
        <v>42.457516892433489</v>
      </c>
      <c r="Z25" s="121">
        <v>42.335061496664856</v>
      </c>
      <c r="AA25" s="121">
        <v>35.101244203563311</v>
      </c>
      <c r="AB25" s="121">
        <v>42.152837024519179</v>
      </c>
      <c r="AC25" s="121">
        <v>39.282610596031432</v>
      </c>
      <c r="AD25" s="121">
        <v>41.195124639206107</v>
      </c>
      <c r="AE25" s="121">
        <v>42.025984222907766</v>
      </c>
      <c r="AF25" s="121">
        <v>43.282269372184707</v>
      </c>
      <c r="AG25" s="121">
        <v>42.677311955448054</v>
      </c>
      <c r="AH25" s="121">
        <v>40.932709066797955</v>
      </c>
      <c r="AI25" s="121">
        <v>42.877808753651145</v>
      </c>
      <c r="AJ25" s="121">
        <v>35.421768724256594</v>
      </c>
      <c r="AK25" s="121">
        <v>39.449788690928919</v>
      </c>
      <c r="AL25" s="121">
        <v>37.407550700101702</v>
      </c>
      <c r="AM25" s="121">
        <v>41.423787214184017</v>
      </c>
      <c r="AN25" s="121">
        <v>42.566931414489559</v>
      </c>
      <c r="AO25" s="121">
        <v>38.013843442297379</v>
      </c>
      <c r="AP25" s="121">
        <v>36.78952168967686</v>
      </c>
      <c r="AQ25" s="121">
        <v>40.293623430857522</v>
      </c>
      <c r="AR25" s="121">
        <v>35.606553678542497</v>
      </c>
      <c r="AS25" s="121">
        <v>37.656380333621577</v>
      </c>
      <c r="AT25" s="121">
        <v>39.847873310015878</v>
      </c>
      <c r="AU25" s="122"/>
      <c r="AV25" s="121">
        <v>40.254398742722294</v>
      </c>
      <c r="AW25" s="121">
        <v>39.358116482985977</v>
      </c>
      <c r="AX25" s="121">
        <v>37.477548409251298</v>
      </c>
      <c r="AY25" s="121">
        <v>39.71122665831529</v>
      </c>
      <c r="AZ25" s="121">
        <v>37.002494518293474</v>
      </c>
      <c r="BA25" s="121"/>
      <c r="BB25" s="121">
        <v>36.378272603772253</v>
      </c>
      <c r="BC25" s="121">
        <v>34.143896091426321</v>
      </c>
      <c r="BD25" s="121">
        <v>37.022798832801861</v>
      </c>
      <c r="BE25" s="121">
        <v>38.376309627703925</v>
      </c>
      <c r="BF25" s="121">
        <v>36.11816265957237</v>
      </c>
    </row>
    <row r="26" spans="1:58" s="60" customFormat="1" x14ac:dyDescent="0.25">
      <c r="B26" s="106" t="s">
        <v>406</v>
      </c>
      <c r="C26" s="121">
        <v>15.360511566646052</v>
      </c>
      <c r="D26" s="121">
        <v>15.797241790909435</v>
      </c>
      <c r="E26" s="121">
        <v>16.223194465456761</v>
      </c>
      <c r="F26" s="121">
        <v>15.436248047059935</v>
      </c>
      <c r="G26" s="121">
        <v>14.667869856488464</v>
      </c>
      <c r="H26" s="121">
        <v>9.8421755595794842</v>
      </c>
      <c r="I26" s="121">
        <v>13.198171410113154</v>
      </c>
      <c r="J26" s="121">
        <v>11.222454949577417</v>
      </c>
      <c r="K26" s="121">
        <v>13.671532364765524</v>
      </c>
      <c r="L26" s="121">
        <v>12.463664278853257</v>
      </c>
      <c r="M26" s="121">
        <v>12.609007381625759</v>
      </c>
      <c r="N26" s="121">
        <v>10.485190862773006</v>
      </c>
      <c r="O26" s="121">
        <v>10.246782182351954</v>
      </c>
      <c r="P26" s="121">
        <v>11.553290271594394</v>
      </c>
      <c r="Q26" s="121">
        <v>11.541450544406921</v>
      </c>
      <c r="R26" s="121">
        <v>11.980895944890221</v>
      </c>
      <c r="S26" s="121">
        <v>11.483278276684587</v>
      </c>
      <c r="T26" s="125"/>
      <c r="U26" s="121">
        <v>13.442055511136864</v>
      </c>
      <c r="V26" s="121">
        <v>14.945792138571139</v>
      </c>
      <c r="W26" s="121">
        <v>13.732747470229874</v>
      </c>
      <c r="X26" s="121">
        <v>14.967055658392697</v>
      </c>
      <c r="Y26" s="121">
        <v>9.6715967990211524</v>
      </c>
      <c r="Z26" s="121">
        <v>9.9513352944317788</v>
      </c>
      <c r="AA26" s="121">
        <v>14.412216609397074</v>
      </c>
      <c r="AB26" s="121">
        <v>10.253306442683604</v>
      </c>
      <c r="AC26" s="121">
        <v>11.334880118702415</v>
      </c>
      <c r="AD26" s="121">
        <v>11.96088400831022</v>
      </c>
      <c r="AE26" s="121">
        <v>12.559026219259476</v>
      </c>
      <c r="AF26" s="121">
        <v>9.727200883954561</v>
      </c>
      <c r="AG26" s="121">
        <v>9.8233837135125839</v>
      </c>
      <c r="AH26" s="121">
        <v>10.480783105684242</v>
      </c>
      <c r="AI26" s="121">
        <v>9.8706570292849918</v>
      </c>
      <c r="AJ26" s="121">
        <v>14.56604605327384</v>
      </c>
      <c r="AK26" s="121">
        <v>10.581143348183927</v>
      </c>
      <c r="AL26" s="121">
        <v>11.820010095616171</v>
      </c>
      <c r="AM26" s="121">
        <v>9.6649707495522765</v>
      </c>
      <c r="AN26" s="121">
        <v>10.269781873071539</v>
      </c>
      <c r="AO26" s="121">
        <v>13.229466354399982</v>
      </c>
      <c r="AP26" s="121">
        <v>13.403380746954785</v>
      </c>
      <c r="AQ26" s="121">
        <v>13.07967529642414</v>
      </c>
      <c r="AR26" s="121">
        <v>14.407582920768839</v>
      </c>
      <c r="AS26" s="121">
        <v>13.241506386159157</v>
      </c>
      <c r="AT26" s="121">
        <v>12.485428200043094</v>
      </c>
      <c r="AU26" s="122"/>
      <c r="AV26" s="121">
        <v>13.273223389506525</v>
      </c>
      <c r="AW26" s="121">
        <v>14.031251787754531</v>
      </c>
      <c r="AX26" s="121">
        <v>14.45204422701849</v>
      </c>
      <c r="AY26" s="121">
        <v>12.799195984886921</v>
      </c>
      <c r="AZ26" s="121">
        <v>14.250494479028955</v>
      </c>
      <c r="BA26" s="121"/>
      <c r="BB26" s="121">
        <v>15.35782445363885</v>
      </c>
      <c r="BC26" s="121">
        <v>15.77452897102514</v>
      </c>
      <c r="BD26" s="121">
        <v>14.544445639055676</v>
      </c>
      <c r="BE26" s="121">
        <v>13.917322995436438</v>
      </c>
      <c r="BF26" s="121">
        <v>16.068184742146759</v>
      </c>
    </row>
    <row r="27" spans="1:58" s="60" customFormat="1" x14ac:dyDescent="0.25">
      <c r="B27" s="106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</row>
    <row r="28" spans="1:58" s="60" customFormat="1" x14ac:dyDescent="0.25">
      <c r="B28" s="106" t="s">
        <v>407</v>
      </c>
      <c r="C28" s="124">
        <v>1.7140841841565755</v>
      </c>
      <c r="D28" s="124">
        <v>1.7279771981908076</v>
      </c>
      <c r="E28" s="124">
        <v>1.6922556007544673</v>
      </c>
      <c r="F28" s="124">
        <v>1.6994582035121728</v>
      </c>
      <c r="G28" s="124">
        <v>1.739560676636148</v>
      </c>
      <c r="H28" s="124">
        <v>1.8728934259658228</v>
      </c>
      <c r="I28" s="124">
        <v>1.7286808658516253</v>
      </c>
      <c r="J28" s="124">
        <v>1.8551847899997067</v>
      </c>
      <c r="K28" s="124">
        <v>1.7852871557916261</v>
      </c>
      <c r="L28" s="124">
        <v>1.7494734655150497</v>
      </c>
      <c r="M28" s="124">
        <v>1.8098891202518741</v>
      </c>
      <c r="N28" s="124">
        <v>1.8654027112455021</v>
      </c>
      <c r="O28" s="124">
        <v>1.8678269147818665</v>
      </c>
      <c r="P28" s="124">
        <v>1.7842300194801413</v>
      </c>
      <c r="Q28" s="124">
        <v>1.7184961820207263</v>
      </c>
      <c r="R28" s="124">
        <v>1.7326918580957877</v>
      </c>
      <c r="S28" s="124">
        <v>1.8009583615883951</v>
      </c>
      <c r="T28" s="125"/>
      <c r="U28" s="124">
        <v>1.7780295926933525</v>
      </c>
      <c r="V28" s="124">
        <v>1.6151997791463064</v>
      </c>
      <c r="W28" s="124">
        <v>1.7844777943952392</v>
      </c>
      <c r="X28" s="124">
        <v>1.6045556513620483</v>
      </c>
      <c r="Y28" s="124">
        <v>1.8358464865190147</v>
      </c>
      <c r="Z28" s="124">
        <v>1.8306108037877</v>
      </c>
      <c r="AA28" s="124">
        <v>1.6225278365966567</v>
      </c>
      <c r="AB28" s="124">
        <v>1.832745898739218</v>
      </c>
      <c r="AC28" s="124">
        <v>1.7296820053429454</v>
      </c>
      <c r="AD28" s="124">
        <v>1.8062935649158287</v>
      </c>
      <c r="AE28" s="124">
        <v>1.8108462609087803</v>
      </c>
      <c r="AF28" s="124">
        <v>1.8477824648552887</v>
      </c>
      <c r="AG28" s="124">
        <v>1.840223814539603</v>
      </c>
      <c r="AH28" s="124">
        <v>1.7947805679572237</v>
      </c>
      <c r="AI28" s="124">
        <v>1.8411698661575742</v>
      </c>
      <c r="AJ28" s="124">
        <v>1.7564485974144211</v>
      </c>
      <c r="AK28" s="124">
        <v>1.7731982451936028</v>
      </c>
      <c r="AL28" s="124">
        <v>1.6665358752028507</v>
      </c>
      <c r="AM28" s="124">
        <v>1.8440323222453101</v>
      </c>
      <c r="AN28" s="124">
        <v>1.8356852569702531</v>
      </c>
      <c r="AO28" s="124">
        <v>1.7236867400065041</v>
      </c>
      <c r="AP28" s="124">
        <v>1.6891521172437161</v>
      </c>
      <c r="AQ28" s="124">
        <v>1.7752427317103561</v>
      </c>
      <c r="AR28" s="124">
        <v>1.6333971338488751</v>
      </c>
      <c r="AS28" s="124">
        <v>1.8059130666250272</v>
      </c>
      <c r="AT28" s="124">
        <v>1.8386527508955552</v>
      </c>
      <c r="AU28" s="106"/>
      <c r="AV28" s="124">
        <v>1.8033879246703091</v>
      </c>
      <c r="AW28" s="124">
        <v>1.7760448469008621</v>
      </c>
      <c r="AX28" s="124">
        <v>1.7332496109085844</v>
      </c>
      <c r="AY28" s="124">
        <v>1.8134612256824663</v>
      </c>
      <c r="AZ28" s="124">
        <v>1.7389266878434144</v>
      </c>
      <c r="BA28" s="124"/>
      <c r="BB28" s="124">
        <v>1.7790210059075779</v>
      </c>
      <c r="BC28" s="124">
        <v>1.7618188446908483</v>
      </c>
      <c r="BD28" s="124">
        <v>1.7886022119154741</v>
      </c>
      <c r="BE28" s="124">
        <v>1.7684956091135444</v>
      </c>
      <c r="BF28" s="124">
        <v>1.7867163100515651</v>
      </c>
    </row>
    <row r="29" spans="1:58" s="60" customFormat="1" ht="18" x14ac:dyDescent="0.25">
      <c r="B29" s="106" t="s">
        <v>408</v>
      </c>
      <c r="C29" s="124">
        <v>0.28591581584342451</v>
      </c>
      <c r="D29" s="124">
        <v>0.27202280180919236</v>
      </c>
      <c r="E29" s="124">
        <v>0.30774439924553265</v>
      </c>
      <c r="F29" s="124">
        <v>0.3005417964878272</v>
      </c>
      <c r="G29" s="124">
        <v>0.260439323363852</v>
      </c>
      <c r="H29" s="124">
        <v>0.12710657403417724</v>
      </c>
      <c r="I29" s="124">
        <v>0.27131913414837472</v>
      </c>
      <c r="J29" s="124">
        <v>0.14481521000029329</v>
      </c>
      <c r="K29" s="124">
        <v>0.21471284420837389</v>
      </c>
      <c r="L29" s="124">
        <v>0.25052653448495033</v>
      </c>
      <c r="M29" s="124">
        <v>0.1901108797481259</v>
      </c>
      <c r="N29" s="124">
        <v>0.13459728875449795</v>
      </c>
      <c r="O29" s="124">
        <v>0.13217308521813353</v>
      </c>
      <c r="P29" s="124">
        <v>0.21576998051985874</v>
      </c>
      <c r="Q29" s="124">
        <v>0.28150381797927371</v>
      </c>
      <c r="R29" s="124">
        <v>0.26730814190421226</v>
      </c>
      <c r="S29" s="124">
        <v>0.19904163841160494</v>
      </c>
      <c r="T29" s="125"/>
      <c r="U29" s="124">
        <v>0.22197040730664752</v>
      </c>
      <c r="V29" s="124">
        <v>0.38480022085369359</v>
      </c>
      <c r="W29" s="124">
        <v>0.21552220560476076</v>
      </c>
      <c r="X29" s="124">
        <v>0.39544434863795175</v>
      </c>
      <c r="Y29" s="124">
        <v>0.16415351348098528</v>
      </c>
      <c r="Z29" s="124">
        <v>0.16938919621229998</v>
      </c>
      <c r="AA29" s="124">
        <v>0.37747216340334333</v>
      </c>
      <c r="AB29" s="124">
        <v>0.167254101260782</v>
      </c>
      <c r="AC29" s="124">
        <v>0.27031799465705464</v>
      </c>
      <c r="AD29" s="124">
        <v>0.19370643508417129</v>
      </c>
      <c r="AE29" s="124">
        <v>0.18915373909121969</v>
      </c>
      <c r="AF29" s="124">
        <v>0.15221753514471126</v>
      </c>
      <c r="AG29" s="124">
        <v>0.15977618546039696</v>
      </c>
      <c r="AH29" s="124">
        <v>0.20521943204277626</v>
      </c>
      <c r="AI29" s="124">
        <v>0.15883013384242584</v>
      </c>
      <c r="AJ29" s="124">
        <v>0.24355140258557895</v>
      </c>
      <c r="AK29" s="124">
        <v>0.22680175480639719</v>
      </c>
      <c r="AL29" s="124">
        <v>0.33346412479714926</v>
      </c>
      <c r="AM29" s="124">
        <v>0.15596767775468989</v>
      </c>
      <c r="AN29" s="124">
        <v>0.16431474302974691</v>
      </c>
      <c r="AO29" s="124">
        <v>0.27631325999349587</v>
      </c>
      <c r="AP29" s="124">
        <v>0.31084788275628394</v>
      </c>
      <c r="AQ29" s="124">
        <v>0.22475726828964393</v>
      </c>
      <c r="AR29" s="124">
        <v>0.36660286615112492</v>
      </c>
      <c r="AS29" s="124">
        <v>0.19408693337497285</v>
      </c>
      <c r="AT29" s="124">
        <v>0.16134724910444476</v>
      </c>
      <c r="AU29" s="106"/>
      <c r="AV29" s="124">
        <v>0.19661207532969094</v>
      </c>
      <c r="AW29" s="124">
        <v>0.22395515309913794</v>
      </c>
      <c r="AX29" s="124">
        <v>0.26675038909141557</v>
      </c>
      <c r="AY29" s="124">
        <v>0.18653877431753374</v>
      </c>
      <c r="AZ29" s="124">
        <v>0.26107331215658558</v>
      </c>
      <c r="BA29" s="124"/>
      <c r="BB29" s="124">
        <v>0.22097899409242205</v>
      </c>
      <c r="BC29" s="124">
        <v>0.23818115530915174</v>
      </c>
      <c r="BD29" s="124">
        <v>0.21139778808452592</v>
      </c>
      <c r="BE29" s="124">
        <v>0.23150439088645558</v>
      </c>
      <c r="BF29" s="124">
        <v>0.21328368994843494</v>
      </c>
    </row>
    <row r="30" spans="1:58" s="60" customFormat="1" x14ac:dyDescent="0.25">
      <c r="B30" s="106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5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</row>
    <row r="31" spans="1:58" s="60" customFormat="1" ht="18" x14ac:dyDescent="0.25">
      <c r="B31" s="106" t="s">
        <v>409</v>
      </c>
      <c r="C31" s="124">
        <v>9.5393283650825889E-2</v>
      </c>
      <c r="D31" s="124">
        <v>9.556506379010582E-2</v>
      </c>
      <c r="E31" s="124">
        <v>9.7579047597768143E-2</v>
      </c>
      <c r="F31" s="124">
        <v>9.4198428640575593E-2</v>
      </c>
      <c r="G31" s="124">
        <v>8.7462059570759199E-2</v>
      </c>
      <c r="H31" s="124">
        <v>6.8770198739788735E-2</v>
      </c>
      <c r="I31" s="124">
        <v>6.9280292114137998E-2</v>
      </c>
      <c r="J31" s="124">
        <v>4.737260332549989E-2</v>
      </c>
      <c r="K31" s="124">
        <v>3.2292002182482543E-2</v>
      </c>
      <c r="L31" s="124">
        <v>7.5140280835317097E-2</v>
      </c>
      <c r="M31" s="124">
        <v>3.5520648108837066E-2</v>
      </c>
      <c r="N31" s="124">
        <v>5.7038213369802748E-2</v>
      </c>
      <c r="O31" s="124">
        <v>6.4068254731945551E-2</v>
      </c>
      <c r="P31" s="124">
        <v>7.6777349307740717E-2</v>
      </c>
      <c r="Q31" s="124">
        <v>8.0040426463942271E-2</v>
      </c>
      <c r="R31" s="124">
        <v>8.8251070115332286E-2</v>
      </c>
      <c r="S31" s="124">
        <v>7.9577161186757839E-2</v>
      </c>
      <c r="T31" s="125"/>
      <c r="U31" s="124">
        <v>2.9179190127176291E-2</v>
      </c>
      <c r="V31" s="124">
        <v>5.082426213561192E-2</v>
      </c>
      <c r="W31" s="124">
        <v>3.0655549220430262E-2</v>
      </c>
      <c r="X31" s="124">
        <v>5.8402854365217749E-2</v>
      </c>
      <c r="Y31" s="124">
        <v>3.7424655627671222E-2</v>
      </c>
      <c r="Z31" s="124">
        <v>3.8006111172141532E-2</v>
      </c>
      <c r="AA31" s="124">
        <v>7.0172307122333966E-2</v>
      </c>
      <c r="AB31" s="124">
        <v>3.9436712188944401E-2</v>
      </c>
      <c r="AC31" s="124">
        <v>5.181008320795355E-2</v>
      </c>
      <c r="AD31" s="124">
        <v>3.427379322811358E-2</v>
      </c>
      <c r="AE31" s="124">
        <v>1.7986440674339188E-2</v>
      </c>
      <c r="AF31" s="124">
        <v>3.0859131867900236E-2</v>
      </c>
      <c r="AG31" s="124">
        <v>3.1472743682074783E-2</v>
      </c>
      <c r="AH31" s="124">
        <v>5.1823757916135693E-2</v>
      </c>
      <c r="AI31" s="124">
        <v>3.6807225687181672E-2</v>
      </c>
      <c r="AJ31" s="124">
        <v>6.8590866803645234E-2</v>
      </c>
      <c r="AK31" s="124">
        <v>4.5296889704647347E-2</v>
      </c>
      <c r="AL31" s="124">
        <v>8.5831240882372817E-2</v>
      </c>
      <c r="AM31" s="124">
        <v>4.1056409893936247E-2</v>
      </c>
      <c r="AN31" s="124">
        <v>3.0115919699409466E-2</v>
      </c>
      <c r="AO31" s="124">
        <v>7.2390379891895229E-2</v>
      </c>
      <c r="AP31" s="124">
        <v>6.0569964528820353E-2</v>
      </c>
      <c r="AQ31" s="124">
        <v>3.0456396316823287E-2</v>
      </c>
      <c r="AR31" s="124">
        <v>5.6705799229038067E-2</v>
      </c>
      <c r="AS31" s="124">
        <v>4.899416691333458E-2</v>
      </c>
      <c r="AT31" s="124">
        <v>2.2416729997727258E-2</v>
      </c>
      <c r="AU31" s="106"/>
      <c r="AV31" s="124">
        <v>2.6022142077398058E-2</v>
      </c>
      <c r="AW31" s="124">
        <v>2.7825374356943045E-2</v>
      </c>
      <c r="AX31" s="124">
        <v>8.6062101648068989E-2</v>
      </c>
      <c r="AY31" s="124">
        <v>3.9743102787710816E-2</v>
      </c>
      <c r="AZ31" s="124">
        <v>3.3517514433442808E-2</v>
      </c>
      <c r="BA31" s="124"/>
      <c r="BB31" s="124">
        <v>2.6412980134436714E-2</v>
      </c>
      <c r="BC31" s="124">
        <v>5.5986787291713691E-2</v>
      </c>
      <c r="BD31" s="124">
        <v>2.079692270781941E-2</v>
      </c>
      <c r="BE31" s="124">
        <v>3.8582768520579735E-2</v>
      </c>
      <c r="BF31" s="124">
        <v>3.6621135422616191E-2</v>
      </c>
    </row>
    <row r="32" spans="1:58" s="60" customFormat="1" x14ac:dyDescent="0.25">
      <c r="B32" s="106" t="s">
        <v>410</v>
      </c>
      <c r="C32" s="124">
        <v>9.7376961523730543E-2</v>
      </c>
      <c r="D32" s="124">
        <v>7.0994063074346414E-2</v>
      </c>
      <c r="E32" s="124">
        <v>0.13043418425531206</v>
      </c>
      <c r="F32" s="124">
        <v>0.13653606882408509</v>
      </c>
      <c r="G32" s="124">
        <v>0.10775217598565678</v>
      </c>
      <c r="H32" s="124">
        <v>0</v>
      </c>
      <c r="I32" s="124">
        <v>7.6608568045937631E-2</v>
      </c>
      <c r="J32" s="124">
        <v>3.1359363588115752E-2</v>
      </c>
      <c r="K32" s="124">
        <v>9.5424386425701613E-2</v>
      </c>
      <c r="L32" s="124">
        <v>5.7077217422952131E-2</v>
      </c>
      <c r="M32" s="124">
        <v>6.9465055536704678E-2</v>
      </c>
      <c r="N32" s="124">
        <v>0</v>
      </c>
      <c r="O32" s="124">
        <v>0</v>
      </c>
      <c r="P32" s="124">
        <v>3.4653653883268465E-2</v>
      </c>
      <c r="Q32" s="124">
        <v>8.0792982033809579E-2</v>
      </c>
      <c r="R32" s="124">
        <v>5.4656112288124614E-2</v>
      </c>
      <c r="S32" s="124">
        <v>1.9465253567070295E-2</v>
      </c>
      <c r="T32" s="125"/>
      <c r="U32" s="124">
        <v>9.6007302334378597E-2</v>
      </c>
      <c r="V32" s="124">
        <v>0.1117660476718747</v>
      </c>
      <c r="W32" s="124">
        <v>9.9676125834574414E-2</v>
      </c>
      <c r="X32" s="124">
        <v>0.13381654477603577</v>
      </c>
      <c r="Y32" s="124">
        <v>7.3406521173762229E-2</v>
      </c>
      <c r="Z32" s="124">
        <v>9.3966651728734529E-2</v>
      </c>
      <c r="AA32" s="124">
        <v>0.1112370330566157</v>
      </c>
      <c r="AB32" s="124">
        <v>8.7702662077942417E-2</v>
      </c>
      <c r="AC32" s="124">
        <v>0.12839585875834825</v>
      </c>
      <c r="AD32" s="124">
        <v>8.6096980265656597E-2</v>
      </c>
      <c r="AE32" s="124">
        <v>0.10713725534440499</v>
      </c>
      <c r="AF32" s="124">
        <v>8.2875066410932785E-2</v>
      </c>
      <c r="AG32" s="124">
        <v>8.2464374784056993E-2</v>
      </c>
      <c r="AH32" s="124">
        <v>8.0145696527645693E-2</v>
      </c>
      <c r="AI32" s="124">
        <v>6.2915644919837366E-2</v>
      </c>
      <c r="AJ32" s="124">
        <v>0.14546923492193553</v>
      </c>
      <c r="AK32" s="124">
        <v>0.11562251648995714</v>
      </c>
      <c r="AL32" s="124">
        <v>0.12313032116439038</v>
      </c>
      <c r="AM32" s="124">
        <v>0.11285972433773495</v>
      </c>
      <c r="AN32" s="124">
        <v>8.4630786953178827E-2</v>
      </c>
      <c r="AO32" s="124">
        <v>9.5162900685684892E-2</v>
      </c>
      <c r="AP32" s="124">
        <v>0.12946112598011794</v>
      </c>
      <c r="AQ32" s="124">
        <v>0.10922604860424956</v>
      </c>
      <c r="AR32" s="124">
        <v>0.14674595073726371</v>
      </c>
      <c r="AS32" s="124">
        <v>0.1574604739844947</v>
      </c>
      <c r="AT32" s="124">
        <v>7.4937095512975116E-2</v>
      </c>
      <c r="AU32" s="106"/>
      <c r="AV32" s="124">
        <v>8.0369437159098389E-2</v>
      </c>
      <c r="AW32" s="124">
        <v>8.548565048654444E-2</v>
      </c>
      <c r="AX32" s="124">
        <v>9.2301838701525529E-2</v>
      </c>
      <c r="AY32" s="124">
        <v>6.3333355407177994E-2</v>
      </c>
      <c r="AZ32" s="124">
        <v>8.6915903292597907E-2</v>
      </c>
      <c r="BA32" s="124"/>
      <c r="BB32" s="124">
        <v>0.11093474457251151</v>
      </c>
      <c r="BC32" s="124">
        <v>0.12280027479530764</v>
      </c>
      <c r="BD32" s="124">
        <v>6.4538021767795772E-2</v>
      </c>
      <c r="BE32" s="124">
        <v>0.10454177768530171</v>
      </c>
      <c r="BF32" s="124">
        <v>7.5389896975088355E-2</v>
      </c>
    </row>
    <row r="33" spans="2:59" s="60" customFormat="1" x14ac:dyDescent="0.25">
      <c r="B33" s="106" t="s">
        <v>411</v>
      </c>
      <c r="C33" s="124">
        <v>8.0395547144578613E-4</v>
      </c>
      <c r="D33" s="124">
        <v>4.8223064856133945E-4</v>
      </c>
      <c r="E33" s="124">
        <v>-4.8308157583675312E-4</v>
      </c>
      <c r="F33" s="124">
        <v>3.2031569908842923E-4</v>
      </c>
      <c r="G33" s="124">
        <v>0</v>
      </c>
      <c r="H33" s="124">
        <v>9.8444522104454771E-3</v>
      </c>
      <c r="I33" s="124">
        <v>1.0596431350313001E-2</v>
      </c>
      <c r="J33" s="124">
        <v>5.9725651133682072E-3</v>
      </c>
      <c r="K33" s="124">
        <v>1.1000853538074618E-3</v>
      </c>
      <c r="L33" s="124">
        <v>6.8180034848556465E-3</v>
      </c>
      <c r="M33" s="124">
        <v>3.6244197770741301E-3</v>
      </c>
      <c r="N33" s="124">
        <v>1.1455987698091891E-2</v>
      </c>
      <c r="O33" s="124">
        <v>7.5535703963560373E-3</v>
      </c>
      <c r="P33" s="124">
        <v>9.3172449207385294E-3</v>
      </c>
      <c r="Q33" s="124">
        <v>1.5871275688931049E-4</v>
      </c>
      <c r="R33" s="124">
        <v>0</v>
      </c>
      <c r="S33" s="124">
        <v>9.2958644053767851E-3</v>
      </c>
      <c r="T33" s="125"/>
      <c r="U33" s="124">
        <v>3.2197324664630725E-4</v>
      </c>
      <c r="V33" s="124">
        <v>3.1067213896516493E-3</v>
      </c>
      <c r="W33" s="124">
        <v>9.5653675118444106E-4</v>
      </c>
      <c r="X33" s="124">
        <v>4.9093233868817789E-4</v>
      </c>
      <c r="Y33" s="124">
        <v>1.0388373364035747E-2</v>
      </c>
      <c r="Z33" s="124">
        <v>1.0909938643928287E-2</v>
      </c>
      <c r="AA33" s="124">
        <v>-3.2764900009609984E-4</v>
      </c>
      <c r="AB33" s="124">
        <v>6.4849847242419018E-3</v>
      </c>
      <c r="AC33" s="124">
        <v>1.2641745342669864E-2</v>
      </c>
      <c r="AD33" s="124">
        <v>5.9043040110762614E-3</v>
      </c>
      <c r="AE33" s="124">
        <v>7.9163919307395137E-4</v>
      </c>
      <c r="AF33" s="124">
        <v>7.4736649139770638E-3</v>
      </c>
      <c r="AG33" s="124">
        <v>8.6146922024889772E-3</v>
      </c>
      <c r="AH33" s="124">
        <v>5.8917862233711206E-3</v>
      </c>
      <c r="AI33" s="124">
        <v>9.4955374951510782E-3</v>
      </c>
      <c r="AJ33" s="124">
        <v>0</v>
      </c>
      <c r="AK33" s="124">
        <v>1.6046355545344904E-4</v>
      </c>
      <c r="AL33" s="124">
        <v>1.9238123123041114E-3</v>
      </c>
      <c r="AM33" s="124">
        <v>-4.7951822007936745E-4</v>
      </c>
      <c r="AN33" s="124">
        <v>7.7527804880691675E-3</v>
      </c>
      <c r="AO33" s="124">
        <v>5.770539772405066E-3</v>
      </c>
      <c r="AP33" s="124">
        <v>2.9174809654966142E-3</v>
      </c>
      <c r="AQ33" s="124">
        <v>2.7238895202753126E-3</v>
      </c>
      <c r="AR33" s="124">
        <v>4.8796561460736606E-3</v>
      </c>
      <c r="AS33" s="124">
        <v>2.866526087819208E-3</v>
      </c>
      <c r="AT33" s="124">
        <v>1.5870589274304527E-3</v>
      </c>
      <c r="AU33" s="106"/>
      <c r="AV33" s="124">
        <v>-1.6514170552995027E-4</v>
      </c>
      <c r="AW33" s="124">
        <v>0</v>
      </c>
      <c r="AX33" s="124">
        <v>1.7849806632071201E-3</v>
      </c>
      <c r="AY33" s="124">
        <v>-1.6497428805474593E-4</v>
      </c>
      <c r="AZ33" s="124">
        <v>1.1375140342575428E-3</v>
      </c>
      <c r="BA33" s="124"/>
      <c r="BB33" s="124">
        <v>0</v>
      </c>
      <c r="BC33" s="124">
        <v>1.6187900518648121E-4</v>
      </c>
      <c r="BD33" s="124">
        <v>0</v>
      </c>
      <c r="BE33" s="124">
        <v>0</v>
      </c>
      <c r="BF33" s="124">
        <v>-1.6360877223005172E-4</v>
      </c>
    </row>
    <row r="34" spans="2:59" s="60" customFormat="1" x14ac:dyDescent="0.25">
      <c r="B34" s="106" t="s">
        <v>412</v>
      </c>
      <c r="C34" s="124">
        <v>9.1625108686390552E-2</v>
      </c>
      <c r="D34" s="124">
        <v>9.1544480149853544E-2</v>
      </c>
      <c r="E34" s="124">
        <v>9.4717284768495946E-2</v>
      </c>
      <c r="F34" s="124">
        <v>9.2167463900425864E-2</v>
      </c>
      <c r="G34" s="124">
        <v>8.1981992341052273E-2</v>
      </c>
      <c r="H34" s="124">
        <v>4.6592526444400449E-2</v>
      </c>
      <c r="I34" s="124">
        <v>9.0959518042948315E-2</v>
      </c>
      <c r="J34" s="124">
        <v>5.1264518212391037E-2</v>
      </c>
      <c r="K34" s="124">
        <v>7.4730002165728324E-2</v>
      </c>
      <c r="L34" s="124">
        <v>8.420876647604951E-2</v>
      </c>
      <c r="M34" s="124">
        <v>6.8398262271885849E-2</v>
      </c>
      <c r="N34" s="124">
        <v>4.6584073081700511E-2</v>
      </c>
      <c r="O34" s="124">
        <v>4.4303842867857421E-2</v>
      </c>
      <c r="P34" s="124">
        <v>7.16741960328421E-2</v>
      </c>
      <c r="Q34" s="124">
        <v>9.5686356137247366E-2</v>
      </c>
      <c r="R34" s="124">
        <v>9.0327540387631106E-2</v>
      </c>
      <c r="S34" s="124">
        <v>6.3069162511093749E-2</v>
      </c>
      <c r="T34" s="125"/>
      <c r="U34" s="124">
        <v>7.7030668810592395E-2</v>
      </c>
      <c r="V34" s="124">
        <v>0.14854431482509481</v>
      </c>
      <c r="W34" s="124">
        <v>7.5813827833167771E-2</v>
      </c>
      <c r="X34" s="124">
        <v>0.14448411408306958</v>
      </c>
      <c r="Y34" s="124">
        <v>5.0180640404805382E-2</v>
      </c>
      <c r="Z34" s="124">
        <v>4.8070923699667631E-2</v>
      </c>
      <c r="AA34" s="124">
        <v>0.13583699116786452</v>
      </c>
      <c r="AB34" s="124">
        <v>5.0766019489828298E-2</v>
      </c>
      <c r="AC34" s="124">
        <v>7.9272137567599335E-2</v>
      </c>
      <c r="AD34" s="124">
        <v>6.2018265596500005E-2</v>
      </c>
      <c r="AE34" s="124">
        <v>7.2444331872953516E-2</v>
      </c>
      <c r="AF34" s="124">
        <v>4.5067754415353246E-2</v>
      </c>
      <c r="AG34" s="124">
        <v>4.5950754843829815E-2</v>
      </c>
      <c r="AH34" s="124">
        <v>6.1933317874869068E-2</v>
      </c>
      <c r="AI34" s="124">
        <v>4.9636955102361664E-2</v>
      </c>
      <c r="AJ34" s="124">
        <v>7.1907686371302418E-2</v>
      </c>
      <c r="AK34" s="124">
        <v>7.8958426627218914E-2</v>
      </c>
      <c r="AL34" s="124">
        <v>0.10232660176730211</v>
      </c>
      <c r="AM34" s="124">
        <v>4.8445586636803158E-2</v>
      </c>
      <c r="AN34" s="124">
        <v>5.0125213747647952E-2</v>
      </c>
      <c r="AO34" s="124">
        <v>8.7356724780505421E-2</v>
      </c>
      <c r="AP34" s="124">
        <v>0.1011399845188458</v>
      </c>
      <c r="AQ34" s="124">
        <v>7.6470464156911194E-2</v>
      </c>
      <c r="AR34" s="124">
        <v>0.12841294981625526</v>
      </c>
      <c r="AS34" s="124">
        <v>5.732081547682541E-2</v>
      </c>
      <c r="AT34" s="124">
        <v>6.2129054455461845E-2</v>
      </c>
      <c r="AU34" s="106"/>
      <c r="AV34" s="124">
        <v>7.3026586285842979E-2</v>
      </c>
      <c r="AW34" s="124">
        <v>8.6400624661645622E-2</v>
      </c>
      <c r="AX34" s="124">
        <v>8.3702896126752677E-2</v>
      </c>
      <c r="AY34" s="124">
        <v>6.6225258144518351E-2</v>
      </c>
      <c r="AZ34" s="124">
        <v>0.10542698037689413</v>
      </c>
      <c r="BA34" s="124"/>
      <c r="BB34" s="124">
        <v>8.4614797775650827E-2</v>
      </c>
      <c r="BC34" s="124">
        <v>7.9882052712852009E-2</v>
      </c>
      <c r="BD34" s="124">
        <v>9.1150339580430423E-2</v>
      </c>
      <c r="BE34" s="124">
        <v>8.6548256666163226E-2</v>
      </c>
      <c r="BF34" s="124">
        <v>8.9552880741122998E-2</v>
      </c>
    </row>
    <row r="35" spans="2:59" s="60" customFormat="1" x14ac:dyDescent="0.25">
      <c r="B35" s="106" t="s">
        <v>413</v>
      </c>
      <c r="C35" s="124">
        <v>0.16993587279037531</v>
      </c>
      <c r="D35" s="124">
        <v>0.20451593795332851</v>
      </c>
      <c r="E35" s="124">
        <v>0.15315123280363452</v>
      </c>
      <c r="F35" s="124">
        <v>0.13302629305343749</v>
      </c>
      <c r="G35" s="124">
        <v>0.1515587145179102</v>
      </c>
      <c r="H35" s="124">
        <v>0.17766262683210174</v>
      </c>
      <c r="I35" s="124">
        <v>0.159279799720041</v>
      </c>
      <c r="J35" s="124">
        <v>0.17452455653525564</v>
      </c>
      <c r="K35" s="124">
        <v>0.15832229924337643</v>
      </c>
      <c r="L35" s="124">
        <v>0.16601775205125877</v>
      </c>
      <c r="M35" s="124">
        <v>0.16323974961625487</v>
      </c>
      <c r="N35" s="124">
        <v>0.19194426672985529</v>
      </c>
      <c r="O35" s="124">
        <v>0.18780935905265134</v>
      </c>
      <c r="P35" s="124">
        <v>0.17213837199559739</v>
      </c>
      <c r="Q35" s="124">
        <v>0.12377351700127989</v>
      </c>
      <c r="R35" s="124">
        <v>0.15818080812795532</v>
      </c>
      <c r="S35" s="124">
        <v>0.18702788781797908</v>
      </c>
      <c r="T35" s="125"/>
      <c r="U35" s="124">
        <v>0.15453798129973856</v>
      </c>
      <c r="V35" s="124">
        <v>0.15232035807527572</v>
      </c>
      <c r="W35" s="124">
        <v>0.1546892820667406</v>
      </c>
      <c r="X35" s="124">
        <v>0.13102750716309502</v>
      </c>
      <c r="Y35" s="124">
        <v>0.10738365525429944</v>
      </c>
      <c r="Z35" s="124">
        <v>9.0640538946736432E-2</v>
      </c>
      <c r="AA35" s="124">
        <v>0.14359804318150776</v>
      </c>
      <c r="AB35" s="124">
        <v>0.103114452820083</v>
      </c>
      <c r="AC35" s="124">
        <v>7.8253156645719829E-2</v>
      </c>
      <c r="AD35" s="124">
        <v>0.13757208013704808</v>
      </c>
      <c r="AE35" s="124">
        <v>0.12584233413309073</v>
      </c>
      <c r="AF35" s="124">
        <v>9.9986150633310483E-2</v>
      </c>
      <c r="AG35" s="124">
        <v>0.10132984224529173</v>
      </c>
      <c r="AH35" s="124">
        <v>0.11351030262481276</v>
      </c>
      <c r="AI35" s="124">
        <v>0.12200964895855482</v>
      </c>
      <c r="AJ35" s="124">
        <v>0.11624871971989809</v>
      </c>
      <c r="AK35" s="124">
        <v>7.7124952239039896E-2</v>
      </c>
      <c r="AL35" s="124">
        <v>8.8623966103696133E-2</v>
      </c>
      <c r="AM35" s="124">
        <v>6.6144730447305317E-2</v>
      </c>
      <c r="AN35" s="124">
        <v>0.10768622518441504</v>
      </c>
      <c r="AO35" s="124">
        <v>0.14400081932484349</v>
      </c>
      <c r="AP35" s="124">
        <v>0.11246729573632974</v>
      </c>
      <c r="AQ35" s="124">
        <v>0.13381791480168406</v>
      </c>
      <c r="AR35" s="124">
        <v>0.1090831542329106</v>
      </c>
      <c r="AS35" s="124">
        <v>8.3754720014222267E-2</v>
      </c>
      <c r="AT35" s="124">
        <v>0.15745824229990424</v>
      </c>
      <c r="AU35" s="106"/>
      <c r="AV35" s="124">
        <v>0.16656803405232257</v>
      </c>
      <c r="AW35" s="124">
        <v>0.17309405550505502</v>
      </c>
      <c r="AX35" s="124">
        <v>0.16415139029254444</v>
      </c>
      <c r="AY35" s="124">
        <v>0.17413669294264339</v>
      </c>
      <c r="AZ35" s="124">
        <v>0.17112930477674937</v>
      </c>
      <c r="BA35" s="124"/>
      <c r="BB35" s="124">
        <v>0.17317820989026034</v>
      </c>
      <c r="BC35" s="124">
        <v>0.15996241024199459</v>
      </c>
      <c r="BD35" s="124">
        <v>0.20272033937783446</v>
      </c>
      <c r="BE35" s="124">
        <v>0.14945495516544754</v>
      </c>
      <c r="BF35" s="124">
        <v>0.2141005627792385</v>
      </c>
    </row>
    <row r="36" spans="2:59" s="60" customFormat="1" x14ac:dyDescent="0.25">
      <c r="B36" s="106" t="s">
        <v>414</v>
      </c>
      <c r="C36" s="124">
        <v>6.6779176698610956E-3</v>
      </c>
      <c r="D36" s="124">
        <v>5.657140977094622E-3</v>
      </c>
      <c r="E36" s="124">
        <v>5.5651956669078746E-3</v>
      </c>
      <c r="F36" s="124">
        <v>6.1079911603508369E-3</v>
      </c>
      <c r="G36" s="124">
        <v>5.0872809050534632E-3</v>
      </c>
      <c r="H36" s="124">
        <v>2.9987017690646057E-3</v>
      </c>
      <c r="I36" s="124">
        <v>3.1927160086334407E-3</v>
      </c>
      <c r="J36" s="124">
        <v>4.3476040669355011E-3</v>
      </c>
      <c r="K36" s="124">
        <v>4.5962760229356064E-3</v>
      </c>
      <c r="L36" s="124">
        <v>2.9710719374073506E-3</v>
      </c>
      <c r="M36" s="124">
        <v>4.5943439326137508E-3</v>
      </c>
      <c r="N36" s="124">
        <v>2.9567148975168803E-3</v>
      </c>
      <c r="O36" s="124">
        <v>2.4186789890111274E-3</v>
      </c>
      <c r="P36" s="124">
        <v>3.0590072297972818E-3</v>
      </c>
      <c r="Q36" s="124">
        <v>3.8197339847962663E-3</v>
      </c>
      <c r="R36" s="124">
        <v>3.3441060417587947E-3</v>
      </c>
      <c r="S36" s="124">
        <v>3.1058136027106377E-3</v>
      </c>
      <c r="T36" s="125"/>
      <c r="U36" s="124">
        <v>4.530470106582387E-3</v>
      </c>
      <c r="V36" s="124">
        <v>3.6251527042577116E-3</v>
      </c>
      <c r="W36" s="124">
        <v>5.0767249733791563E-3</v>
      </c>
      <c r="X36" s="124">
        <v>3.980613764243311E-3</v>
      </c>
      <c r="Y36" s="124">
        <v>2.2209383134002788E-3</v>
      </c>
      <c r="Z36" s="124">
        <v>3.9027367395725854E-3</v>
      </c>
      <c r="AA36" s="124">
        <v>3.2101239477108031E-3</v>
      </c>
      <c r="AB36" s="124">
        <v>3.2019304020478277E-3</v>
      </c>
      <c r="AC36" s="124">
        <v>3.9645547802580903E-3</v>
      </c>
      <c r="AD36" s="124">
        <v>3.2017207198025165E-3</v>
      </c>
      <c r="AE36" s="124">
        <v>5.1560808779665193E-3</v>
      </c>
      <c r="AF36" s="124">
        <v>3.0508704306912199E-3</v>
      </c>
      <c r="AG36" s="124">
        <v>4.1073623741731636E-3</v>
      </c>
      <c r="AH36" s="124">
        <v>2.9416336849435172E-3</v>
      </c>
      <c r="AI36" s="124">
        <v>2.1489906621631133E-3</v>
      </c>
      <c r="AJ36" s="124">
        <v>6.53318075076279E-3</v>
      </c>
      <c r="AK36" s="124">
        <v>3.8735311947848926E-3</v>
      </c>
      <c r="AL36" s="124">
        <v>1.8699323207294154E-3</v>
      </c>
      <c r="AM36" s="124">
        <v>3.6442142541336015E-3</v>
      </c>
      <c r="AN36" s="124">
        <v>3.6740838072736111E-3</v>
      </c>
      <c r="AO36" s="124">
        <v>2.1463668979050158E-3</v>
      </c>
      <c r="AP36" s="124">
        <v>3.9150742955110047E-3</v>
      </c>
      <c r="AQ36" s="124">
        <v>4.1631593207053664E-3</v>
      </c>
      <c r="AR36" s="124">
        <v>4.3005228195936362E-3</v>
      </c>
      <c r="AS36" s="124">
        <v>5.3431330532285855E-3</v>
      </c>
      <c r="AT36" s="124">
        <v>4.8722630308898444E-3</v>
      </c>
      <c r="AU36" s="106"/>
      <c r="AV36" s="124">
        <v>4.8798487843028995E-3</v>
      </c>
      <c r="AW36" s="124">
        <v>5.1886937083196229E-3</v>
      </c>
      <c r="AX36" s="124">
        <v>4.6885453733196943E-3</v>
      </c>
      <c r="AY36" s="124">
        <v>3.9514132015578208E-3</v>
      </c>
      <c r="AZ36" s="124">
        <v>4.7932372398182934E-3</v>
      </c>
      <c r="BA36" s="124"/>
      <c r="BB36" s="124">
        <v>4.3483871695399494E-3</v>
      </c>
      <c r="BC36" s="124">
        <v>7.7974334239597912E-3</v>
      </c>
      <c r="BD36" s="124">
        <v>6.0543672293115166E-3</v>
      </c>
      <c r="BE36" s="124">
        <v>5.1268972825783393E-3</v>
      </c>
      <c r="BF36" s="124">
        <v>6.901818962363488E-3</v>
      </c>
    </row>
    <row r="37" spans="2:59" s="60" customFormat="1" x14ac:dyDescent="0.25">
      <c r="B37" s="106" t="s">
        <v>415</v>
      </c>
      <c r="C37" s="124">
        <v>0.62229864531648826</v>
      </c>
      <c r="D37" s="124">
        <v>0.60207036572969108</v>
      </c>
      <c r="E37" s="124">
        <v>0.59722784657441053</v>
      </c>
      <c r="F37" s="124">
        <v>0.60883199157230161</v>
      </c>
      <c r="G37" s="124">
        <v>0.65148138087109775</v>
      </c>
      <c r="H37" s="124">
        <v>0.79004134968481954</v>
      </c>
      <c r="I37" s="124">
        <v>0.69741293124181358</v>
      </c>
      <c r="J37" s="124">
        <v>0.79598889727143862</v>
      </c>
      <c r="K37" s="124">
        <v>0.76520506762295271</v>
      </c>
      <c r="L37" s="124">
        <v>0.70341046041285593</v>
      </c>
      <c r="M37" s="124">
        <v>0.78309192412294137</v>
      </c>
      <c r="N37" s="124">
        <v>0.78855973725729567</v>
      </c>
      <c r="O37" s="124">
        <v>0.78573154516355437</v>
      </c>
      <c r="P37" s="124">
        <v>0.72608583528831372</v>
      </c>
      <c r="Q37" s="124">
        <v>0.70650296225801223</v>
      </c>
      <c r="R37" s="124">
        <v>0.70101703190426212</v>
      </c>
      <c r="S37" s="124">
        <v>0.73292585269429034</v>
      </c>
      <c r="T37" s="125"/>
      <c r="U37" s="124">
        <v>0.75838001092840468</v>
      </c>
      <c r="V37" s="124">
        <v>0.61324336270785207</v>
      </c>
      <c r="W37" s="124">
        <v>0.756294501821691</v>
      </c>
      <c r="X37" s="124">
        <v>0.61328322053429674</v>
      </c>
      <c r="Y37" s="124">
        <v>0.80340378710009019</v>
      </c>
      <c r="Z37" s="124">
        <v>0.80196065489956825</v>
      </c>
      <c r="AA37" s="124">
        <v>0.62847428905381086</v>
      </c>
      <c r="AB37" s="124">
        <v>0.79764057008387246</v>
      </c>
      <c r="AC37" s="124">
        <v>0.72991075133999217</v>
      </c>
      <c r="AD37" s="124">
        <v>0.78137787297680594</v>
      </c>
      <c r="AE37" s="124">
        <v>0.79686798566619432</v>
      </c>
      <c r="AF37" s="124">
        <v>0.82723664758570536</v>
      </c>
      <c r="AG37" s="124">
        <v>0.81633117009312717</v>
      </c>
      <c r="AH37" s="124">
        <v>0.76781225477227066</v>
      </c>
      <c r="AI37" s="124">
        <v>0.812644525228438</v>
      </c>
      <c r="AJ37" s="124">
        <v>0.65233417793294379</v>
      </c>
      <c r="AK37" s="124">
        <v>0.73306415421766735</v>
      </c>
      <c r="AL37" s="124">
        <v>0.67607038914476625</v>
      </c>
      <c r="AM37" s="124">
        <v>0.78282695284754467</v>
      </c>
      <c r="AN37" s="124">
        <v>0.81235800740922914</v>
      </c>
      <c r="AO37" s="124">
        <v>0.693385781334519</v>
      </c>
      <c r="AP37" s="124">
        <v>0.67478980113676323</v>
      </c>
      <c r="AQ37" s="124">
        <v>0.76155336327777046</v>
      </c>
      <c r="AR37" s="124">
        <v>0.64287810149777591</v>
      </c>
      <c r="AS37" s="124">
        <v>0.70116600537188489</v>
      </c>
      <c r="AT37" s="124">
        <v>0.75725150531571661</v>
      </c>
      <c r="AU37" s="106"/>
      <c r="AV37" s="124">
        <v>0.76369955601330641</v>
      </c>
      <c r="AW37" s="124">
        <v>0.73987891864219713</v>
      </c>
      <c r="AX37" s="124">
        <v>0.67720201632338284</v>
      </c>
      <c r="AY37" s="124">
        <v>0.74904254854515151</v>
      </c>
      <c r="AZ37" s="124">
        <v>0.68248004629323555</v>
      </c>
      <c r="BA37" s="124"/>
      <c r="BB37" s="124">
        <v>0.68328202039474129</v>
      </c>
      <c r="BC37" s="124">
        <v>0.62891605266164274</v>
      </c>
      <c r="BD37" s="124">
        <v>0.69571590503924274</v>
      </c>
      <c r="BE37" s="124">
        <v>0.71452021808446708</v>
      </c>
      <c r="BF37" s="124">
        <v>0.66623235328202324</v>
      </c>
    </row>
    <row r="38" spans="2:59" s="60" customFormat="1" x14ac:dyDescent="0.25">
      <c r="B38" s="106" t="s">
        <v>416</v>
      </c>
      <c r="C38" s="124">
        <v>0.8874451534349046</v>
      </c>
      <c r="D38" s="124">
        <v>0.89661207440314983</v>
      </c>
      <c r="E38" s="124">
        <v>0.89595000468707386</v>
      </c>
      <c r="F38" s="124">
        <v>0.90136137173752195</v>
      </c>
      <c r="G38" s="124">
        <v>0.88668737799381103</v>
      </c>
      <c r="H38" s="124">
        <v>0.8648805980692803</v>
      </c>
      <c r="I38" s="124">
        <v>0.87497725888607247</v>
      </c>
      <c r="J38" s="124">
        <v>0.86709094521229235</v>
      </c>
      <c r="K38" s="124">
        <v>0.86609356168780216</v>
      </c>
      <c r="L38" s="124">
        <v>0.88432429025220294</v>
      </c>
      <c r="M38" s="124">
        <v>0.86159013200017698</v>
      </c>
      <c r="N38" s="124">
        <v>0.87536077686278235</v>
      </c>
      <c r="O38" s="124">
        <v>0.88050652153244846</v>
      </c>
      <c r="P38" s="124">
        <v>0.88043775887795073</v>
      </c>
      <c r="Q38" s="124">
        <v>0.89065710254747699</v>
      </c>
      <c r="R38" s="124">
        <v>0.88718307850970901</v>
      </c>
      <c r="S38" s="124">
        <v>0.88272883450587281</v>
      </c>
      <c r="T38" s="125"/>
      <c r="U38" s="124">
        <v>0.88413908999703672</v>
      </c>
      <c r="V38" s="124">
        <v>0.91026200444293248</v>
      </c>
      <c r="W38" s="124">
        <v>0.87348570363844591</v>
      </c>
      <c r="X38" s="124">
        <v>0.91400132748488294</v>
      </c>
      <c r="Y38" s="124">
        <v>0.90583845139980945</v>
      </c>
      <c r="Z38" s="124">
        <v>0.90384733420181163</v>
      </c>
      <c r="AA38" s="124">
        <v>0.90394208360115791</v>
      </c>
      <c r="AB38" s="124">
        <v>0.9005987149863357</v>
      </c>
      <c r="AC38" s="124">
        <v>0.91757711385669027</v>
      </c>
      <c r="AD38" s="124">
        <v>0.88852403398027358</v>
      </c>
      <c r="AE38" s="124">
        <v>0.86112798824768333</v>
      </c>
      <c r="AF38" s="124">
        <v>0.89811114013741977</v>
      </c>
      <c r="AG38" s="124">
        <v>0.90856618907126352</v>
      </c>
      <c r="AH38" s="124">
        <v>0.91138155712290125</v>
      </c>
      <c r="AI38" s="124">
        <v>0.89553784827848582</v>
      </c>
      <c r="AJ38" s="124">
        <v>0.92103412417654529</v>
      </c>
      <c r="AK38" s="124">
        <v>0.92853558301101125</v>
      </c>
      <c r="AL38" s="124">
        <v>0.9176153500628601</v>
      </c>
      <c r="AM38" s="124">
        <v>0.92432491421562768</v>
      </c>
      <c r="AN38" s="124">
        <v>0.90007600603188742</v>
      </c>
      <c r="AO38" s="124">
        <v>0.88933905836749394</v>
      </c>
      <c r="AP38" s="124">
        <v>0.91355690197558292</v>
      </c>
      <c r="AQ38" s="124">
        <v>0.88124914438926794</v>
      </c>
      <c r="AR38" s="124">
        <v>0.90249725527711566</v>
      </c>
      <c r="AS38" s="124">
        <v>0.91428683051805038</v>
      </c>
      <c r="AT38" s="124">
        <v>0.90583702934694621</v>
      </c>
      <c r="AU38" s="106"/>
      <c r="AV38" s="124">
        <v>0.88166599062458884</v>
      </c>
      <c r="AW38" s="124">
        <v>0.87621631527977606</v>
      </c>
      <c r="AX38" s="124">
        <v>0.86861009254726806</v>
      </c>
      <c r="AY38" s="124">
        <v>0.89575963892365496</v>
      </c>
      <c r="AZ38" s="124">
        <v>0.89909782458900522</v>
      </c>
      <c r="BA38" s="124"/>
      <c r="BB38" s="124">
        <v>0.90652619694009873</v>
      </c>
      <c r="BC38" s="124">
        <v>0.92248132247304782</v>
      </c>
      <c r="BD38" s="124">
        <v>0.9101267167287248</v>
      </c>
      <c r="BE38" s="124">
        <v>0.88823454763675003</v>
      </c>
      <c r="BF38" s="124">
        <v>0.88196630016336897</v>
      </c>
    </row>
    <row r="39" spans="2:59" s="60" customFormat="1" x14ac:dyDescent="0.25">
      <c r="B39" s="106" t="s">
        <v>417</v>
      </c>
      <c r="C39" s="124">
        <v>5.8518464283272349E-2</v>
      </c>
      <c r="D39" s="124">
        <v>5.4995111549887635E-2</v>
      </c>
      <c r="E39" s="124">
        <v>6.6624170213568534E-2</v>
      </c>
      <c r="F39" s="124">
        <v>7.0174319225475332E-2</v>
      </c>
      <c r="G39" s="124">
        <v>6.3085260884880659E-2</v>
      </c>
      <c r="H39" s="124">
        <v>3.3978506126200514E-2</v>
      </c>
      <c r="I39" s="124">
        <v>4.1259476996869007E-2</v>
      </c>
      <c r="J39" s="124">
        <v>3.2040640514122719E-2</v>
      </c>
      <c r="K39" s="124">
        <v>3.1954741715733037E-2</v>
      </c>
      <c r="L39" s="124">
        <v>3.8188728700084655E-2</v>
      </c>
      <c r="M39" s="124">
        <v>3.1903978153652222E-2</v>
      </c>
      <c r="N39" s="124">
        <v>2.4526982762769226E-2</v>
      </c>
      <c r="O39" s="124">
        <v>2.752213805518058E-2</v>
      </c>
      <c r="P39" s="124">
        <v>3.6380070511597966E-2</v>
      </c>
      <c r="Q39" s="124">
        <v>4.411471272986546E-2</v>
      </c>
      <c r="R39" s="124">
        <v>3.6083984373421543E-2</v>
      </c>
      <c r="S39" s="124">
        <v>2.9394407247480006E-2</v>
      </c>
      <c r="T39" s="125"/>
      <c r="U39" s="124">
        <v>2.5721615763970699E-2</v>
      </c>
      <c r="V39" s="124">
        <v>4.054569177961552E-2</v>
      </c>
      <c r="W39" s="124">
        <v>3.4258600503836806E-2</v>
      </c>
      <c r="X39" s="124">
        <v>4.1640085397012132E-2</v>
      </c>
      <c r="Y39" s="124">
        <v>3.2733590540584508E-2</v>
      </c>
      <c r="Z39" s="124">
        <v>3.8516362280493058E-2</v>
      </c>
      <c r="AA39" s="124">
        <v>3.7939376956747699E-2</v>
      </c>
      <c r="AB39" s="124">
        <v>3.83425944764871E-2</v>
      </c>
      <c r="AC39" s="124">
        <v>3.859629692526742E-2</v>
      </c>
      <c r="AD39" s="124">
        <v>2.8263877511387932E-2</v>
      </c>
      <c r="AE39" s="124">
        <v>4.5786784415702858E-2</v>
      </c>
      <c r="AF39" s="124">
        <v>3.2079294719792054E-2</v>
      </c>
      <c r="AG39" s="124">
        <v>2.759747214593973E-2</v>
      </c>
      <c r="AH39" s="124">
        <v>3.021944053718037E-2</v>
      </c>
      <c r="AI39" s="124">
        <v>2.9579966911364466E-2</v>
      </c>
      <c r="AJ39" s="124">
        <v>6.5285149239955251E-2</v>
      </c>
      <c r="AK39" s="124">
        <v>5.402576730571404E-2</v>
      </c>
      <c r="AL39" s="124">
        <v>4.1821522206620949E-2</v>
      </c>
      <c r="AM39" s="124">
        <v>5.7460664878820532E-2</v>
      </c>
      <c r="AN39" s="124">
        <v>2.9988022562799217E-2</v>
      </c>
      <c r="AO39" s="124">
        <v>3.9901129253052135E-2</v>
      </c>
      <c r="AP39" s="124">
        <v>4.1551430764992264E-2</v>
      </c>
      <c r="AQ39" s="124">
        <v>3.4714391810108582E-2</v>
      </c>
      <c r="AR39" s="124">
        <v>4.9898133640359769E-2</v>
      </c>
      <c r="AS39" s="124">
        <v>7.8703984863606316E-2</v>
      </c>
      <c r="AT39" s="124">
        <v>3.6257124735424369E-2</v>
      </c>
      <c r="AU39" s="106"/>
      <c r="AV39" s="124">
        <v>2.8808423795266647E-2</v>
      </c>
      <c r="AW39" s="124">
        <v>3.2686620546288778E-2</v>
      </c>
      <c r="AX39" s="124">
        <v>5.0132645454459883E-2</v>
      </c>
      <c r="AY39" s="124">
        <v>2.7037113020257221E-2</v>
      </c>
      <c r="AZ39" s="124">
        <v>4.0840171513886539E-2</v>
      </c>
      <c r="BA39" s="124"/>
      <c r="BB39" s="124">
        <v>4.5843608317450581E-2</v>
      </c>
      <c r="BC39" s="124">
        <v>5.9768533519192764E-2</v>
      </c>
      <c r="BD39" s="124">
        <v>3.0097738925377291E-2</v>
      </c>
      <c r="BE39" s="124">
        <v>4.6492667740424147E-2</v>
      </c>
      <c r="BF39" s="124">
        <v>5.0394652686231708E-2</v>
      </c>
    </row>
    <row r="40" spans="2:59" s="60" customFormat="1" x14ac:dyDescent="0.25">
      <c r="B40" s="106" t="s">
        <v>418</v>
      </c>
      <c r="C40" s="124">
        <v>4.6225340554220841E-4</v>
      </c>
      <c r="D40" s="124">
        <v>-2.7060807736428E-4</v>
      </c>
      <c r="E40" s="124">
        <v>7.3646294422823557E-5</v>
      </c>
      <c r="F40" s="124">
        <v>2.091939294999348E-4</v>
      </c>
      <c r="G40" s="124">
        <v>-4.0791811134582466E-4</v>
      </c>
      <c r="H40" s="124">
        <v>2.1385510143484719E-4</v>
      </c>
      <c r="I40" s="124">
        <v>6.1767046840394873E-4</v>
      </c>
      <c r="J40" s="124">
        <v>-2.0626239613563659E-5</v>
      </c>
      <c r="K40" s="124">
        <v>3.1069709783171346E-4</v>
      </c>
      <c r="L40" s="124">
        <v>-1.0611327749481966E-4</v>
      </c>
      <c r="M40" s="124">
        <v>5.0640986354657538E-4</v>
      </c>
      <c r="N40" s="124">
        <v>6.9677571106657699E-4</v>
      </c>
      <c r="O40" s="124">
        <v>-3.2190874734625989E-4</v>
      </c>
      <c r="P40" s="124">
        <v>4.6227972185088794E-4</v>
      </c>
      <c r="Q40" s="124">
        <v>1.8040613642952532E-4</v>
      </c>
      <c r="R40" s="124">
        <v>2.0132316585175236E-4</v>
      </c>
      <c r="S40" s="124">
        <v>-4.2677534982136204E-4</v>
      </c>
      <c r="T40" s="125"/>
      <c r="U40" s="124">
        <v>3.9155401893707794E-4</v>
      </c>
      <c r="V40" s="124">
        <v>8.8490390173663397E-4</v>
      </c>
      <c r="W40" s="124">
        <v>4.6627206140534868E-4</v>
      </c>
      <c r="X40" s="124">
        <v>9.9465545286861598E-4</v>
      </c>
      <c r="Y40" s="124">
        <v>5.2609116916654483E-4</v>
      </c>
      <c r="Z40" s="124">
        <v>2.91185376274523E-4</v>
      </c>
      <c r="AA40" s="124">
        <v>9.589805607371825E-4</v>
      </c>
      <c r="AB40" s="124">
        <v>7.5594745450319862E-4</v>
      </c>
      <c r="AC40" s="124">
        <v>6.0481757488729489E-4</v>
      </c>
      <c r="AD40" s="124">
        <v>5.7094821345614425E-5</v>
      </c>
      <c r="AE40" s="124">
        <v>7.944900559834153E-4</v>
      </c>
      <c r="AF40" s="124">
        <v>-1.9425550151248332E-4</v>
      </c>
      <c r="AG40" s="124">
        <v>-2.8049463989356649E-5</v>
      </c>
      <c r="AH40" s="124">
        <v>-6.6977154138495132E-5</v>
      </c>
      <c r="AI40" s="124">
        <v>0</v>
      </c>
      <c r="AJ40" s="124">
        <v>1.0463612509154864E-4</v>
      </c>
      <c r="AK40" s="124">
        <v>3.7828586435543029E-4</v>
      </c>
      <c r="AL40" s="124">
        <v>6.0504638214265137E-5</v>
      </c>
      <c r="AM40" s="124">
        <v>-6.114299043671034E-6</v>
      </c>
      <c r="AN40" s="124">
        <v>6.3762239025323317E-4</v>
      </c>
      <c r="AO40" s="124">
        <v>6.0904531535233681E-4</v>
      </c>
      <c r="AP40" s="124">
        <v>6.167945058248817E-4</v>
      </c>
      <c r="AQ40" s="124">
        <v>1.3580418137072619E-4</v>
      </c>
      <c r="AR40" s="124">
        <v>9.5215428827499261E-4</v>
      </c>
      <c r="AS40" s="124">
        <v>8.0803015570058906E-5</v>
      </c>
      <c r="AT40" s="124">
        <v>9.2952414458712758E-4</v>
      </c>
      <c r="AU40" s="106"/>
      <c r="AV40" s="124">
        <v>4.3056518121723717E-4</v>
      </c>
      <c r="AW40" s="124">
        <v>7.2615593431747487E-4</v>
      </c>
      <c r="AX40" s="124">
        <v>3.8138075581636274E-4</v>
      </c>
      <c r="AY40" s="124">
        <v>8.990163892735318E-4</v>
      </c>
      <c r="AZ40" s="124">
        <v>1.9621905081856116E-3</v>
      </c>
      <c r="BA40" s="124"/>
      <c r="BB40" s="124">
        <v>1.4989388529701611E-3</v>
      </c>
      <c r="BC40" s="124">
        <v>6.7636726192985789E-4</v>
      </c>
      <c r="BD40" s="124">
        <v>1.9217929000490417E-3</v>
      </c>
      <c r="BE40" s="124">
        <v>1.7042227803550694E-3</v>
      </c>
      <c r="BF40" s="124">
        <v>2.4626306876666926E-3</v>
      </c>
    </row>
    <row r="41" spans="2:59" s="60" customFormat="1" x14ac:dyDescent="0.25">
      <c r="B41" s="106" t="s">
        <v>69</v>
      </c>
      <c r="C41" s="124">
        <v>4.030537616232837</v>
      </c>
      <c r="D41" s="124">
        <v>4.0221658601986547</v>
      </c>
      <c r="E41" s="124">
        <v>4.0408395312857577</v>
      </c>
      <c r="F41" s="124">
        <v>4.0429334377427617</v>
      </c>
      <c r="G41" s="124">
        <v>4.0338932889054133</v>
      </c>
      <c r="H41" s="124">
        <v>3.9949828149775359</v>
      </c>
      <c r="I41" s="124">
        <v>4.0241846628751707</v>
      </c>
      <c r="J41" s="124">
        <v>4.0099410675998071</v>
      </c>
      <c r="K41" s="124">
        <v>4.0300291195183515</v>
      </c>
      <c r="L41" s="124">
        <v>4.0180504582954892</v>
      </c>
      <c r="M41" s="124">
        <v>4.0219349233836876</v>
      </c>
      <c r="N41" s="124">
        <v>3.9991235283708813</v>
      </c>
      <c r="O41" s="124">
        <v>3.9995920020416587</v>
      </c>
      <c r="P41" s="124">
        <v>4.0109857677696983</v>
      </c>
      <c r="Q41" s="124">
        <v>4.0257269120497492</v>
      </c>
      <c r="R41" s="124">
        <v>4.017328225330048</v>
      </c>
      <c r="S41" s="124">
        <v>4.0061634621888098</v>
      </c>
      <c r="T41" s="125"/>
      <c r="U41" s="124">
        <v>4.0302398566334636</v>
      </c>
      <c r="V41" s="124">
        <v>4.0351228196339033</v>
      </c>
      <c r="W41" s="124">
        <v>4.0313731247048556</v>
      </c>
      <c r="X41" s="124">
        <v>4.0421218553594098</v>
      </c>
      <c r="Y41" s="124">
        <v>4.0235067043476249</v>
      </c>
      <c r="Z41" s="124">
        <v>4.0301124376889277</v>
      </c>
      <c r="AA41" s="124">
        <v>4.0350415796483903</v>
      </c>
      <c r="AB41" s="124">
        <v>4.0280445887042857</v>
      </c>
      <c r="AC41" s="124">
        <v>4.0410265159993859</v>
      </c>
      <c r="AD41" s="124">
        <v>4.0272900232480104</v>
      </c>
      <c r="AE41" s="124">
        <v>4.033935330481393</v>
      </c>
      <c r="AF41" s="124">
        <v>4.0265454656135695</v>
      </c>
      <c r="AG41" s="124">
        <v>4.0264065519782557</v>
      </c>
      <c r="AH41" s="124">
        <v>4.0255927701299914</v>
      </c>
      <c r="AI41" s="124">
        <v>4.0201077481245111</v>
      </c>
      <c r="AJ41" s="124">
        <v>4.0458731804604735</v>
      </c>
      <c r="AK41" s="124">
        <v>4.0370405702098502</v>
      </c>
      <c r="AL41" s="124">
        <v>4.0392736406032572</v>
      </c>
      <c r="AM41" s="124">
        <v>4.0362775649927833</v>
      </c>
      <c r="AN41" s="124">
        <v>4.0270446682741632</v>
      </c>
      <c r="AO41" s="124">
        <v>4.0300627456236571</v>
      </c>
      <c r="AP41" s="124">
        <v>4.0409858544082855</v>
      </c>
      <c r="AQ41" s="124">
        <v>4.0345105763791667</v>
      </c>
      <c r="AR41" s="124">
        <v>4.046353677684662</v>
      </c>
      <c r="AS41" s="124">
        <v>4.0499774592990372</v>
      </c>
      <c r="AT41" s="124">
        <v>4.0236756277670631</v>
      </c>
      <c r="AU41" s="106"/>
      <c r="AV41" s="124">
        <v>4.0253054422678138</v>
      </c>
      <c r="AW41" s="124">
        <v>4.0268443797367137</v>
      </c>
      <c r="AX41" s="124">
        <v>4.0290178878863454</v>
      </c>
      <c r="AY41" s="124">
        <v>4.0199631650738912</v>
      </c>
      <c r="AZ41" s="124">
        <v>4.027300687058073</v>
      </c>
      <c r="BA41" s="124"/>
      <c r="BB41" s="124">
        <v>4.0346722783836011</v>
      </c>
      <c r="BC41" s="124">
        <v>4.0384331133868265</v>
      </c>
      <c r="BD41" s="124">
        <v>4.0201838656585975</v>
      </c>
      <c r="BE41" s="124">
        <v>4.0329212909199326</v>
      </c>
      <c r="BF41" s="124">
        <v>4.0234586229274898</v>
      </c>
    </row>
    <row r="42" spans="2:59" ht="15.75" thickBot="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2:59" x14ac:dyDescent="0.25">
      <c r="B43" s="9" t="s">
        <v>419</v>
      </c>
      <c r="C43" s="20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2:59" x14ac:dyDescent="0.25"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</sheetData>
  <mergeCells count="4">
    <mergeCell ref="BB5:BF5"/>
    <mergeCell ref="C5:S5"/>
    <mergeCell ref="V5:AU5"/>
    <mergeCell ref="AV5:AZ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23"/>
  <sheetViews>
    <sheetView workbookViewId="0">
      <selection activeCell="AF16" sqref="AF16"/>
    </sheetView>
  </sheetViews>
  <sheetFormatPr defaultRowHeight="15" x14ac:dyDescent="0.25"/>
  <cols>
    <col min="2" max="3" width="9.140625" style="1"/>
    <col min="4" max="4" width="10" style="1" bestFit="1" customWidth="1"/>
    <col min="5" max="5" width="9.140625" style="1"/>
    <col min="6" max="6" width="9.5703125" style="1" customWidth="1"/>
    <col min="7" max="8" width="9.140625" style="1"/>
    <col min="9" max="9" width="9.85546875" style="1" customWidth="1"/>
    <col min="10" max="11" width="9.140625" style="1"/>
    <col min="12" max="12" width="8.85546875" style="1" customWidth="1"/>
    <col min="13" max="14" width="9.140625" style="1"/>
    <col min="19" max="19" width="10.28515625" customWidth="1"/>
    <col min="28" max="28" width="5.5703125" customWidth="1"/>
    <col min="44" max="44" width="9.5703125" bestFit="1" customWidth="1"/>
    <col min="45" max="45" width="4.85546875" customWidth="1"/>
    <col min="50" max="50" width="5.140625" customWidth="1"/>
  </cols>
  <sheetData>
    <row r="2" spans="2:56" x14ac:dyDescent="0.25">
      <c r="B2" s="1" t="s">
        <v>11</v>
      </c>
    </row>
    <row r="4" spans="2:56" ht="15.75" thickBot="1" x14ac:dyDescent="0.3">
      <c r="B4" s="29" t="s">
        <v>203</v>
      </c>
      <c r="C4" s="29"/>
    </row>
    <row r="5" spans="2:56" s="24" customFormat="1" ht="21.75" customHeight="1" x14ac:dyDescent="0.25">
      <c r="B5" s="37" t="s">
        <v>48</v>
      </c>
      <c r="C5" s="37"/>
      <c r="D5" s="156" t="s">
        <v>219</v>
      </c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38"/>
      <c r="AC5" s="156" t="s">
        <v>211</v>
      </c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37"/>
      <c r="AT5" s="155" t="s">
        <v>248</v>
      </c>
      <c r="AU5" s="155"/>
      <c r="AV5" s="155"/>
      <c r="AW5" s="155"/>
      <c r="AX5" s="38"/>
      <c r="AY5" s="155" t="s">
        <v>249</v>
      </c>
      <c r="AZ5" s="155"/>
      <c r="BA5" s="155"/>
      <c r="BB5" s="155"/>
      <c r="BC5" s="155"/>
      <c r="BD5" s="155"/>
    </row>
    <row r="6" spans="2:56" s="24" customFormat="1" ht="15" customHeight="1" thickBot="1" x14ac:dyDescent="0.3">
      <c r="B6" s="39" t="s">
        <v>53</v>
      </c>
      <c r="C6" s="16" t="s">
        <v>522</v>
      </c>
      <c r="D6" s="40" t="s">
        <v>420</v>
      </c>
      <c r="E6" s="40" t="s">
        <v>421</v>
      </c>
      <c r="F6" s="40" t="s">
        <v>422</v>
      </c>
      <c r="G6" s="40" t="s">
        <v>423</v>
      </c>
      <c r="H6" s="40" t="s">
        <v>424</v>
      </c>
      <c r="I6" s="40" t="s">
        <v>425</v>
      </c>
      <c r="J6" s="40" t="s">
        <v>426</v>
      </c>
      <c r="K6" s="40" t="s">
        <v>427</v>
      </c>
      <c r="L6" s="40" t="s">
        <v>428</v>
      </c>
      <c r="M6" s="40" t="s">
        <v>429</v>
      </c>
      <c r="N6" s="40" t="s">
        <v>430</v>
      </c>
      <c r="O6" s="40" t="s">
        <v>431</v>
      </c>
      <c r="P6" s="40" t="s">
        <v>432</v>
      </c>
      <c r="Q6" s="40" t="s">
        <v>433</v>
      </c>
      <c r="R6" s="40" t="s">
        <v>434</v>
      </c>
      <c r="S6" s="40" t="s">
        <v>435</v>
      </c>
      <c r="T6" s="40" t="s">
        <v>436</v>
      </c>
      <c r="U6" s="40" t="s">
        <v>437</v>
      </c>
      <c r="V6" s="40" t="s">
        <v>438</v>
      </c>
      <c r="W6" s="40" t="s">
        <v>439</v>
      </c>
      <c r="X6" s="40" t="s">
        <v>440</v>
      </c>
      <c r="Y6" s="40" t="s">
        <v>441</v>
      </c>
      <c r="Z6" s="40" t="s">
        <v>442</v>
      </c>
      <c r="AA6" s="40" t="s">
        <v>443</v>
      </c>
      <c r="AB6" s="41"/>
      <c r="AC6" s="40" t="s">
        <v>444</v>
      </c>
      <c r="AD6" s="40" t="s">
        <v>445</v>
      </c>
      <c r="AE6" s="40" t="s">
        <v>446</v>
      </c>
      <c r="AF6" s="40" t="s">
        <v>447</v>
      </c>
      <c r="AG6" s="40" t="s">
        <v>448</v>
      </c>
      <c r="AH6" s="40" t="s">
        <v>449</v>
      </c>
      <c r="AI6" s="40" t="s">
        <v>450</v>
      </c>
      <c r="AJ6" s="40" t="s">
        <v>451</v>
      </c>
      <c r="AK6" s="40" t="s">
        <v>452</v>
      </c>
      <c r="AL6" s="40" t="s">
        <v>453</v>
      </c>
      <c r="AM6" s="40" t="s">
        <v>454</v>
      </c>
      <c r="AN6" s="40" t="s">
        <v>455</v>
      </c>
      <c r="AO6" s="40" t="s">
        <v>456</v>
      </c>
      <c r="AP6" s="40" t="s">
        <v>457</v>
      </c>
      <c r="AQ6" s="40" t="s">
        <v>458</v>
      </c>
      <c r="AR6" s="40" t="s">
        <v>459</v>
      </c>
      <c r="AS6" s="39"/>
      <c r="AT6" s="42" t="s">
        <v>460</v>
      </c>
      <c r="AU6" s="42" t="s">
        <v>461</v>
      </c>
      <c r="AV6" s="42" t="s">
        <v>462</v>
      </c>
      <c r="AW6" s="42" t="s">
        <v>463</v>
      </c>
      <c r="AX6" s="41"/>
      <c r="AY6" s="42" t="s">
        <v>464</v>
      </c>
      <c r="AZ6" s="42" t="s">
        <v>465</v>
      </c>
      <c r="BA6" s="42" t="s">
        <v>466</v>
      </c>
      <c r="BB6" s="42" t="s">
        <v>467</v>
      </c>
      <c r="BC6" s="42" t="s">
        <v>468</v>
      </c>
      <c r="BD6" s="42" t="s">
        <v>469</v>
      </c>
    </row>
    <row r="7" spans="2:56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"/>
      <c r="AO7" s="1"/>
      <c r="AP7" s="1"/>
      <c r="AQ7" s="1"/>
      <c r="AR7" s="1"/>
      <c r="AS7" s="1"/>
      <c r="AT7" s="1"/>
      <c r="AU7" s="1"/>
      <c r="AV7" s="1"/>
      <c r="AW7" s="11"/>
      <c r="AX7" s="1"/>
      <c r="AY7" s="1"/>
      <c r="AZ7" s="1"/>
      <c r="BA7" s="11"/>
      <c r="BB7" s="1"/>
    </row>
    <row r="8" spans="2:56" ht="16.5" x14ac:dyDescent="0.3">
      <c r="B8" s="1" t="s">
        <v>252</v>
      </c>
      <c r="C8" s="5">
        <v>51.371699999999997</v>
      </c>
      <c r="D8" s="5">
        <v>52.053600000000003</v>
      </c>
      <c r="E8" s="5">
        <v>52.738700000000001</v>
      </c>
      <c r="F8" s="5">
        <v>52.013599999999997</v>
      </c>
      <c r="G8" s="5">
        <v>51.343299999999999</v>
      </c>
      <c r="H8" s="5">
        <v>52.085799999999999</v>
      </c>
      <c r="I8" s="5">
        <v>51.757300000000001</v>
      </c>
      <c r="J8" s="5">
        <v>50.929299999999998</v>
      </c>
      <c r="K8" s="5">
        <v>50.8324</v>
      </c>
      <c r="L8" s="5">
        <v>51.751100000000001</v>
      </c>
      <c r="M8" s="5">
        <v>51.8977</v>
      </c>
      <c r="N8" s="5">
        <v>51.619399999999999</v>
      </c>
      <c r="O8" s="5">
        <v>51.511200000000002</v>
      </c>
      <c r="P8" s="5">
        <v>51.540999999999997</v>
      </c>
      <c r="Q8" s="5">
        <v>51.369199999999999</v>
      </c>
      <c r="R8" s="5">
        <v>51.372500000000002</v>
      </c>
      <c r="S8" s="5">
        <v>51.211500000000001</v>
      </c>
      <c r="T8" s="5">
        <v>50.679400000000001</v>
      </c>
      <c r="U8" s="5">
        <v>51.203200000000002</v>
      </c>
      <c r="V8" s="5">
        <v>51.446399999999997</v>
      </c>
      <c r="W8" s="5">
        <v>50.1648</v>
      </c>
      <c r="X8" s="5">
        <v>52.048699999999997</v>
      </c>
      <c r="Y8" s="5">
        <v>52.1755</v>
      </c>
      <c r="Z8" s="5">
        <v>51.577800000000003</v>
      </c>
      <c r="AA8" s="5">
        <v>51.689500000000002</v>
      </c>
      <c r="AB8" s="5"/>
      <c r="AC8" s="5">
        <v>50.551299999999998</v>
      </c>
      <c r="AD8" s="5">
        <v>50.377899999999997</v>
      </c>
      <c r="AE8" s="5">
        <v>49.734699999999997</v>
      </c>
      <c r="AF8" s="5">
        <v>50.988700000000001</v>
      </c>
      <c r="AG8" s="5">
        <v>51.020699999999998</v>
      </c>
      <c r="AH8" s="5">
        <v>50.407400000000003</v>
      </c>
      <c r="AI8" s="5">
        <v>50.547499999999999</v>
      </c>
      <c r="AJ8" s="5">
        <v>50.880499999999998</v>
      </c>
      <c r="AK8" s="5">
        <v>51.031700000000001</v>
      </c>
      <c r="AL8" s="5">
        <v>51.261099999999999</v>
      </c>
      <c r="AM8" s="5">
        <v>50.229599999999998</v>
      </c>
      <c r="AN8" s="5">
        <v>50.484999999999999</v>
      </c>
      <c r="AO8" s="5">
        <v>51.133400000000002</v>
      </c>
      <c r="AP8" s="5">
        <v>50.723700000000001</v>
      </c>
      <c r="AQ8" s="5">
        <v>50.2834</v>
      </c>
      <c r="AR8" s="5">
        <v>50.4893</v>
      </c>
      <c r="AS8" s="20"/>
      <c r="AT8" s="5">
        <v>51.423999999999999</v>
      </c>
      <c r="AU8" s="5">
        <v>51.421300000000002</v>
      </c>
      <c r="AV8" s="5">
        <v>51.838299999999997</v>
      </c>
      <c r="AW8" s="5">
        <v>51.091700000000003</v>
      </c>
      <c r="AX8" s="18"/>
      <c r="AY8" s="5">
        <v>50.8504</v>
      </c>
      <c r="AZ8" s="5">
        <v>50.839100000000002</v>
      </c>
      <c r="BA8" s="5">
        <v>51.396799999999999</v>
      </c>
      <c r="BB8" s="5">
        <v>50.407400000000003</v>
      </c>
      <c r="BC8" s="5">
        <v>50.892299999999999</v>
      </c>
      <c r="BD8" s="5">
        <v>51.223999999999997</v>
      </c>
    </row>
    <row r="9" spans="2:56" ht="16.5" x14ac:dyDescent="0.3">
      <c r="B9" s="1" t="s">
        <v>253</v>
      </c>
      <c r="C9" s="5">
        <v>0.189249</v>
      </c>
      <c r="D9" s="5">
        <v>0.19581799999999999</v>
      </c>
      <c r="E9" s="5">
        <v>0.210593</v>
      </c>
      <c r="F9" s="5">
        <v>0.18424299999999999</v>
      </c>
      <c r="G9" s="5">
        <v>0.20027800000000001</v>
      </c>
      <c r="H9" s="5">
        <v>0.25546799999999997</v>
      </c>
      <c r="I9" s="5">
        <v>0.19340299999999999</v>
      </c>
      <c r="J9" s="5">
        <v>0.22876199999999999</v>
      </c>
      <c r="K9" s="5">
        <v>0.19905100000000001</v>
      </c>
      <c r="L9" s="5">
        <v>0.191633</v>
      </c>
      <c r="M9" s="5">
        <v>0.21738099999999999</v>
      </c>
      <c r="N9" s="5">
        <v>0.24696799999999999</v>
      </c>
      <c r="O9" s="5">
        <v>0.21424000000000001</v>
      </c>
      <c r="P9" s="5">
        <v>0.151725</v>
      </c>
      <c r="Q9" s="5">
        <v>0.246201</v>
      </c>
      <c r="R9" s="5">
        <v>0.17659</v>
      </c>
      <c r="S9" s="5">
        <v>0.179726</v>
      </c>
      <c r="T9" s="5">
        <v>0.23457800000000001</v>
      </c>
      <c r="U9" s="5">
        <v>0.215888</v>
      </c>
      <c r="V9" s="5">
        <v>0.19159899999999999</v>
      </c>
      <c r="W9" s="5">
        <v>0.180011</v>
      </c>
      <c r="X9" s="5">
        <v>0.27348099999999997</v>
      </c>
      <c r="Y9" s="5">
        <v>0.25049300000000002</v>
      </c>
      <c r="Z9" s="5">
        <v>0.24166099999999999</v>
      </c>
      <c r="AA9" s="5">
        <v>0.17447799999999999</v>
      </c>
      <c r="AB9" s="5"/>
      <c r="AC9" s="5">
        <v>0.223493</v>
      </c>
      <c r="AD9" s="5">
        <v>0.185891</v>
      </c>
      <c r="AE9" s="5">
        <v>0.170927</v>
      </c>
      <c r="AF9" s="5">
        <v>0.17555899999999999</v>
      </c>
      <c r="AG9" s="5">
        <v>0.32344899999999999</v>
      </c>
      <c r="AH9" s="5">
        <v>0.15155099999999999</v>
      </c>
      <c r="AI9" s="5">
        <v>0.14488999999999999</v>
      </c>
      <c r="AJ9" s="5">
        <v>0.20282500000000001</v>
      </c>
      <c r="AK9" s="5">
        <v>0.15481400000000001</v>
      </c>
      <c r="AL9" s="5">
        <v>0.159192</v>
      </c>
      <c r="AM9" s="5">
        <v>0.20117299999999999</v>
      </c>
      <c r="AN9" s="5">
        <v>0.21768999999999999</v>
      </c>
      <c r="AO9" s="5">
        <v>0.19405700000000001</v>
      </c>
      <c r="AP9" s="5">
        <v>0.12803400000000001</v>
      </c>
      <c r="AQ9" s="5">
        <v>0.22400600000000001</v>
      </c>
      <c r="AR9" s="5">
        <v>0.19484399999999999</v>
      </c>
      <c r="AS9" s="20"/>
      <c r="AT9" s="5">
        <v>0.165238</v>
      </c>
      <c r="AU9" s="5">
        <v>0.16864499999999999</v>
      </c>
      <c r="AV9" s="5">
        <v>0.23386199999999999</v>
      </c>
      <c r="AW9" s="5">
        <v>0.496091</v>
      </c>
      <c r="AX9" s="18"/>
      <c r="AY9" s="5">
        <v>0.246363</v>
      </c>
      <c r="AZ9" s="5">
        <v>0.164106</v>
      </c>
      <c r="BA9" s="5">
        <v>0.31010900000000002</v>
      </c>
      <c r="BB9" s="5">
        <v>0.22952500000000001</v>
      </c>
      <c r="BC9" s="5">
        <v>0.21562500000000001</v>
      </c>
      <c r="BD9" s="5">
        <v>0.20627000000000001</v>
      </c>
    </row>
    <row r="10" spans="2:56" ht="16.5" x14ac:dyDescent="0.3">
      <c r="B10" s="1" t="s">
        <v>402</v>
      </c>
      <c r="C10" s="5">
        <v>30.298500000000001</v>
      </c>
      <c r="D10" s="5">
        <v>29.871300000000002</v>
      </c>
      <c r="E10" s="5">
        <v>30.341100000000001</v>
      </c>
      <c r="F10" s="5">
        <v>30.623699999999999</v>
      </c>
      <c r="G10" s="5">
        <v>30.541</v>
      </c>
      <c r="H10" s="5">
        <v>30.393000000000001</v>
      </c>
      <c r="I10" s="5">
        <v>31.264600000000002</v>
      </c>
      <c r="J10" s="5">
        <v>31.2331</v>
      </c>
      <c r="K10" s="5">
        <v>30.900600000000001</v>
      </c>
      <c r="L10" s="5">
        <v>30.7377</v>
      </c>
      <c r="M10" s="5">
        <v>30.177600000000002</v>
      </c>
      <c r="N10" s="5">
        <v>30.5379</v>
      </c>
      <c r="O10" s="5">
        <v>30.166699999999999</v>
      </c>
      <c r="P10" s="5">
        <v>30.683900000000001</v>
      </c>
      <c r="Q10" s="5">
        <v>30.587399999999999</v>
      </c>
      <c r="R10" s="5">
        <v>30.733599999999999</v>
      </c>
      <c r="S10" s="5">
        <v>30.593</v>
      </c>
      <c r="T10" s="5">
        <v>30.287299999999998</v>
      </c>
      <c r="U10" s="5">
        <v>30.318000000000001</v>
      </c>
      <c r="V10" s="5">
        <v>30.4377</v>
      </c>
      <c r="W10" s="5">
        <v>31.0501</v>
      </c>
      <c r="X10" s="5">
        <v>30.488800000000001</v>
      </c>
      <c r="Y10" s="5">
        <v>30.448</v>
      </c>
      <c r="Z10" s="5">
        <v>31.012699999999999</v>
      </c>
      <c r="AA10" s="5">
        <v>30.029</v>
      </c>
      <c r="AB10" s="5"/>
      <c r="AC10" s="5">
        <v>29.314399999999999</v>
      </c>
      <c r="AD10" s="5">
        <v>29.918299999999999</v>
      </c>
      <c r="AE10" s="5">
        <v>30.171900000000001</v>
      </c>
      <c r="AF10" s="5">
        <v>30.3337</v>
      </c>
      <c r="AG10" s="5">
        <v>29.3492</v>
      </c>
      <c r="AH10" s="5">
        <v>30.526900000000001</v>
      </c>
      <c r="AI10" s="5">
        <v>30.336600000000001</v>
      </c>
      <c r="AJ10" s="5">
        <v>30.6752</v>
      </c>
      <c r="AK10" s="5">
        <v>30.5349</v>
      </c>
      <c r="AL10" s="5">
        <v>30.693100000000001</v>
      </c>
      <c r="AM10" s="5">
        <v>30.866</v>
      </c>
      <c r="AN10" s="5">
        <v>30.962499999999999</v>
      </c>
      <c r="AO10" s="5">
        <v>30.488199999999999</v>
      </c>
      <c r="AP10" s="5">
        <v>30.108000000000001</v>
      </c>
      <c r="AQ10" s="5">
        <v>29.783100000000001</v>
      </c>
      <c r="AR10" s="5">
        <v>30.2257</v>
      </c>
      <c r="AS10" s="20"/>
      <c r="AT10" s="5">
        <v>29.4192</v>
      </c>
      <c r="AU10" s="5">
        <v>29.515599999999999</v>
      </c>
      <c r="AV10" s="5">
        <v>29.440100000000001</v>
      </c>
      <c r="AW10" s="5">
        <v>27.9373</v>
      </c>
      <c r="AX10" s="18"/>
      <c r="AY10" s="5">
        <v>29.107299999999999</v>
      </c>
      <c r="AZ10" s="5">
        <v>29.604099999999999</v>
      </c>
      <c r="BA10" s="5">
        <v>29.279900000000001</v>
      </c>
      <c r="BB10" s="5">
        <v>29.992799999999999</v>
      </c>
      <c r="BC10" s="5">
        <v>30.005800000000001</v>
      </c>
      <c r="BD10" s="5">
        <v>29.3263</v>
      </c>
    </row>
    <row r="11" spans="2:56" x14ac:dyDescent="0.25">
      <c r="B11" s="1" t="s">
        <v>255</v>
      </c>
      <c r="C11" s="5">
        <v>0.86982099999999996</v>
      </c>
      <c r="D11" s="5">
        <v>0.87908200000000003</v>
      </c>
      <c r="E11" s="5">
        <v>0.83120499999999997</v>
      </c>
      <c r="F11" s="5">
        <v>0.91501999999999994</v>
      </c>
      <c r="G11" s="5">
        <v>0.92049800000000004</v>
      </c>
      <c r="H11" s="5">
        <v>0.94302900000000001</v>
      </c>
      <c r="I11" s="5">
        <v>0.90951499999999996</v>
      </c>
      <c r="J11" s="5">
        <v>0.81269100000000005</v>
      </c>
      <c r="K11" s="5">
        <v>0.81205400000000005</v>
      </c>
      <c r="L11" s="5">
        <v>0.87850600000000001</v>
      </c>
      <c r="M11" s="5">
        <v>1.0022899999999999</v>
      </c>
      <c r="N11" s="5">
        <v>0.93395899999999998</v>
      </c>
      <c r="O11" s="5">
        <v>0.85668900000000003</v>
      </c>
      <c r="P11" s="5">
        <v>0.87406399999999995</v>
      </c>
      <c r="Q11" s="5">
        <v>0.863429</v>
      </c>
      <c r="R11" s="5">
        <v>0.87537100000000001</v>
      </c>
      <c r="S11" s="5">
        <v>0.88700100000000004</v>
      </c>
      <c r="T11" s="5">
        <v>0.89778400000000003</v>
      </c>
      <c r="U11" s="5">
        <v>0.98131999999999997</v>
      </c>
      <c r="V11" s="5">
        <v>1.02525</v>
      </c>
      <c r="W11" s="5">
        <v>1.01603</v>
      </c>
      <c r="X11" s="5">
        <v>0.79726200000000003</v>
      </c>
      <c r="Y11" s="5">
        <v>0.85270000000000001</v>
      </c>
      <c r="Z11" s="5">
        <v>0.775173</v>
      </c>
      <c r="AA11" s="5">
        <v>0.924126</v>
      </c>
      <c r="AB11" s="5"/>
      <c r="AC11" s="5">
        <v>0.81263200000000002</v>
      </c>
      <c r="AD11" s="5">
        <v>0.90850600000000004</v>
      </c>
      <c r="AE11" s="5">
        <v>0.86126899999999995</v>
      </c>
      <c r="AF11" s="5">
        <v>0.81867100000000004</v>
      </c>
      <c r="AG11" s="5">
        <v>1.10303</v>
      </c>
      <c r="AH11" s="5">
        <v>0.89793999999999996</v>
      </c>
      <c r="AI11" s="5">
        <v>0.89988500000000005</v>
      </c>
      <c r="AJ11" s="5">
        <v>0.92271899999999996</v>
      </c>
      <c r="AK11" s="5">
        <v>0.78287600000000002</v>
      </c>
      <c r="AL11" s="5">
        <v>0.90138200000000002</v>
      </c>
      <c r="AM11" s="5">
        <v>0.82884500000000005</v>
      </c>
      <c r="AN11" s="5">
        <v>0.77315900000000004</v>
      </c>
      <c r="AO11" s="5">
        <v>0.69727499999999998</v>
      </c>
      <c r="AP11" s="5">
        <v>0.88407899999999995</v>
      </c>
      <c r="AQ11" s="5">
        <v>0.95988600000000002</v>
      </c>
      <c r="AR11" s="5">
        <v>0.95819200000000004</v>
      </c>
      <c r="AS11" s="20"/>
      <c r="AT11" s="5">
        <v>0.88343799999999995</v>
      </c>
      <c r="AU11" s="5">
        <v>0.82156300000000004</v>
      </c>
      <c r="AV11" s="5">
        <v>0.88928600000000002</v>
      </c>
      <c r="AW11" s="5">
        <v>1.70085</v>
      </c>
      <c r="AX11" s="18"/>
      <c r="AY11" s="5">
        <v>1.0019100000000001</v>
      </c>
      <c r="AZ11" s="5">
        <v>0.74375599999999997</v>
      </c>
      <c r="BA11" s="5">
        <v>1.25993</v>
      </c>
      <c r="BB11" s="5">
        <v>0.99245000000000005</v>
      </c>
      <c r="BC11" s="5">
        <v>1.0665199999999999</v>
      </c>
      <c r="BD11" s="5">
        <v>1.13679</v>
      </c>
    </row>
    <row r="12" spans="2:56" x14ac:dyDescent="0.25">
      <c r="B12" s="1" t="s">
        <v>256</v>
      </c>
      <c r="C12" s="5">
        <v>1.6256E-2</v>
      </c>
      <c r="D12" s="5">
        <v>-2.2100000000000002E-3</v>
      </c>
      <c r="E12" s="5">
        <v>2.0062E-2</v>
      </c>
      <c r="F12" s="5">
        <v>2.5076000000000001E-2</v>
      </c>
      <c r="G12" s="5">
        <v>0</v>
      </c>
      <c r="H12" s="5">
        <v>2.4705000000000001E-2</v>
      </c>
      <c r="I12" s="5">
        <v>0</v>
      </c>
      <c r="J12" s="5">
        <v>4.7629999999999999E-3</v>
      </c>
      <c r="K12" s="5">
        <v>3.1268999999999998E-2</v>
      </c>
      <c r="L12" s="5">
        <v>0</v>
      </c>
      <c r="M12" s="5">
        <v>0</v>
      </c>
      <c r="N12" s="5">
        <v>2.1108999999999999E-2</v>
      </c>
      <c r="O12" s="5">
        <v>-1.6000000000000001E-4</v>
      </c>
      <c r="P12" s="5">
        <v>3.3398999999999998E-2</v>
      </c>
      <c r="Q12" s="5">
        <v>0</v>
      </c>
      <c r="R12" s="5">
        <v>9.9649999999999999E-3</v>
      </c>
      <c r="S12" s="5">
        <v>0</v>
      </c>
      <c r="T12" s="5">
        <v>0</v>
      </c>
      <c r="U12" s="5">
        <v>-2.4199999999999998E-3</v>
      </c>
      <c r="V12" s="5">
        <v>2.3530000000000001E-3</v>
      </c>
      <c r="W12" s="5">
        <v>1.3232000000000001E-2</v>
      </c>
      <c r="X12" s="5">
        <v>1.358E-3</v>
      </c>
      <c r="Y12" s="5">
        <v>9.3369999999999998E-3</v>
      </c>
      <c r="Z12" s="5">
        <v>1.7389999999999999E-2</v>
      </c>
      <c r="AA12" s="5">
        <v>0</v>
      </c>
      <c r="AB12" s="5"/>
      <c r="AC12" s="5">
        <v>4.1000000000000002E-2</v>
      </c>
      <c r="AD12" s="5">
        <v>0</v>
      </c>
      <c r="AE12" s="5">
        <v>2.9580000000000001E-3</v>
      </c>
      <c r="AF12" s="5">
        <v>0</v>
      </c>
      <c r="AG12" s="5">
        <v>4.1949999999999999E-3</v>
      </c>
      <c r="AH12" s="5">
        <v>0</v>
      </c>
      <c r="AI12" s="5">
        <v>2.6577E-2</v>
      </c>
      <c r="AJ12" s="5">
        <v>1.2937000000000001E-2</v>
      </c>
      <c r="AK12" s="5">
        <v>1.5817999999999999E-2</v>
      </c>
      <c r="AL12" s="5">
        <v>1.8089000000000001E-2</v>
      </c>
      <c r="AM12" s="5">
        <v>1.7347999999999999E-2</v>
      </c>
      <c r="AN12" s="5">
        <v>2.0185999999999999E-2</v>
      </c>
      <c r="AO12" s="5">
        <v>-3.0000000000000001E-5</v>
      </c>
      <c r="AP12" s="5">
        <v>3.4002999999999999E-2</v>
      </c>
      <c r="AQ12" s="5">
        <v>3.1905999999999997E-2</v>
      </c>
      <c r="AR12" s="5">
        <v>-1.7700000000000001E-3</v>
      </c>
      <c r="AS12" s="20"/>
      <c r="AT12" s="5">
        <v>2.8358000000000001E-2</v>
      </c>
      <c r="AU12" s="5">
        <v>1.624E-3</v>
      </c>
      <c r="AV12" s="5">
        <v>1.4038999999999999E-2</v>
      </c>
      <c r="AW12" s="5">
        <v>4.2491000000000001E-2</v>
      </c>
      <c r="AX12" s="18"/>
      <c r="AY12" s="5">
        <v>2.2218999999999999E-2</v>
      </c>
      <c r="AZ12" s="5">
        <v>1.4130999999999999E-2</v>
      </c>
      <c r="BA12" s="5">
        <v>4.2329999999999998E-3</v>
      </c>
      <c r="BB12" s="5">
        <v>-3.2799999999999999E-3</v>
      </c>
      <c r="BC12" s="5">
        <v>1.7461999999999998E-2</v>
      </c>
      <c r="BD12" s="5">
        <v>4.0610000000000004E-3</v>
      </c>
    </row>
    <row r="13" spans="2:56" x14ac:dyDescent="0.25">
      <c r="B13" s="1" t="s">
        <v>257</v>
      </c>
      <c r="C13" s="5">
        <v>0.120696</v>
      </c>
      <c r="D13" s="5">
        <v>0.11050500000000001</v>
      </c>
      <c r="E13" s="5">
        <v>0.119493</v>
      </c>
      <c r="F13" s="5">
        <v>0.12898899999999999</v>
      </c>
      <c r="G13" s="5">
        <v>0.12050900000000001</v>
      </c>
      <c r="H13" s="5">
        <v>0.13087399999999999</v>
      </c>
      <c r="I13" s="5">
        <v>0.132213</v>
      </c>
      <c r="J13" s="5">
        <v>0.103252</v>
      </c>
      <c r="K13" s="5">
        <v>0.118102</v>
      </c>
      <c r="L13" s="5">
        <v>0.13162599999999999</v>
      </c>
      <c r="M13" s="5">
        <v>0.11054899999999999</v>
      </c>
      <c r="N13" s="5">
        <v>0.114814</v>
      </c>
      <c r="O13" s="5">
        <v>0.13625999999999999</v>
      </c>
      <c r="P13" s="5">
        <v>0.10316400000000001</v>
      </c>
      <c r="Q13" s="5">
        <v>0.13816200000000001</v>
      </c>
      <c r="R13" s="5">
        <v>0.112912</v>
      </c>
      <c r="S13" s="5">
        <v>0.112356</v>
      </c>
      <c r="T13" s="5">
        <v>0.102343</v>
      </c>
      <c r="U13" s="5">
        <v>0.11038100000000001</v>
      </c>
      <c r="V13" s="5">
        <v>0.15199699999999999</v>
      </c>
      <c r="W13" s="5">
        <v>0.139544</v>
      </c>
      <c r="X13" s="5">
        <v>0.112108</v>
      </c>
      <c r="Y13" s="5">
        <v>9.1754000000000002E-2</v>
      </c>
      <c r="Z13" s="5">
        <v>0.11039</v>
      </c>
      <c r="AA13" s="5">
        <v>0.10237</v>
      </c>
      <c r="AB13" s="5"/>
      <c r="AC13" s="5">
        <v>8.8987999999999998E-2</v>
      </c>
      <c r="AD13" s="5">
        <v>0.11490400000000001</v>
      </c>
      <c r="AE13" s="5">
        <v>0.122151</v>
      </c>
      <c r="AF13" s="5">
        <v>8.8465000000000002E-2</v>
      </c>
      <c r="AG13" s="5">
        <v>0.166042</v>
      </c>
      <c r="AH13" s="5">
        <v>0.13666600000000001</v>
      </c>
      <c r="AI13" s="5">
        <v>0.111093</v>
      </c>
      <c r="AJ13" s="5">
        <v>0.12045599999999999</v>
      </c>
      <c r="AK13" s="5">
        <v>0.118991</v>
      </c>
      <c r="AL13" s="5">
        <v>8.2041000000000003E-2</v>
      </c>
      <c r="AM13" s="5">
        <v>0.13269300000000001</v>
      </c>
      <c r="AN13" s="5">
        <v>0.111666</v>
      </c>
      <c r="AO13" s="5">
        <v>0.10959000000000001</v>
      </c>
      <c r="AP13" s="5">
        <v>9.8390000000000005E-2</v>
      </c>
      <c r="AQ13" s="5">
        <v>0.116927</v>
      </c>
      <c r="AR13" s="5">
        <v>0.11970500000000001</v>
      </c>
      <c r="AS13" s="20"/>
      <c r="AT13" s="5">
        <v>0.119079</v>
      </c>
      <c r="AU13" s="5">
        <v>7.3857000000000006E-2</v>
      </c>
      <c r="AV13" s="5">
        <v>8.9330999999999994E-2</v>
      </c>
      <c r="AW13" s="5">
        <v>0.497442</v>
      </c>
      <c r="AX13" s="18"/>
      <c r="AY13" s="5">
        <v>8.4530999999999995E-2</v>
      </c>
      <c r="AZ13" s="5">
        <v>9.7941E-2</v>
      </c>
      <c r="BA13" s="5">
        <v>5.1267E-2</v>
      </c>
      <c r="BB13" s="5">
        <v>9.5584000000000002E-2</v>
      </c>
      <c r="BC13" s="5">
        <v>9.1241000000000003E-2</v>
      </c>
      <c r="BD13" s="5">
        <v>0.111554</v>
      </c>
    </row>
    <row r="14" spans="2:56" x14ac:dyDescent="0.25">
      <c r="B14" s="1" t="s">
        <v>258</v>
      </c>
      <c r="C14" s="5">
        <v>13.604100000000001</v>
      </c>
      <c r="D14" s="5">
        <v>13.161</v>
      </c>
      <c r="E14" s="5">
        <v>13.372299999999999</v>
      </c>
      <c r="F14" s="5">
        <v>13.723599999999999</v>
      </c>
      <c r="G14" s="5">
        <v>13.6922</v>
      </c>
      <c r="H14" s="5">
        <v>13.6313</v>
      </c>
      <c r="I14" s="5">
        <v>13.6447</v>
      </c>
      <c r="J14" s="5">
        <v>13.910500000000001</v>
      </c>
      <c r="K14" s="5">
        <v>13.8246</v>
      </c>
      <c r="L14" s="5">
        <v>13.518700000000001</v>
      </c>
      <c r="M14" s="5">
        <v>13.133900000000001</v>
      </c>
      <c r="N14" s="5">
        <v>13.556900000000001</v>
      </c>
      <c r="O14" s="5">
        <v>13.3515</v>
      </c>
      <c r="P14" s="5">
        <v>13.4801</v>
      </c>
      <c r="Q14" s="5">
        <v>13.7142</v>
      </c>
      <c r="R14" s="5">
        <v>13.851900000000001</v>
      </c>
      <c r="S14" s="5">
        <v>13.7226</v>
      </c>
      <c r="T14" s="5">
        <v>13.6652</v>
      </c>
      <c r="U14" s="5">
        <v>13.5016</v>
      </c>
      <c r="V14" s="5">
        <v>13.387499999999999</v>
      </c>
      <c r="W14" s="5">
        <v>14.187799999999999</v>
      </c>
      <c r="X14" s="5">
        <v>13.483599999999999</v>
      </c>
      <c r="Y14" s="5">
        <v>13.461600000000001</v>
      </c>
      <c r="Z14" s="5">
        <v>13.6492</v>
      </c>
      <c r="AA14" s="5">
        <v>13.3627</v>
      </c>
      <c r="AB14" s="5"/>
      <c r="AC14" s="5">
        <v>13.0212</v>
      </c>
      <c r="AD14" s="5">
        <v>13.6533</v>
      </c>
      <c r="AE14" s="5">
        <v>13.687200000000001</v>
      </c>
      <c r="AF14" s="5">
        <v>13.332700000000001</v>
      </c>
      <c r="AG14" s="5">
        <v>12.5185</v>
      </c>
      <c r="AH14" s="5">
        <v>14.065799999999999</v>
      </c>
      <c r="AI14" s="5">
        <v>13.9618</v>
      </c>
      <c r="AJ14" s="5">
        <v>13.5289</v>
      </c>
      <c r="AK14" s="5">
        <v>13.8348</v>
      </c>
      <c r="AL14" s="5">
        <v>13.6424</v>
      </c>
      <c r="AM14" s="5">
        <v>13.7775</v>
      </c>
      <c r="AN14" s="5">
        <v>13.844799999999999</v>
      </c>
      <c r="AO14" s="5">
        <v>13.5344</v>
      </c>
      <c r="AP14" s="5">
        <v>13.6759</v>
      </c>
      <c r="AQ14" s="5">
        <v>13.588800000000001</v>
      </c>
      <c r="AR14" s="5">
        <v>13.6775</v>
      </c>
      <c r="AS14" s="20"/>
      <c r="AT14" s="5">
        <v>13.0183</v>
      </c>
      <c r="AU14" s="5">
        <v>13.0565</v>
      </c>
      <c r="AV14" s="5">
        <v>12.697900000000001</v>
      </c>
      <c r="AW14" s="5">
        <v>12.3482</v>
      </c>
      <c r="AX14" s="18"/>
      <c r="AY14" s="5">
        <v>13.3797</v>
      </c>
      <c r="AZ14" s="5">
        <v>13.446999999999999</v>
      </c>
      <c r="BA14" s="5">
        <v>12.810499999999999</v>
      </c>
      <c r="BB14" s="5">
        <v>13.437099999999999</v>
      </c>
      <c r="BC14" s="5">
        <v>13.3466</v>
      </c>
      <c r="BD14" s="5">
        <v>12.9177</v>
      </c>
    </row>
    <row r="15" spans="2:56" ht="16.5" x14ac:dyDescent="0.3">
      <c r="B15" s="1" t="s">
        <v>259</v>
      </c>
      <c r="C15" s="5">
        <v>3.5066999999999999</v>
      </c>
      <c r="D15" s="5">
        <v>3.7835399999999999</v>
      </c>
      <c r="E15" s="5">
        <v>3.8054999999999999</v>
      </c>
      <c r="F15" s="5">
        <v>3.53803</v>
      </c>
      <c r="G15" s="5">
        <v>3.6826699999999999</v>
      </c>
      <c r="H15" s="5">
        <v>3.80036</v>
      </c>
      <c r="I15" s="5">
        <v>3.8326500000000001</v>
      </c>
      <c r="J15" s="5">
        <v>3.6516899999999999</v>
      </c>
      <c r="K15" s="5">
        <v>3.5690200000000001</v>
      </c>
      <c r="L15" s="5">
        <v>3.6501199999999998</v>
      </c>
      <c r="M15" s="5">
        <v>4.0127899999999999</v>
      </c>
      <c r="N15" s="5">
        <v>3.6947199999999998</v>
      </c>
      <c r="O15" s="5">
        <v>3.7825299999999999</v>
      </c>
      <c r="P15" s="5">
        <v>3.99607</v>
      </c>
      <c r="Q15" s="5">
        <v>3.56054</v>
      </c>
      <c r="R15" s="5">
        <v>3.3601200000000002</v>
      </c>
      <c r="S15" s="5">
        <v>3.68703</v>
      </c>
      <c r="T15" s="5">
        <v>3.7197300000000002</v>
      </c>
      <c r="U15" s="5">
        <v>3.5862400000000001</v>
      </c>
      <c r="V15" s="5">
        <v>3.8766799999999999</v>
      </c>
      <c r="W15" s="5">
        <v>3.3755299999999999</v>
      </c>
      <c r="X15" s="5">
        <v>4.0701599999999996</v>
      </c>
      <c r="Y15" s="5">
        <v>3.9782000000000002</v>
      </c>
      <c r="Z15" s="5">
        <v>3.7395999999999998</v>
      </c>
      <c r="AA15" s="5">
        <v>3.94434</v>
      </c>
      <c r="AB15" s="5"/>
      <c r="AC15" s="5">
        <v>3.8969299999999998</v>
      </c>
      <c r="AD15" s="5">
        <v>3.6347700000000001</v>
      </c>
      <c r="AE15" s="5">
        <v>3.6351599999999999</v>
      </c>
      <c r="AF15" s="5">
        <v>3.97986</v>
      </c>
      <c r="AG15" s="5">
        <v>4.2085499999999998</v>
      </c>
      <c r="AH15" s="5">
        <v>3.52955</v>
      </c>
      <c r="AI15" s="5">
        <v>3.5880200000000002</v>
      </c>
      <c r="AJ15" s="5">
        <v>4.0184600000000001</v>
      </c>
      <c r="AK15" s="5">
        <v>3.84124</v>
      </c>
      <c r="AL15" s="5">
        <v>3.6817899999999999</v>
      </c>
      <c r="AM15" s="5">
        <v>3.91004</v>
      </c>
      <c r="AN15" s="5">
        <v>3.7636599999999998</v>
      </c>
      <c r="AO15" s="5">
        <v>3.9011100000000001</v>
      </c>
      <c r="AP15" s="5">
        <v>3.8226300000000002</v>
      </c>
      <c r="AQ15" s="5">
        <v>3.7020499999999998</v>
      </c>
      <c r="AR15" s="5">
        <v>3.5365600000000001</v>
      </c>
      <c r="AS15" s="20"/>
      <c r="AT15" s="5">
        <v>3.9937800000000001</v>
      </c>
      <c r="AU15" s="5">
        <v>3.8497400000000002</v>
      </c>
      <c r="AV15" s="5">
        <v>4.2010199999999998</v>
      </c>
      <c r="AW15" s="5">
        <v>4.10677</v>
      </c>
      <c r="AX15" s="18"/>
      <c r="AY15" s="5">
        <v>3.8833700000000002</v>
      </c>
      <c r="AZ15" s="5">
        <v>3.6207799999999999</v>
      </c>
      <c r="BA15" s="5">
        <v>4.0189599999999999</v>
      </c>
      <c r="BB15" s="5">
        <v>3.8787400000000001</v>
      </c>
      <c r="BC15" s="5">
        <v>3.9613800000000001</v>
      </c>
      <c r="BD15" s="5">
        <v>4.1610800000000001</v>
      </c>
    </row>
    <row r="16" spans="2:56" ht="16.5" x14ac:dyDescent="0.3">
      <c r="B16" s="1" t="s">
        <v>260</v>
      </c>
      <c r="C16" s="5">
        <v>0.24491299999999999</v>
      </c>
      <c r="D16" s="5">
        <v>0.313415</v>
      </c>
      <c r="E16" s="5">
        <v>0.26063399999999998</v>
      </c>
      <c r="F16" s="5">
        <v>0.27190999999999999</v>
      </c>
      <c r="G16" s="5">
        <v>0.25597900000000001</v>
      </c>
      <c r="H16" s="5">
        <v>0.291655</v>
      </c>
      <c r="I16" s="5">
        <v>0.27639599999999998</v>
      </c>
      <c r="J16" s="5">
        <v>0.26383400000000001</v>
      </c>
      <c r="K16" s="5">
        <v>0.262355</v>
      </c>
      <c r="L16" s="5">
        <v>0.274229</v>
      </c>
      <c r="M16" s="5">
        <v>0.33054</v>
      </c>
      <c r="N16" s="5">
        <v>0.30233599999999999</v>
      </c>
      <c r="O16" s="5">
        <v>0.30079899999999998</v>
      </c>
      <c r="P16" s="5">
        <v>0.290406</v>
      </c>
      <c r="Q16" s="5">
        <v>0.258635</v>
      </c>
      <c r="R16" s="5">
        <v>0.27291399999999999</v>
      </c>
      <c r="S16" s="5">
        <v>0.25965500000000002</v>
      </c>
      <c r="T16" s="5">
        <v>0.25962800000000003</v>
      </c>
      <c r="U16" s="5">
        <v>0.26411400000000002</v>
      </c>
      <c r="V16" s="5">
        <v>0.29749599999999998</v>
      </c>
      <c r="W16" s="5">
        <v>0.26225199999999999</v>
      </c>
      <c r="X16" s="5">
        <v>0.29561599999999999</v>
      </c>
      <c r="Y16" s="5">
        <v>0.30440800000000001</v>
      </c>
      <c r="Z16" s="5">
        <v>0.24929499999999999</v>
      </c>
      <c r="AA16" s="5">
        <v>0.26921</v>
      </c>
      <c r="AB16" s="5"/>
      <c r="AC16" s="5">
        <v>0.29383199999999998</v>
      </c>
      <c r="AD16" s="5">
        <v>0.299676</v>
      </c>
      <c r="AE16" s="5">
        <v>0.26488299999999998</v>
      </c>
      <c r="AF16" s="5">
        <v>0.32088800000000001</v>
      </c>
      <c r="AG16" s="5">
        <v>0.389824</v>
      </c>
      <c r="AH16" s="5">
        <v>0.25331599999999999</v>
      </c>
      <c r="AI16" s="5">
        <v>0.26231599999999999</v>
      </c>
      <c r="AJ16" s="5">
        <v>0.257492</v>
      </c>
      <c r="AK16" s="5">
        <v>0.29697499999999999</v>
      </c>
      <c r="AL16" s="5">
        <v>0.30519099999999999</v>
      </c>
      <c r="AM16" s="5">
        <v>0.27047100000000002</v>
      </c>
      <c r="AN16" s="5">
        <v>0.27059299999999997</v>
      </c>
      <c r="AO16" s="5">
        <v>0.284549</v>
      </c>
      <c r="AP16" s="5">
        <v>0.270756</v>
      </c>
      <c r="AQ16" s="5">
        <v>0.35494500000000001</v>
      </c>
      <c r="AR16" s="5">
        <v>0.25507600000000002</v>
      </c>
      <c r="AS16" s="20"/>
      <c r="AT16" s="5">
        <v>0.260766</v>
      </c>
      <c r="AU16" s="5">
        <v>0.264791</v>
      </c>
      <c r="AV16" s="5">
        <v>0.28718199999999999</v>
      </c>
      <c r="AW16" s="5">
        <v>0.47259800000000002</v>
      </c>
      <c r="AX16" s="18"/>
      <c r="AY16" s="5">
        <v>0.29167500000000002</v>
      </c>
      <c r="AZ16" s="5">
        <v>0.29641499999999998</v>
      </c>
      <c r="BA16" s="5">
        <v>0.27143699999999998</v>
      </c>
      <c r="BB16" s="5">
        <v>0.29668899999999998</v>
      </c>
      <c r="BC16" s="5">
        <v>0.26236799999999999</v>
      </c>
      <c r="BD16" s="5">
        <v>0.23616400000000001</v>
      </c>
    </row>
    <row r="17" spans="2:58" x14ac:dyDescent="0.25"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1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18"/>
      <c r="AY17" s="20"/>
      <c r="AZ17" s="20"/>
      <c r="BA17" s="20"/>
      <c r="BB17" s="20"/>
      <c r="BC17" s="20"/>
      <c r="BD17" s="20"/>
    </row>
    <row r="18" spans="2:58" x14ac:dyDescent="0.25">
      <c r="B18" s="1" t="s">
        <v>69</v>
      </c>
      <c r="C18" s="5">
        <v>100.21299999999999</v>
      </c>
      <c r="D18" s="5">
        <v>100.416</v>
      </c>
      <c r="E18" s="5">
        <v>101.68</v>
      </c>
      <c r="F18" s="5">
        <v>101.46599999999999</v>
      </c>
      <c r="G18" s="5">
        <v>100.78</v>
      </c>
      <c r="H18" s="5">
        <v>101.589</v>
      </c>
      <c r="I18" s="5">
        <v>101.968</v>
      </c>
      <c r="J18" s="5">
        <v>101.099</v>
      </c>
      <c r="K18" s="5">
        <v>100.51300000000001</v>
      </c>
      <c r="L18" s="5">
        <v>101.11499999999999</v>
      </c>
      <c r="M18" s="5">
        <v>100.806</v>
      </c>
      <c r="N18" s="5">
        <v>101.02</v>
      </c>
      <c r="O18" s="5">
        <v>100.361</v>
      </c>
      <c r="P18" s="5">
        <v>101.184</v>
      </c>
      <c r="Q18" s="5">
        <v>100.837</v>
      </c>
      <c r="R18" s="5">
        <v>100.77200000000001</v>
      </c>
      <c r="S18" s="5">
        <v>100.633</v>
      </c>
      <c r="T18" s="5">
        <v>99.865499999999997</v>
      </c>
      <c r="U18" s="5">
        <v>100.176</v>
      </c>
      <c r="V18" s="5">
        <v>100.764</v>
      </c>
      <c r="W18" s="5">
        <v>100.43899999999999</v>
      </c>
      <c r="X18" s="5">
        <v>101.524</v>
      </c>
      <c r="Y18" s="5">
        <v>101.657</v>
      </c>
      <c r="Z18" s="5">
        <v>101.373</v>
      </c>
      <c r="AA18" s="5">
        <v>100.532</v>
      </c>
      <c r="AB18" s="5"/>
      <c r="AC18" s="5">
        <v>98.255899999999997</v>
      </c>
      <c r="AD18" s="5">
        <v>98.983800000000002</v>
      </c>
      <c r="AE18" s="5">
        <v>98.689800000000005</v>
      </c>
      <c r="AF18" s="5">
        <v>100.05</v>
      </c>
      <c r="AG18" s="5">
        <v>99.132300000000001</v>
      </c>
      <c r="AH18" s="5">
        <v>99.957800000000006</v>
      </c>
      <c r="AI18" s="5">
        <v>99.884399999999999</v>
      </c>
      <c r="AJ18" s="5">
        <v>100.6</v>
      </c>
      <c r="AK18" s="5">
        <v>100.51600000000001</v>
      </c>
      <c r="AL18" s="5">
        <v>100.776</v>
      </c>
      <c r="AM18" s="5">
        <v>100.256</v>
      </c>
      <c r="AN18" s="5">
        <v>100.465</v>
      </c>
      <c r="AO18" s="5">
        <v>100.345</v>
      </c>
      <c r="AP18" s="5">
        <v>99.790800000000004</v>
      </c>
      <c r="AQ18" s="5">
        <v>99.033000000000001</v>
      </c>
      <c r="AR18" s="5">
        <v>99.497699999999995</v>
      </c>
      <c r="AS18" s="20"/>
      <c r="AT18" s="5">
        <v>99.396600000000007</v>
      </c>
      <c r="AU18" s="5">
        <v>99.178200000000004</v>
      </c>
      <c r="AV18" s="5">
        <v>99.668000000000006</v>
      </c>
      <c r="AW18" s="5">
        <v>98.766599999999997</v>
      </c>
      <c r="AX18" s="18"/>
      <c r="AY18" s="5">
        <v>98.943799999999996</v>
      </c>
      <c r="AZ18" s="5">
        <v>98.853300000000004</v>
      </c>
      <c r="BA18" s="5">
        <v>99.395200000000003</v>
      </c>
      <c r="BB18" s="5">
        <v>99.344200000000001</v>
      </c>
      <c r="BC18" s="5">
        <v>99.943799999999996</v>
      </c>
      <c r="BD18" s="5">
        <v>99.430099999999996</v>
      </c>
    </row>
    <row r="19" spans="2:58" x14ac:dyDescent="0.25"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20"/>
      <c r="AT19" s="1"/>
      <c r="AU19" s="1"/>
      <c r="AV19" s="1"/>
      <c r="AW19" s="11"/>
      <c r="AX19" s="1"/>
      <c r="AY19" s="1"/>
      <c r="AZ19" s="1"/>
      <c r="BA19" s="11"/>
      <c r="BB19" s="1"/>
      <c r="BC19" s="1"/>
      <c r="BD19" s="1"/>
    </row>
    <row r="20" spans="2:58" x14ac:dyDescent="0.25">
      <c r="B20" s="1" t="s">
        <v>470</v>
      </c>
      <c r="C20" s="121">
        <v>67.208991382457555</v>
      </c>
      <c r="D20" s="121">
        <v>64.575087793756083</v>
      </c>
      <c r="E20" s="121">
        <v>65.011532765652646</v>
      </c>
      <c r="F20" s="121">
        <v>67.108634276129621</v>
      </c>
      <c r="G20" s="121">
        <v>66.270103542833098</v>
      </c>
      <c r="H20" s="121">
        <v>65.359901166199322</v>
      </c>
      <c r="I20" s="121">
        <v>65.256240225755775</v>
      </c>
      <c r="J20" s="121">
        <v>66.772132511634766</v>
      </c>
      <c r="K20" s="121">
        <v>67.124271315902092</v>
      </c>
      <c r="L20" s="121">
        <v>66.10440386231663</v>
      </c>
      <c r="M20" s="121">
        <v>63.176950817334642</v>
      </c>
      <c r="N20" s="121">
        <v>65.800920473096042</v>
      </c>
      <c r="O20" s="121">
        <v>64.956339889252703</v>
      </c>
      <c r="P20" s="121">
        <v>64.01650281543634</v>
      </c>
      <c r="Q20" s="121">
        <v>67.011783073376861</v>
      </c>
      <c r="R20" s="121">
        <v>68.379543430296735</v>
      </c>
      <c r="S20" s="121">
        <v>66.28036576611602</v>
      </c>
      <c r="T20" s="121">
        <v>65.997568994313951</v>
      </c>
      <c r="U20" s="121">
        <v>66.491390538446709</v>
      </c>
      <c r="V20" s="121">
        <v>64.49625788596785</v>
      </c>
      <c r="W20" s="121">
        <v>68.844523772061606</v>
      </c>
      <c r="X20" s="121">
        <v>63.598873986690009</v>
      </c>
      <c r="Y20" s="121">
        <v>64.032542504210625</v>
      </c>
      <c r="Z20" s="121">
        <v>65.895936281178379</v>
      </c>
      <c r="AA20" s="121">
        <v>64.179022121185639</v>
      </c>
      <c r="AB20" s="121"/>
      <c r="AC20" s="121">
        <v>63.757527116828705</v>
      </c>
      <c r="AD20" s="121">
        <v>66.317915035086344</v>
      </c>
      <c r="AE20" s="121">
        <v>66.504610263336062</v>
      </c>
      <c r="AF20" s="121">
        <v>63.741627538013979</v>
      </c>
      <c r="AG20" s="121">
        <v>60.773823369674737</v>
      </c>
      <c r="AH20" s="121">
        <v>67.772150139180525</v>
      </c>
      <c r="AI20" s="121">
        <v>67.230485302013648</v>
      </c>
      <c r="AJ20" s="121">
        <v>64.09566868525728</v>
      </c>
      <c r="AK20" s="121">
        <v>65.445054985173101</v>
      </c>
      <c r="AL20" s="121">
        <v>66.006063271648983</v>
      </c>
      <c r="AM20" s="121">
        <v>65.064291422128235</v>
      </c>
      <c r="AN20" s="121">
        <v>65.997503674479901</v>
      </c>
      <c r="AO20" s="121">
        <v>64.656697147415471</v>
      </c>
      <c r="AP20" s="121">
        <v>65.385590970739287</v>
      </c>
      <c r="AQ20" s="121">
        <v>65.612438706296501</v>
      </c>
      <c r="AR20" s="121">
        <v>67.108993467008432</v>
      </c>
      <c r="AS20" s="122"/>
      <c r="AT20" s="121">
        <v>63.33092751536855</v>
      </c>
      <c r="AU20" s="121">
        <v>64.19653002975484</v>
      </c>
      <c r="AV20" s="121">
        <v>61.514668080076696</v>
      </c>
      <c r="AW20" s="123">
        <v>60.701250127975001</v>
      </c>
      <c r="AX20" s="121"/>
      <c r="AY20" s="121">
        <v>64.466831335908111</v>
      </c>
      <c r="AZ20" s="121">
        <v>66.071642296789463</v>
      </c>
      <c r="BA20" s="123">
        <v>62.776680043064992</v>
      </c>
      <c r="BB20" s="121">
        <v>64.572306640687998</v>
      </c>
      <c r="BC20" s="121">
        <v>64.081415928256533</v>
      </c>
      <c r="BD20" s="121">
        <v>62.317502023433761</v>
      </c>
      <c r="BE20" s="35"/>
      <c r="BF20" s="35"/>
    </row>
    <row r="21" spans="2:58" x14ac:dyDescent="0.25">
      <c r="B21" s="1" t="s">
        <v>471</v>
      </c>
      <c r="C21" s="121">
        <v>31.350365203392155</v>
      </c>
      <c r="D21" s="121">
        <v>33.59393477198163</v>
      </c>
      <c r="E21" s="121">
        <v>33.479768724542119</v>
      </c>
      <c r="F21" s="121">
        <v>31.308213675911372</v>
      </c>
      <c r="G21" s="121">
        <v>32.254747587194757</v>
      </c>
      <c r="H21" s="121">
        <v>32.975035969571273</v>
      </c>
      <c r="I21" s="121">
        <v>33.169860598045567</v>
      </c>
      <c r="J21" s="121">
        <v>31.719975041858511</v>
      </c>
      <c r="K21" s="121">
        <v>31.359015530686378</v>
      </c>
      <c r="L21" s="121">
        <v>32.29899681627181</v>
      </c>
      <c r="M21" s="121">
        <v>34.92993819344715</v>
      </c>
      <c r="N21" s="121">
        <v>32.45185572598588</v>
      </c>
      <c r="O21" s="121">
        <v>33.301231588751769</v>
      </c>
      <c r="P21" s="121">
        <v>34.341427762056718</v>
      </c>
      <c r="Q21" s="121">
        <v>31.483499021216161</v>
      </c>
      <c r="R21" s="121">
        <v>30.016362764367305</v>
      </c>
      <c r="S21" s="121">
        <v>32.226385071278784</v>
      </c>
      <c r="T21" s="121">
        <v>32.509462755268004</v>
      </c>
      <c r="U21" s="121">
        <v>31.959940128210064</v>
      </c>
      <c r="V21" s="121">
        <v>33.797254022037521</v>
      </c>
      <c r="W21" s="121">
        <v>29.640310113618206</v>
      </c>
      <c r="X21" s="121">
        <v>34.740932929813631</v>
      </c>
      <c r="Y21" s="121">
        <v>34.243417946415647</v>
      </c>
      <c r="Z21" s="121">
        <v>32.671044214311905</v>
      </c>
      <c r="AA21" s="121">
        <v>34.281486847782638</v>
      </c>
      <c r="AB21" s="121"/>
      <c r="AC21" s="121">
        <v>34.529436276180995</v>
      </c>
      <c r="AD21" s="121">
        <v>31.948950366671379</v>
      </c>
      <c r="AE21" s="121">
        <v>31.962967929024856</v>
      </c>
      <c r="AF21" s="121">
        <v>34.431763368427312</v>
      </c>
      <c r="AG21" s="121">
        <v>36.972871855685966</v>
      </c>
      <c r="AH21" s="121">
        <v>30.774612528903759</v>
      </c>
      <c r="AI21" s="121">
        <v>31.265553219142532</v>
      </c>
      <c r="AJ21" s="121">
        <v>34.451828326941261</v>
      </c>
      <c r="AK21" s="121">
        <v>32.882272423575024</v>
      </c>
      <c r="AL21" s="121">
        <v>32.235803134407377</v>
      </c>
      <c r="AM21" s="121">
        <v>33.414880614234718</v>
      </c>
      <c r="AN21" s="121">
        <v>32.466661617436372</v>
      </c>
      <c r="AO21" s="121">
        <v>33.724780618807884</v>
      </c>
      <c r="AP21" s="121">
        <v>33.073094316216043</v>
      </c>
      <c r="AQ21" s="121">
        <v>32.34698313470993</v>
      </c>
      <c r="AR21" s="121">
        <v>31.400854095841606</v>
      </c>
      <c r="AS21" s="122"/>
      <c r="AT21" s="121">
        <v>35.158645846920891</v>
      </c>
      <c r="AU21" s="121">
        <v>34.253315066110588</v>
      </c>
      <c r="AV21" s="121">
        <v>36.828833232931515</v>
      </c>
      <c r="AW21" s="123">
        <v>36.532617510521476</v>
      </c>
      <c r="AX21" s="121"/>
      <c r="AY21" s="121">
        <v>33.859859255653916</v>
      </c>
      <c r="AZ21" s="121">
        <v>32.194246387927031</v>
      </c>
      <c r="BA21" s="123">
        <v>35.639563465476023</v>
      </c>
      <c r="BB21" s="121">
        <v>33.730117096573174</v>
      </c>
      <c r="BC21" s="121">
        <v>34.41869404615084</v>
      </c>
      <c r="BD21" s="121">
        <v>36.325979741954981</v>
      </c>
      <c r="BE21" s="35"/>
      <c r="BF21" s="35"/>
    </row>
    <row r="22" spans="2:58" x14ac:dyDescent="0.25">
      <c r="B22" s="1" t="s">
        <v>472</v>
      </c>
      <c r="C22" s="121">
        <v>1.4406434141502933</v>
      </c>
      <c r="D22" s="121">
        <v>1.8309774342622889</v>
      </c>
      <c r="E22" s="121">
        <v>1.5086985098052244</v>
      </c>
      <c r="F22" s="121">
        <v>1.5831520479590049</v>
      </c>
      <c r="G22" s="121">
        <v>1.4751488699721398</v>
      </c>
      <c r="H22" s="121">
        <v>1.6650628642294205</v>
      </c>
      <c r="I22" s="121">
        <v>1.5738991761986527</v>
      </c>
      <c r="J22" s="121">
        <v>1.5078924465067227</v>
      </c>
      <c r="K22" s="121">
        <v>1.5167131534115363</v>
      </c>
      <c r="L22" s="121">
        <v>1.5965993214115557</v>
      </c>
      <c r="M22" s="121">
        <v>1.893110989218227</v>
      </c>
      <c r="N22" s="121">
        <v>1.7472238009180963</v>
      </c>
      <c r="O22" s="121">
        <v>1.7424285219955291</v>
      </c>
      <c r="P22" s="121">
        <v>1.6420694225069574</v>
      </c>
      <c r="Q22" s="121">
        <v>1.5047179054069748</v>
      </c>
      <c r="R22" s="121">
        <v>1.604093805335963</v>
      </c>
      <c r="S22" s="121">
        <v>1.493249162605206</v>
      </c>
      <c r="T22" s="121">
        <v>1.4929682504180344</v>
      </c>
      <c r="U22" s="121">
        <v>1.5486693333432202</v>
      </c>
      <c r="V22" s="121">
        <v>1.7064880919946495</v>
      </c>
      <c r="W22" s="121">
        <v>1.5151661143201929</v>
      </c>
      <c r="X22" s="121">
        <v>1.6601930834963838</v>
      </c>
      <c r="Y22" s="121">
        <v>1.7240395493737311</v>
      </c>
      <c r="Z22" s="121">
        <v>1.4330195045097152</v>
      </c>
      <c r="AA22" s="121">
        <v>1.5394910310317085</v>
      </c>
      <c r="AB22" s="121"/>
      <c r="AC22" s="121">
        <v>1.7130366069903056</v>
      </c>
      <c r="AD22" s="121">
        <v>1.733134598242277</v>
      </c>
      <c r="AE22" s="121">
        <v>1.5324218076390994</v>
      </c>
      <c r="AF22" s="121">
        <v>1.8266090935587183</v>
      </c>
      <c r="AG22" s="121">
        <v>2.2533047746392931</v>
      </c>
      <c r="AH22" s="121">
        <v>1.453237331915709</v>
      </c>
      <c r="AI22" s="121">
        <v>1.5039614788438163</v>
      </c>
      <c r="AJ22" s="121">
        <v>1.4525029878014655</v>
      </c>
      <c r="AK22" s="121">
        <v>1.6726725912518663</v>
      </c>
      <c r="AL22" s="121">
        <v>1.7581335939436493</v>
      </c>
      <c r="AM22" s="121">
        <v>1.5208279636370534</v>
      </c>
      <c r="AN22" s="121">
        <v>1.5358347080837373</v>
      </c>
      <c r="AO22" s="121">
        <v>1.618522233776629</v>
      </c>
      <c r="AP22" s="121">
        <v>1.5413147130446927</v>
      </c>
      <c r="AQ22" s="121">
        <v>2.0405781589935676</v>
      </c>
      <c r="AR22" s="121">
        <v>1.4901524371499573</v>
      </c>
      <c r="AS22" s="122"/>
      <c r="AT22" s="121">
        <v>1.5104266377105686</v>
      </c>
      <c r="AU22" s="121">
        <v>1.5501549041345821</v>
      </c>
      <c r="AV22" s="121">
        <v>1.656498686991793</v>
      </c>
      <c r="AW22" s="123">
        <v>2.7661323615035074</v>
      </c>
      <c r="AX22" s="121"/>
      <c r="AY22" s="121">
        <v>1.6733094084379661</v>
      </c>
      <c r="AZ22" s="121">
        <v>1.7341113152835006</v>
      </c>
      <c r="BA22" s="123">
        <v>1.5837564914589721</v>
      </c>
      <c r="BB22" s="121">
        <v>1.6975762627388364</v>
      </c>
      <c r="BC22" s="121">
        <v>1.4998900255926411</v>
      </c>
      <c r="BD22" s="121">
        <v>1.3565182346112747</v>
      </c>
      <c r="BE22" s="35"/>
      <c r="BF22" s="35"/>
    </row>
    <row r="23" spans="2:58" ht="15.75" thickBo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30"/>
      <c r="AX23" s="2"/>
      <c r="AY23" s="2"/>
      <c r="AZ23" s="2"/>
      <c r="BA23" s="30"/>
      <c r="BB23" s="2"/>
      <c r="BC23" s="2"/>
      <c r="BD23" s="2"/>
    </row>
  </sheetData>
  <mergeCells count="4">
    <mergeCell ref="D5:AA5"/>
    <mergeCell ref="AC5:AR5"/>
    <mergeCell ref="AT5:AW5"/>
    <mergeCell ref="AY5:B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X25"/>
  <sheetViews>
    <sheetView tabSelected="1" workbookViewId="0">
      <selection activeCell="AU26" sqref="AU26"/>
    </sheetView>
  </sheetViews>
  <sheetFormatPr defaultRowHeight="15" x14ac:dyDescent="0.25"/>
  <cols>
    <col min="2" max="2" width="9.140625" style="1"/>
    <col min="3" max="3" width="10" style="1" bestFit="1" customWidth="1"/>
    <col min="4" max="4" width="9.140625" style="1"/>
    <col min="5" max="5" width="9.5703125" style="1" customWidth="1"/>
    <col min="6" max="7" width="9.140625" style="1"/>
    <col min="8" max="8" width="9.85546875" style="1" customWidth="1"/>
    <col min="9" max="10" width="9.140625" style="1"/>
    <col min="11" max="11" width="8.85546875" style="1" customWidth="1"/>
    <col min="12" max="13" width="9.140625" style="1"/>
    <col min="18" max="18" width="10.28515625" customWidth="1"/>
    <col min="20" max="20" width="4.5703125" customWidth="1"/>
    <col min="45" max="45" width="4.5703125" customWidth="1"/>
  </cols>
  <sheetData>
    <row r="2" spans="2:50" x14ac:dyDescent="0.25">
      <c r="B2" s="1" t="s">
        <v>12</v>
      </c>
    </row>
    <row r="4" spans="2:50" ht="15.75" thickBot="1" x14ac:dyDescent="0.3">
      <c r="B4" s="29" t="s">
        <v>473</v>
      </c>
    </row>
    <row r="5" spans="2:50" s="24" customFormat="1" ht="21.75" customHeight="1" x14ac:dyDescent="0.25">
      <c r="B5" s="37" t="s">
        <v>48</v>
      </c>
      <c r="C5" s="156" t="s">
        <v>246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38"/>
      <c r="U5" s="156" t="s">
        <v>211</v>
      </c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38"/>
      <c r="AT5" s="155" t="s">
        <v>249</v>
      </c>
      <c r="AU5" s="155"/>
      <c r="AV5" s="155"/>
      <c r="AW5" s="155"/>
      <c r="AX5" s="155"/>
    </row>
    <row r="6" spans="2:50" s="24" customFormat="1" ht="19.5" customHeight="1" thickBot="1" x14ac:dyDescent="0.3">
      <c r="B6" s="39" t="s">
        <v>53</v>
      </c>
      <c r="C6" s="40" t="s">
        <v>474</v>
      </c>
      <c r="D6" s="40" t="s">
        <v>475</v>
      </c>
      <c r="E6" s="40" t="s">
        <v>476</v>
      </c>
      <c r="F6" s="40" t="s">
        <v>477</v>
      </c>
      <c r="G6" s="40" t="s">
        <v>478</v>
      </c>
      <c r="H6" s="40" t="s">
        <v>479</v>
      </c>
      <c r="I6" s="40" t="s">
        <v>480</v>
      </c>
      <c r="J6" s="40" t="s">
        <v>481</v>
      </c>
      <c r="K6" s="40" t="s">
        <v>482</v>
      </c>
      <c r="L6" s="40" t="s">
        <v>483</v>
      </c>
      <c r="M6" s="40" t="s">
        <v>484</v>
      </c>
      <c r="N6" s="40" t="s">
        <v>485</v>
      </c>
      <c r="O6" s="40" t="s">
        <v>486</v>
      </c>
      <c r="P6" s="40" t="s">
        <v>487</v>
      </c>
      <c r="Q6" s="40" t="s">
        <v>488</v>
      </c>
      <c r="R6" s="40" t="s">
        <v>489</v>
      </c>
      <c r="S6" s="40" t="s">
        <v>490</v>
      </c>
      <c r="T6" s="41"/>
      <c r="U6" s="40" t="s">
        <v>491</v>
      </c>
      <c r="V6" s="40" t="s">
        <v>492</v>
      </c>
      <c r="W6" s="40" t="s">
        <v>493</v>
      </c>
      <c r="X6" s="40" t="s">
        <v>494</v>
      </c>
      <c r="Y6" s="40" t="s">
        <v>495</v>
      </c>
      <c r="Z6" s="40" t="s">
        <v>496</v>
      </c>
      <c r="AA6" s="40" t="s">
        <v>497</v>
      </c>
      <c r="AB6" s="40" t="s">
        <v>498</v>
      </c>
      <c r="AC6" s="40" t="s">
        <v>499</v>
      </c>
      <c r="AD6" s="40" t="s">
        <v>500</v>
      </c>
      <c r="AE6" s="40" t="s">
        <v>501</v>
      </c>
      <c r="AF6" s="40" t="s">
        <v>502</v>
      </c>
      <c r="AG6" s="40" t="s">
        <v>503</v>
      </c>
      <c r="AH6" s="40" t="s">
        <v>504</v>
      </c>
      <c r="AI6" s="40" t="s">
        <v>505</v>
      </c>
      <c r="AJ6" s="40" t="s">
        <v>506</v>
      </c>
      <c r="AK6" s="40" t="s">
        <v>507</v>
      </c>
      <c r="AL6" s="40" t="s">
        <v>508</v>
      </c>
      <c r="AM6" s="40" t="s">
        <v>509</v>
      </c>
      <c r="AN6" s="40" t="s">
        <v>510</v>
      </c>
      <c r="AO6" s="40" t="s">
        <v>511</v>
      </c>
      <c r="AP6" s="40" t="s">
        <v>512</v>
      </c>
      <c r="AQ6" s="40" t="s">
        <v>513</v>
      </c>
      <c r="AR6" s="40" t="s">
        <v>514</v>
      </c>
      <c r="AS6" s="41"/>
      <c r="AT6" s="42" t="s">
        <v>515</v>
      </c>
      <c r="AU6" s="42" t="s">
        <v>516</v>
      </c>
      <c r="AV6" s="42" t="s">
        <v>517</v>
      </c>
      <c r="AW6" s="42" t="s">
        <v>518</v>
      </c>
      <c r="AX6" s="42" t="s">
        <v>519</v>
      </c>
    </row>
    <row r="7" spans="2:50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2:50" ht="16.5" x14ac:dyDescent="0.3">
      <c r="B8" s="1" t="s">
        <v>252</v>
      </c>
      <c r="C8" s="5">
        <v>40.420900000000003</v>
      </c>
      <c r="D8" s="5">
        <v>40.215600000000002</v>
      </c>
      <c r="E8" s="5">
        <v>40.134999999999998</v>
      </c>
      <c r="F8" s="5">
        <v>40.434600000000003</v>
      </c>
      <c r="G8" s="5">
        <v>40.670200000000001</v>
      </c>
      <c r="H8" s="5">
        <v>40.342700000000001</v>
      </c>
      <c r="I8" s="5">
        <v>40.456200000000003</v>
      </c>
      <c r="J8" s="5">
        <v>40.436399999999999</v>
      </c>
      <c r="K8" s="5">
        <v>40.915799999999997</v>
      </c>
      <c r="L8" s="5">
        <v>40.762700000000002</v>
      </c>
      <c r="M8" s="5">
        <v>40.697200000000002</v>
      </c>
      <c r="N8" s="5">
        <v>40.616900000000001</v>
      </c>
      <c r="O8" s="5">
        <v>40.3459</v>
      </c>
      <c r="P8" s="5">
        <v>40.6342</v>
      </c>
      <c r="Q8" s="5">
        <v>40.456200000000003</v>
      </c>
      <c r="R8" s="5">
        <v>40.486800000000002</v>
      </c>
      <c r="S8" s="5">
        <v>39.874000000000002</v>
      </c>
      <c r="T8" s="5"/>
      <c r="U8" s="5">
        <v>39.2849</v>
      </c>
      <c r="V8" s="5">
        <v>39.157200000000003</v>
      </c>
      <c r="W8" s="5">
        <v>39.589700000000001</v>
      </c>
      <c r="X8" s="5">
        <v>39.200400000000002</v>
      </c>
      <c r="Y8" s="5">
        <v>38.793300000000002</v>
      </c>
      <c r="Z8" s="5">
        <v>38.983400000000003</v>
      </c>
      <c r="AA8" s="5">
        <v>39.664400000000001</v>
      </c>
      <c r="AB8" s="5">
        <v>39.745199999999997</v>
      </c>
      <c r="AC8" s="5">
        <v>39.624000000000002</v>
      </c>
      <c r="AD8" s="5">
        <v>39.405999999999999</v>
      </c>
      <c r="AE8" s="5">
        <v>38.023299999999999</v>
      </c>
      <c r="AF8" s="5">
        <v>38.208199999999998</v>
      </c>
      <c r="AG8" s="5">
        <v>37.659700000000001</v>
      </c>
      <c r="AH8" s="5">
        <v>37.447499999999998</v>
      </c>
      <c r="AI8" s="5">
        <v>36.758000000000003</v>
      </c>
      <c r="AJ8" s="5">
        <v>37.466999999999999</v>
      </c>
      <c r="AK8" s="5">
        <v>39.0824</v>
      </c>
      <c r="AL8" s="5">
        <v>39.965200000000003</v>
      </c>
      <c r="AM8" s="5">
        <v>39.851100000000002</v>
      </c>
      <c r="AN8" s="5">
        <v>39.480600000000003</v>
      </c>
      <c r="AO8" s="5">
        <v>39.045400000000001</v>
      </c>
      <c r="AP8" s="5">
        <v>39.803199999999997</v>
      </c>
      <c r="AQ8" s="5">
        <v>39.629100000000001</v>
      </c>
      <c r="AR8" s="5">
        <v>38.872599999999998</v>
      </c>
      <c r="AS8" s="5"/>
      <c r="AT8" s="5">
        <v>38.9955</v>
      </c>
      <c r="AU8" s="5">
        <v>38.813699999999997</v>
      </c>
      <c r="AV8" s="5">
        <v>38.379600000000003</v>
      </c>
      <c r="AW8" s="5">
        <v>39.5045</v>
      </c>
      <c r="AX8" s="5">
        <v>39.336100000000002</v>
      </c>
    </row>
    <row r="9" spans="2:50" ht="16.5" x14ac:dyDescent="0.3">
      <c r="B9" s="1" t="s">
        <v>253</v>
      </c>
      <c r="C9" s="5">
        <v>3.4223999999999997E-2</v>
      </c>
      <c r="D9" s="5">
        <v>9.5040000000000003E-3</v>
      </c>
      <c r="E9" s="5">
        <v>2.6280999999999999E-2</v>
      </c>
      <c r="F9" s="5">
        <v>5.1789999999999996E-3</v>
      </c>
      <c r="G9" s="5">
        <v>2.0590000000000001E-3</v>
      </c>
      <c r="H9" s="5">
        <v>4.5350000000000001E-2</v>
      </c>
      <c r="I9" s="5">
        <v>1.6289000000000001E-2</v>
      </c>
      <c r="J9" s="5">
        <v>2.3703999999999999E-2</v>
      </c>
      <c r="K9" s="5">
        <v>-4.8999999999999998E-4</v>
      </c>
      <c r="L9" s="5">
        <v>4.6293000000000001E-2</v>
      </c>
      <c r="M9" s="5">
        <v>6.5656000000000006E-2</v>
      </c>
      <c r="N9" s="5">
        <v>1.43E-2</v>
      </c>
      <c r="O9" s="5">
        <v>3.8887999999999999E-2</v>
      </c>
      <c r="P9" s="5">
        <v>4.7799000000000001E-2</v>
      </c>
      <c r="Q9" s="5">
        <v>4.4195999999999999E-2</v>
      </c>
      <c r="R9" s="5">
        <v>3.0018E-2</v>
      </c>
      <c r="S9" s="5">
        <v>6.1690000000000002E-2</v>
      </c>
      <c r="T9" s="5"/>
      <c r="U9" s="5">
        <v>2.622E-2</v>
      </c>
      <c r="V9" s="5">
        <v>1.6924000000000002E-2</v>
      </c>
      <c r="W9" s="5">
        <v>0</v>
      </c>
      <c r="X9" s="5">
        <v>3.0512999999999998E-2</v>
      </c>
      <c r="Y9" s="5">
        <v>1.8366E-2</v>
      </c>
      <c r="Z9" s="5">
        <v>0</v>
      </c>
      <c r="AA9" s="5">
        <v>-2.5999999999999999E-3</v>
      </c>
      <c r="AB9" s="5">
        <v>6.4149999999999997E-3</v>
      </c>
      <c r="AC9" s="5">
        <v>9.0015999999999999E-2</v>
      </c>
      <c r="AD9" s="5">
        <v>6.5071000000000004E-2</v>
      </c>
      <c r="AE9" s="5">
        <v>5.2116000000000003E-2</v>
      </c>
      <c r="AF9" s="5">
        <v>1.0517E-2</v>
      </c>
      <c r="AG9" s="5">
        <v>0</v>
      </c>
      <c r="AH9" s="5">
        <v>2.358E-2</v>
      </c>
      <c r="AI9" s="5">
        <v>6.4029000000000003E-2</v>
      </c>
      <c r="AJ9" s="5">
        <v>1.4198000000000001E-2</v>
      </c>
      <c r="AK9" s="5">
        <v>4.2035000000000003E-2</v>
      </c>
      <c r="AL9" s="5">
        <v>6.4508999999999997E-2</v>
      </c>
      <c r="AM9" s="5">
        <v>3.8796999999999998E-2</v>
      </c>
      <c r="AN9" s="5">
        <v>2.1937999999999999E-2</v>
      </c>
      <c r="AO9" s="5">
        <v>-1.661E-2</v>
      </c>
      <c r="AP9" s="5">
        <v>3.6218E-2</v>
      </c>
      <c r="AQ9" s="5">
        <v>5.4432000000000001E-2</v>
      </c>
      <c r="AR9" s="5">
        <v>5.2054999999999997E-2</v>
      </c>
      <c r="AS9" s="5"/>
      <c r="AT9" s="5">
        <v>3.699E-3</v>
      </c>
      <c r="AU9" s="5">
        <v>3.9530000000000003E-2</v>
      </c>
      <c r="AV9" s="5">
        <v>0.111498</v>
      </c>
      <c r="AW9" s="5">
        <v>5.4273000000000002E-2</v>
      </c>
      <c r="AX9" s="5">
        <v>9.4571000000000002E-2</v>
      </c>
    </row>
    <row r="10" spans="2:50" ht="16.5" x14ac:dyDescent="0.3">
      <c r="B10" s="1" t="s">
        <v>402</v>
      </c>
      <c r="C10" s="5">
        <v>3.1703000000000002E-2</v>
      </c>
      <c r="D10" s="5">
        <v>2.29E-2</v>
      </c>
      <c r="E10" s="5">
        <v>3.4237999999999998E-2</v>
      </c>
      <c r="F10" s="5">
        <v>1.6215E-2</v>
      </c>
      <c r="G10" s="5">
        <v>1.1446E-2</v>
      </c>
      <c r="H10" s="5">
        <v>7.9139999999999992E-3</v>
      </c>
      <c r="I10" s="5">
        <v>4.5204000000000001E-2</v>
      </c>
      <c r="J10" s="5">
        <v>3.0513999999999999E-2</v>
      </c>
      <c r="K10" s="5">
        <v>3.8699999999999998E-2</v>
      </c>
      <c r="L10" s="5">
        <v>1.3727E-2</v>
      </c>
      <c r="M10" s="5">
        <v>1.7937000000000002E-2</v>
      </c>
      <c r="N10" s="5">
        <v>3.6794E-2</v>
      </c>
      <c r="O10" s="5">
        <v>2.1090999999999999E-2</v>
      </c>
      <c r="P10" s="5">
        <v>2.5318E-2</v>
      </c>
      <c r="Q10" s="5">
        <v>2.1336999999999998E-2</v>
      </c>
      <c r="R10" s="5">
        <v>6.2760999999999997E-2</v>
      </c>
      <c r="S10" s="5">
        <v>3.1433000000000003E-2</v>
      </c>
      <c r="T10" s="5"/>
      <c r="U10" s="5">
        <v>3.1637999999999999E-2</v>
      </c>
      <c r="V10" s="5">
        <v>2.4122000000000001E-2</v>
      </c>
      <c r="W10" s="5">
        <v>3.0839999999999999E-2</v>
      </c>
      <c r="X10" s="5">
        <v>5.0087E-2</v>
      </c>
      <c r="Y10" s="5">
        <v>2.5475999999999999E-2</v>
      </c>
      <c r="Z10" s="5">
        <v>1.0965000000000001E-2</v>
      </c>
      <c r="AA10" s="5">
        <v>2.6529E-2</v>
      </c>
      <c r="AB10" s="5">
        <v>7.1596999999999994E-2</v>
      </c>
      <c r="AC10" s="5">
        <v>4.768E-2</v>
      </c>
      <c r="AD10" s="5">
        <v>2.1576999999999999E-2</v>
      </c>
      <c r="AE10" s="5">
        <v>3.1809999999999998E-2</v>
      </c>
      <c r="AF10" s="5">
        <v>1.9824000000000001E-2</v>
      </c>
      <c r="AG10" s="5">
        <v>5.0158000000000001E-2</v>
      </c>
      <c r="AH10" s="5">
        <v>6.6713999999999996E-2</v>
      </c>
      <c r="AI10" s="5">
        <v>3.4118999999999997E-2</v>
      </c>
      <c r="AJ10" s="5">
        <v>3.8764E-2</v>
      </c>
      <c r="AK10" s="5">
        <v>5.4640000000000001E-2</v>
      </c>
      <c r="AL10" s="5">
        <v>2.9499999999999998E-2</v>
      </c>
      <c r="AM10" s="5">
        <v>5.5721E-2</v>
      </c>
      <c r="AN10" s="5">
        <v>3.7385000000000002E-2</v>
      </c>
      <c r="AO10" s="5">
        <v>3.7160000000000001E-3</v>
      </c>
      <c r="AP10" s="5">
        <v>3.4410999999999997E-2</v>
      </c>
      <c r="AQ10" s="5">
        <v>3.8969999999999998E-2</v>
      </c>
      <c r="AR10" s="5">
        <v>1.422E-2</v>
      </c>
      <c r="AS10" s="5"/>
      <c r="AT10" s="5">
        <v>7.4070000000000004E-3</v>
      </c>
      <c r="AU10" s="5">
        <v>6.1349999999999998E-3</v>
      </c>
      <c r="AV10" s="5">
        <v>2.4760000000000001E-2</v>
      </c>
      <c r="AW10" s="5">
        <v>3.9530000000000003E-2</v>
      </c>
      <c r="AX10" s="5">
        <v>5.2886000000000002E-2</v>
      </c>
    </row>
    <row r="11" spans="2:50" x14ac:dyDescent="0.25">
      <c r="B11" s="1" t="s">
        <v>255</v>
      </c>
      <c r="C11" s="5">
        <v>15.735799999999999</v>
      </c>
      <c r="D11" s="5">
        <v>15.1195</v>
      </c>
      <c r="E11" s="5">
        <v>15.5662</v>
      </c>
      <c r="F11" s="5">
        <v>15.741899999999999</v>
      </c>
      <c r="G11" s="5">
        <v>15.949299999999999</v>
      </c>
      <c r="H11" s="5">
        <v>16.4316</v>
      </c>
      <c r="I11" s="5">
        <v>15.3908</v>
      </c>
      <c r="J11" s="5">
        <v>17.513400000000001</v>
      </c>
      <c r="K11" s="5">
        <v>17.472000000000001</v>
      </c>
      <c r="L11" s="5">
        <v>16.193899999999999</v>
      </c>
      <c r="M11" s="5">
        <v>16.787500000000001</v>
      </c>
      <c r="N11" s="5">
        <v>15.432399999999999</v>
      </c>
      <c r="O11" s="5">
        <v>16.1328</v>
      </c>
      <c r="P11" s="5">
        <v>16.089099999999998</v>
      </c>
      <c r="Q11" s="5">
        <v>16.098400000000002</v>
      </c>
      <c r="R11" s="5">
        <v>16.832000000000001</v>
      </c>
      <c r="S11" s="5">
        <v>19.345400000000001</v>
      </c>
      <c r="T11" s="5"/>
      <c r="U11" s="5">
        <v>15.748200000000001</v>
      </c>
      <c r="V11" s="5">
        <v>15.779500000000001</v>
      </c>
      <c r="W11" s="5">
        <v>15.5466</v>
      </c>
      <c r="X11" s="5">
        <v>15.222899999999999</v>
      </c>
      <c r="Y11" s="5">
        <v>18.029399999999999</v>
      </c>
      <c r="Z11" s="5">
        <v>17.678000000000001</v>
      </c>
      <c r="AA11" s="5">
        <v>15.8527</v>
      </c>
      <c r="AB11" s="5">
        <v>16.4023</v>
      </c>
      <c r="AC11" s="5">
        <v>16.050799999999999</v>
      </c>
      <c r="AD11" s="5">
        <v>17.2072</v>
      </c>
      <c r="AE11" s="5">
        <v>15.7624</v>
      </c>
      <c r="AF11" s="5">
        <v>15.635400000000001</v>
      </c>
      <c r="AG11" s="5">
        <v>16.1935</v>
      </c>
      <c r="AH11" s="5">
        <v>16.040700000000001</v>
      </c>
      <c r="AI11" s="5">
        <v>15.67</v>
      </c>
      <c r="AJ11" s="5">
        <v>15.9054</v>
      </c>
      <c r="AK11" s="5">
        <v>15.5671</v>
      </c>
      <c r="AL11" s="5">
        <v>15.8116</v>
      </c>
      <c r="AM11" s="5">
        <v>15.7296</v>
      </c>
      <c r="AN11" s="5">
        <v>15.9838</v>
      </c>
      <c r="AO11" s="5">
        <v>17.5274</v>
      </c>
      <c r="AP11" s="5">
        <v>15.777900000000001</v>
      </c>
      <c r="AQ11" s="5">
        <v>16.269600000000001</v>
      </c>
      <c r="AR11" s="5">
        <v>18.374099999999999</v>
      </c>
      <c r="AS11" s="5"/>
      <c r="AT11" s="5">
        <v>19.934699999999999</v>
      </c>
      <c r="AU11" s="5">
        <v>20.284300000000002</v>
      </c>
      <c r="AV11" s="5">
        <v>22.948699999999999</v>
      </c>
      <c r="AW11" s="5">
        <v>18.512899999999998</v>
      </c>
      <c r="AX11" s="5">
        <v>18.407900000000001</v>
      </c>
    </row>
    <row r="12" spans="2:50" x14ac:dyDescent="0.25">
      <c r="B12" s="1" t="s">
        <v>256</v>
      </c>
      <c r="C12" s="5">
        <v>0.2278</v>
      </c>
      <c r="D12" s="5">
        <v>0.21049799999999999</v>
      </c>
      <c r="E12" s="5">
        <v>0.22132399999999999</v>
      </c>
      <c r="F12" s="5">
        <v>0.22255800000000001</v>
      </c>
      <c r="G12" s="5">
        <v>0.228162</v>
      </c>
      <c r="H12" s="5">
        <v>0.23619000000000001</v>
      </c>
      <c r="I12" s="5">
        <v>0.224164</v>
      </c>
      <c r="J12" s="5">
        <v>0.23113700000000001</v>
      </c>
      <c r="K12" s="5">
        <v>0.221633</v>
      </c>
      <c r="L12" s="5">
        <v>0.22615199999999999</v>
      </c>
      <c r="M12" s="5">
        <v>0.231183</v>
      </c>
      <c r="N12" s="5">
        <v>0.21360699999999999</v>
      </c>
      <c r="O12" s="5">
        <v>0.25954100000000002</v>
      </c>
      <c r="P12" s="5">
        <v>0.215364</v>
      </c>
      <c r="Q12" s="5">
        <v>0.229162</v>
      </c>
      <c r="R12" s="5">
        <v>0.27303899999999998</v>
      </c>
      <c r="S12" s="5">
        <v>0.28837499999999999</v>
      </c>
      <c r="T12" s="5"/>
      <c r="U12" s="5">
        <v>0.16269</v>
      </c>
      <c r="V12" s="5">
        <v>0.24232999999999999</v>
      </c>
      <c r="W12" s="5">
        <v>0.17344300000000001</v>
      </c>
      <c r="X12" s="5">
        <v>0.17617099999999999</v>
      </c>
      <c r="Y12" s="5">
        <v>0.24860099999999999</v>
      </c>
      <c r="Z12" s="5">
        <v>0.28549000000000002</v>
      </c>
      <c r="AA12" s="5">
        <v>0.238485</v>
      </c>
      <c r="AB12" s="5">
        <v>0.21543899999999999</v>
      </c>
      <c r="AC12" s="5">
        <v>0.214092</v>
      </c>
      <c r="AD12" s="5">
        <v>0.25698799999999999</v>
      </c>
      <c r="AE12" s="5">
        <v>0.251558</v>
      </c>
      <c r="AF12" s="5">
        <v>0.21306600000000001</v>
      </c>
      <c r="AG12" s="5">
        <v>0.22665099999999999</v>
      </c>
      <c r="AH12" s="5">
        <v>0.197272</v>
      </c>
      <c r="AI12" s="5">
        <v>0.25939400000000001</v>
      </c>
      <c r="AJ12" s="5">
        <v>0.22559499999999999</v>
      </c>
      <c r="AK12" s="5">
        <v>0.18163000000000001</v>
      </c>
      <c r="AL12" s="5">
        <v>0.21879199999999999</v>
      </c>
      <c r="AM12" s="5">
        <v>0.23697399999999999</v>
      </c>
      <c r="AN12" s="5">
        <v>0.232374</v>
      </c>
      <c r="AO12" s="5">
        <v>0.26818199999999998</v>
      </c>
      <c r="AP12" s="5">
        <v>0.19345300000000001</v>
      </c>
      <c r="AQ12" s="5">
        <v>0.213203</v>
      </c>
      <c r="AR12" s="5">
        <v>0.29233599999999998</v>
      </c>
      <c r="AS12" s="5"/>
      <c r="AT12" s="5">
        <v>0.47134399999999999</v>
      </c>
      <c r="AU12" s="5">
        <v>0.47573900000000002</v>
      </c>
      <c r="AV12" s="5">
        <v>0.47333199999999997</v>
      </c>
      <c r="AW12" s="5">
        <v>0.25689699999999999</v>
      </c>
      <c r="AX12" s="5">
        <v>0.29849100000000001</v>
      </c>
    </row>
    <row r="13" spans="2:50" x14ac:dyDescent="0.25">
      <c r="B13" s="1" t="s">
        <v>257</v>
      </c>
      <c r="C13" s="5">
        <v>44.141199999999998</v>
      </c>
      <c r="D13" s="5">
        <v>43.759</v>
      </c>
      <c r="E13" s="5">
        <v>43.726999999999997</v>
      </c>
      <c r="F13" s="5">
        <v>43.9863</v>
      </c>
      <c r="G13" s="5">
        <v>43.7943</v>
      </c>
      <c r="H13" s="5">
        <v>43.097200000000001</v>
      </c>
      <c r="I13" s="5">
        <v>44.104199999999999</v>
      </c>
      <c r="J13" s="5">
        <v>43.727800000000002</v>
      </c>
      <c r="K13" s="5">
        <v>43.9069</v>
      </c>
      <c r="L13" s="5">
        <v>44.815100000000001</v>
      </c>
      <c r="M13" s="5">
        <v>43.790999999999997</v>
      </c>
      <c r="N13" s="5">
        <v>45.6006</v>
      </c>
      <c r="O13" s="5">
        <v>44.296599999999998</v>
      </c>
      <c r="P13" s="5">
        <v>44.187199999999997</v>
      </c>
      <c r="Q13" s="5">
        <v>44.486899999999999</v>
      </c>
      <c r="R13" s="5">
        <v>44.250999999999998</v>
      </c>
      <c r="S13" s="5">
        <v>41.378100000000003</v>
      </c>
      <c r="T13" s="5"/>
      <c r="U13" s="5">
        <v>43.754300000000001</v>
      </c>
      <c r="V13" s="5">
        <v>43.810899999999997</v>
      </c>
      <c r="W13" s="5">
        <v>43.819699999999997</v>
      </c>
      <c r="X13" s="5">
        <v>43.805900000000001</v>
      </c>
      <c r="Y13" s="5">
        <v>42.130499999999998</v>
      </c>
      <c r="Z13" s="5">
        <v>42.846400000000003</v>
      </c>
      <c r="AA13" s="5">
        <v>44.345199999999998</v>
      </c>
      <c r="AB13" s="5">
        <v>43.899900000000002</v>
      </c>
      <c r="AC13" s="5">
        <v>43.973100000000002</v>
      </c>
      <c r="AD13" s="5">
        <v>43.171900000000001</v>
      </c>
      <c r="AE13" s="5">
        <v>45.071300000000001</v>
      </c>
      <c r="AF13" s="5">
        <v>45.3795</v>
      </c>
      <c r="AG13" s="5">
        <v>44.595500000000001</v>
      </c>
      <c r="AH13" s="5">
        <v>44.458199999999998</v>
      </c>
      <c r="AI13" s="5">
        <v>45.062800000000003</v>
      </c>
      <c r="AJ13" s="5">
        <v>44.626800000000003</v>
      </c>
      <c r="AK13" s="5">
        <v>43.102400000000003</v>
      </c>
      <c r="AL13" s="5">
        <v>44.17</v>
      </c>
      <c r="AM13" s="5">
        <v>44.0017</v>
      </c>
      <c r="AN13" s="5">
        <v>43.696899999999999</v>
      </c>
      <c r="AO13" s="5">
        <v>42.208100000000002</v>
      </c>
      <c r="AP13" s="5">
        <v>44.247399999999999</v>
      </c>
      <c r="AQ13" s="5">
        <v>43.867199999999997</v>
      </c>
      <c r="AR13" s="5">
        <v>42.126199999999997</v>
      </c>
      <c r="AS13" s="5"/>
      <c r="AT13" s="5">
        <v>39.936500000000002</v>
      </c>
      <c r="AU13" s="5">
        <v>39.832500000000003</v>
      </c>
      <c r="AV13" s="5">
        <v>37.558999999999997</v>
      </c>
      <c r="AW13" s="5">
        <v>41.596800000000002</v>
      </c>
      <c r="AX13" s="5">
        <v>41.410800000000002</v>
      </c>
    </row>
    <row r="14" spans="2:50" x14ac:dyDescent="0.25">
      <c r="B14" s="1" t="s">
        <v>258</v>
      </c>
      <c r="C14" s="5">
        <v>0.32836700000000002</v>
      </c>
      <c r="D14" s="5">
        <v>0.274644</v>
      </c>
      <c r="E14" s="5">
        <v>0.31301600000000002</v>
      </c>
      <c r="F14" s="5">
        <v>0.32238499999999998</v>
      </c>
      <c r="G14" s="5">
        <v>0.31524200000000002</v>
      </c>
      <c r="H14" s="5">
        <v>0.33737</v>
      </c>
      <c r="I14" s="5">
        <v>0.28588799999999998</v>
      </c>
      <c r="J14" s="5">
        <v>0.31054100000000001</v>
      </c>
      <c r="K14" s="5">
        <v>0.28608699999999998</v>
      </c>
      <c r="L14" s="5">
        <v>0.341082</v>
      </c>
      <c r="M14" s="5">
        <v>0.36730000000000002</v>
      </c>
      <c r="N14" s="5">
        <v>0.30071399999999998</v>
      </c>
      <c r="O14" s="5">
        <v>0.34543099999999999</v>
      </c>
      <c r="P14" s="5">
        <v>0.33892</v>
      </c>
      <c r="Q14" s="5">
        <v>0.36821199999999998</v>
      </c>
      <c r="R14" s="5">
        <v>0.37204799999999999</v>
      </c>
      <c r="S14" s="5">
        <v>0.422157</v>
      </c>
      <c r="T14" s="5"/>
      <c r="U14" s="5">
        <v>0.32655600000000001</v>
      </c>
      <c r="V14" s="5">
        <v>0.319915</v>
      </c>
      <c r="W14" s="5">
        <v>0.31029400000000001</v>
      </c>
      <c r="X14" s="5">
        <v>0.29848400000000003</v>
      </c>
      <c r="Y14" s="5">
        <v>0.35270200000000002</v>
      </c>
      <c r="Z14" s="5">
        <v>0.36874800000000002</v>
      </c>
      <c r="AA14" s="5">
        <v>0.33650400000000003</v>
      </c>
      <c r="AB14" s="5">
        <v>0.355935</v>
      </c>
      <c r="AC14" s="5">
        <v>0.31889899999999999</v>
      </c>
      <c r="AD14" s="5">
        <v>0.337698</v>
      </c>
      <c r="AE14" s="5">
        <v>0.27148800000000001</v>
      </c>
      <c r="AF14" s="5">
        <v>0.29214800000000002</v>
      </c>
      <c r="AG14" s="5">
        <v>0.362174</v>
      </c>
      <c r="AH14" s="5">
        <v>0.34014699999999998</v>
      </c>
      <c r="AI14" s="5">
        <v>0.34879399999999999</v>
      </c>
      <c r="AJ14" s="5">
        <v>0.330426</v>
      </c>
      <c r="AK14" s="5">
        <v>0.32585999999999998</v>
      </c>
      <c r="AL14" s="5">
        <v>0.33502100000000001</v>
      </c>
      <c r="AM14" s="5">
        <v>0.33112000000000003</v>
      </c>
      <c r="AN14" s="5">
        <v>0.33579300000000001</v>
      </c>
      <c r="AO14" s="5">
        <v>0.371193</v>
      </c>
      <c r="AP14" s="5">
        <v>0.32451999999999998</v>
      </c>
      <c r="AQ14" s="5">
        <v>0.32850800000000002</v>
      </c>
      <c r="AR14" s="5">
        <v>0.41894300000000001</v>
      </c>
      <c r="AS14" s="5"/>
      <c r="AT14" s="5">
        <v>0.24757499999999999</v>
      </c>
      <c r="AU14" s="5">
        <v>0.24627099999999999</v>
      </c>
      <c r="AV14" s="5">
        <v>0.41792899999999999</v>
      </c>
      <c r="AW14" s="5">
        <v>0.40973700000000002</v>
      </c>
      <c r="AX14" s="5">
        <v>0.45365899999999998</v>
      </c>
    </row>
    <row r="15" spans="2:50" ht="16.5" x14ac:dyDescent="0.3">
      <c r="B15" s="1" t="s">
        <v>259</v>
      </c>
      <c r="C15" s="5">
        <v>-1.8799999999999999E-3</v>
      </c>
      <c r="D15" s="5">
        <v>3.499E-2</v>
      </c>
      <c r="E15" s="5">
        <v>1.3226999999999999E-2</v>
      </c>
      <c r="F15" s="5">
        <v>7.5420000000000001E-3</v>
      </c>
      <c r="G15" s="5">
        <v>3.0379999999999999E-3</v>
      </c>
      <c r="H15" s="5">
        <v>0</v>
      </c>
      <c r="I15" s="5">
        <v>1.1856E-2</v>
      </c>
      <c r="J15" s="5">
        <v>6.0910000000000001E-3</v>
      </c>
      <c r="K15" s="5">
        <v>9.4399999999999996E-4</v>
      </c>
      <c r="L15" s="5">
        <v>2.4285999999999999E-2</v>
      </c>
      <c r="M15" s="5">
        <v>3.7399999999999998E-3</v>
      </c>
      <c r="N15" s="5">
        <v>1.7014999999999999E-2</v>
      </c>
      <c r="O15" s="5">
        <v>0</v>
      </c>
      <c r="P15" s="5">
        <v>0</v>
      </c>
      <c r="Q15" s="5">
        <v>0</v>
      </c>
      <c r="R15" s="5">
        <v>2.9465999999999999E-2</v>
      </c>
      <c r="S15" s="5">
        <v>1.8872E-2</v>
      </c>
      <c r="T15" s="5"/>
      <c r="U15" s="5">
        <v>1.4352999999999999E-2</v>
      </c>
      <c r="V15" s="5">
        <v>2.5440000000000001E-2</v>
      </c>
      <c r="W15" s="5">
        <v>2.1325E-2</v>
      </c>
      <c r="X15" s="5">
        <v>1.1227000000000001E-2</v>
      </c>
      <c r="Y15" s="5">
        <v>0.157831</v>
      </c>
      <c r="Z15" s="5">
        <v>6.5972000000000003E-2</v>
      </c>
      <c r="AA15" s="5">
        <v>1.5730000000000001E-2</v>
      </c>
      <c r="AB15" s="5">
        <v>0</v>
      </c>
      <c r="AC15" s="5">
        <v>4.8056000000000001E-2</v>
      </c>
      <c r="AD15" s="5">
        <v>3.6110000000000001E-3</v>
      </c>
      <c r="AE15" s="5">
        <v>1.9213000000000001E-2</v>
      </c>
      <c r="AF15" s="5">
        <v>4.0750000000000001E-2</v>
      </c>
      <c r="AG15" s="5">
        <v>1.7572999999999998E-2</v>
      </c>
      <c r="AH15" s="5">
        <v>2.6821999999999999E-2</v>
      </c>
      <c r="AI15" s="5">
        <v>9.5119999999999996E-3</v>
      </c>
      <c r="AJ15" s="5">
        <v>0</v>
      </c>
      <c r="AK15" s="5">
        <v>1.5692999999999999E-2</v>
      </c>
      <c r="AL15" s="5">
        <v>0</v>
      </c>
      <c r="AM15" s="5">
        <v>1.6088000000000002E-2</v>
      </c>
      <c r="AN15" s="5">
        <v>3.6929999999999998E-2</v>
      </c>
      <c r="AO15" s="5">
        <v>4.7032999999999998E-2</v>
      </c>
      <c r="AP15" s="5">
        <v>1.9289000000000001E-2</v>
      </c>
      <c r="AQ15" s="5">
        <v>2.1569000000000001E-2</v>
      </c>
      <c r="AR15" s="5">
        <v>2.0563000000000001E-2</v>
      </c>
      <c r="AS15" s="5"/>
      <c r="AT15" s="5">
        <v>-7.7099999999999998E-3</v>
      </c>
      <c r="AU15" s="5">
        <v>2.4279999999999999E-2</v>
      </c>
      <c r="AV15" s="5">
        <v>-1.0240000000000001E-2</v>
      </c>
      <c r="AW15" s="5">
        <v>1.261E-3</v>
      </c>
      <c r="AX15" s="5">
        <v>0</v>
      </c>
    </row>
    <row r="16" spans="2:50" x14ac:dyDescent="0.25">
      <c r="B16" s="1" t="s">
        <v>34</v>
      </c>
      <c r="C16" s="5">
        <v>0.21532000000000001</v>
      </c>
      <c r="D16" s="5">
        <v>0.22357299999999999</v>
      </c>
      <c r="E16" s="5">
        <v>0.187056</v>
      </c>
      <c r="F16" s="5">
        <v>0.20255799999999999</v>
      </c>
      <c r="G16" s="5">
        <v>0.16961799999999999</v>
      </c>
      <c r="H16" s="5">
        <v>0.16537099999999999</v>
      </c>
      <c r="I16" s="5">
        <v>0.21032500000000001</v>
      </c>
      <c r="J16" s="5">
        <v>0.170984</v>
      </c>
      <c r="K16" s="5">
        <v>0.17832899999999999</v>
      </c>
      <c r="L16" s="5">
        <v>0.21066599999999999</v>
      </c>
      <c r="M16" s="5">
        <v>0.165049</v>
      </c>
      <c r="N16" s="5">
        <v>0.22473199999999999</v>
      </c>
      <c r="O16" s="5">
        <v>0.228326</v>
      </c>
      <c r="P16" s="5">
        <v>0.16897400000000001</v>
      </c>
      <c r="Q16" s="5">
        <v>0.166074</v>
      </c>
      <c r="R16" s="5">
        <v>0.13678199999999999</v>
      </c>
      <c r="S16" s="5">
        <v>0.147783</v>
      </c>
      <c r="T16" s="5"/>
      <c r="U16" s="5">
        <v>0.185367</v>
      </c>
      <c r="V16" s="5">
        <v>0.16248699999999999</v>
      </c>
      <c r="W16" s="5">
        <v>0.18044199999999999</v>
      </c>
      <c r="X16" s="5">
        <v>0.19675200000000001</v>
      </c>
      <c r="Y16" s="5">
        <v>0.12742500000000001</v>
      </c>
      <c r="Z16" s="5">
        <v>0.118523</v>
      </c>
      <c r="AA16" s="5">
        <v>0.15138399999999999</v>
      </c>
      <c r="AB16" s="5">
        <v>0.20091300000000001</v>
      </c>
      <c r="AC16" s="5">
        <v>0.14158499999999999</v>
      </c>
      <c r="AD16" s="5">
        <v>0.13086200000000001</v>
      </c>
      <c r="AE16" s="5">
        <v>0.167411</v>
      </c>
      <c r="AF16" s="5">
        <v>0.20073099999999999</v>
      </c>
      <c r="AG16" s="5">
        <v>0.18432200000000001</v>
      </c>
      <c r="AH16" s="5">
        <v>0.18837999999999999</v>
      </c>
      <c r="AI16" s="5">
        <v>0.17211000000000001</v>
      </c>
      <c r="AJ16" s="5">
        <v>0.15188699999999999</v>
      </c>
      <c r="AK16" s="5">
        <v>0.155915</v>
      </c>
      <c r="AL16" s="5">
        <v>0.18102399999999999</v>
      </c>
      <c r="AM16" s="5">
        <v>0.13886599999999999</v>
      </c>
      <c r="AN16" s="5">
        <v>0.17695</v>
      </c>
      <c r="AO16" s="5">
        <v>0.14593999999999999</v>
      </c>
      <c r="AP16" s="5">
        <v>0.17321</v>
      </c>
      <c r="AQ16" s="5">
        <v>0.186838</v>
      </c>
      <c r="AR16" s="5">
        <v>0.141316</v>
      </c>
      <c r="AS16" s="5"/>
      <c r="AT16" s="5">
        <v>7.442E-2</v>
      </c>
      <c r="AU16" s="5">
        <v>0.109971</v>
      </c>
      <c r="AV16" s="5">
        <v>0.112939</v>
      </c>
      <c r="AW16" s="5">
        <v>0.151533</v>
      </c>
      <c r="AX16" s="5">
        <v>0.15074599999999999</v>
      </c>
    </row>
    <row r="17" spans="2:50" x14ac:dyDescent="0.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18"/>
      <c r="AT17" s="5"/>
      <c r="AU17" s="5"/>
      <c r="AV17" s="5"/>
      <c r="AW17" s="5"/>
      <c r="AX17" s="5"/>
    </row>
    <row r="18" spans="2:50" x14ac:dyDescent="0.25">
      <c r="B18" s="1" t="s">
        <v>69</v>
      </c>
      <c r="C18" s="5">
        <v>101.203</v>
      </c>
      <c r="D18" s="5">
        <v>99.8108</v>
      </c>
      <c r="E18" s="5">
        <v>100.209</v>
      </c>
      <c r="F18" s="5">
        <v>100.94499999999999</v>
      </c>
      <c r="G18" s="5">
        <v>101.238</v>
      </c>
      <c r="H18" s="5">
        <v>100.72199999999999</v>
      </c>
      <c r="I18" s="5">
        <v>100.673</v>
      </c>
      <c r="J18" s="5">
        <v>102.423</v>
      </c>
      <c r="K18" s="5">
        <v>102.967</v>
      </c>
      <c r="L18" s="5">
        <v>102.70399999999999</v>
      </c>
      <c r="M18" s="5">
        <v>102.19199999999999</v>
      </c>
      <c r="N18" s="5">
        <v>102.471</v>
      </c>
      <c r="O18" s="5">
        <v>101.79300000000001</v>
      </c>
      <c r="P18" s="5">
        <v>101.68300000000001</v>
      </c>
      <c r="Q18" s="5">
        <v>101.92400000000001</v>
      </c>
      <c r="R18" s="5">
        <v>102.419</v>
      </c>
      <c r="S18" s="5">
        <v>101.541</v>
      </c>
      <c r="T18" s="5"/>
      <c r="U18" s="5">
        <v>99.509299999999996</v>
      </c>
      <c r="V18" s="5">
        <v>99.484899999999996</v>
      </c>
      <c r="W18" s="5">
        <v>99.619500000000002</v>
      </c>
      <c r="X18" s="5">
        <v>99.058300000000003</v>
      </c>
      <c r="Y18" s="5">
        <v>99.988299999999995</v>
      </c>
      <c r="Z18" s="5">
        <v>100.28700000000001</v>
      </c>
      <c r="AA18" s="5">
        <v>100.724</v>
      </c>
      <c r="AB18" s="5">
        <v>100.952</v>
      </c>
      <c r="AC18" s="5">
        <v>100.59699999999999</v>
      </c>
      <c r="AD18" s="5">
        <v>100.66</v>
      </c>
      <c r="AE18" s="5">
        <v>99.697999999999993</v>
      </c>
      <c r="AF18" s="5">
        <v>99.990300000000005</v>
      </c>
      <c r="AG18" s="5">
        <v>99.314999999999998</v>
      </c>
      <c r="AH18" s="5">
        <v>98.900300000000001</v>
      </c>
      <c r="AI18" s="5">
        <v>98.411600000000007</v>
      </c>
      <c r="AJ18" s="5">
        <v>98.784599999999998</v>
      </c>
      <c r="AK18" s="5">
        <v>98.585300000000004</v>
      </c>
      <c r="AL18" s="5">
        <v>100.816</v>
      </c>
      <c r="AM18" s="5">
        <v>100.414</v>
      </c>
      <c r="AN18" s="5">
        <v>100.098</v>
      </c>
      <c r="AO18" s="5">
        <v>99.687600000000003</v>
      </c>
      <c r="AP18" s="5">
        <v>100.684</v>
      </c>
      <c r="AQ18" s="5">
        <v>100.667</v>
      </c>
      <c r="AR18" s="5">
        <v>100.343</v>
      </c>
      <c r="AS18" s="18"/>
      <c r="AT18" s="5">
        <v>99.663399999999996</v>
      </c>
      <c r="AU18" s="5">
        <v>99.787000000000006</v>
      </c>
      <c r="AV18" s="5">
        <v>100.017</v>
      </c>
      <c r="AW18" s="5">
        <v>100.592</v>
      </c>
      <c r="AX18" s="5">
        <v>100.3</v>
      </c>
    </row>
    <row r="19" spans="2:50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18"/>
      <c r="AT19" s="18"/>
      <c r="AU19" s="18"/>
      <c r="AV19" s="18"/>
      <c r="AW19" s="18"/>
      <c r="AX19" s="18"/>
    </row>
    <row r="20" spans="2:50" x14ac:dyDescent="0.25">
      <c r="B20" s="1" t="s">
        <v>520</v>
      </c>
      <c r="C20" s="121">
        <v>83.133643327548896</v>
      </c>
      <c r="D20" s="121">
        <v>83.574984837402852</v>
      </c>
      <c r="E20" s="121">
        <v>83.156997675168114</v>
      </c>
      <c r="F20" s="121">
        <v>83.08359875314116</v>
      </c>
      <c r="G20" s="121">
        <v>82.834354803269377</v>
      </c>
      <c r="H20" s="121">
        <v>82.17175013831654</v>
      </c>
      <c r="I20" s="121">
        <v>83.429394683360414</v>
      </c>
      <c r="J20" s="121">
        <v>81.456781179378083</v>
      </c>
      <c r="K20" s="121">
        <v>81.561780216654896</v>
      </c>
      <c r="L20" s="121">
        <v>82.950092440722514</v>
      </c>
      <c r="M20" s="121">
        <v>82.100502276891376</v>
      </c>
      <c r="N20" s="121">
        <v>83.858796472066288</v>
      </c>
      <c r="O20" s="121">
        <v>82.808558870731886</v>
      </c>
      <c r="P20" s="121">
        <v>82.850317796362091</v>
      </c>
      <c r="Q20" s="121">
        <v>82.925964280787767</v>
      </c>
      <c r="R20" s="121">
        <v>82.179102745117305</v>
      </c>
      <c r="S20" s="121">
        <v>78.977026811226693</v>
      </c>
      <c r="T20" s="4"/>
      <c r="U20" s="121">
        <v>83.057165362444039</v>
      </c>
      <c r="V20" s="121">
        <v>82.976541355692675</v>
      </c>
      <c r="W20" s="121">
        <v>83.246997798765676</v>
      </c>
      <c r="X20" s="121">
        <v>83.528327367242298</v>
      </c>
      <c r="Y20" s="121">
        <v>80.425890962444484</v>
      </c>
      <c r="Z20" s="121">
        <v>80.958341041956047</v>
      </c>
      <c r="AA20" s="121">
        <v>83.086525236744933</v>
      </c>
      <c r="AB20" s="121">
        <v>82.484210507081841</v>
      </c>
      <c r="AC20" s="121">
        <v>82.815813725193692</v>
      </c>
      <c r="AD20" s="121">
        <v>81.503701958166289</v>
      </c>
      <c r="AE20" s="121">
        <v>83.38015156775424</v>
      </c>
      <c r="AF20" s="121">
        <v>83.617572800314548</v>
      </c>
      <c r="AG20" s="121">
        <v>82.880416363384413</v>
      </c>
      <c r="AH20" s="121">
        <v>82.994962447088909</v>
      </c>
      <c r="AI20" s="121">
        <v>83.450686684532698</v>
      </c>
      <c r="AJ20" s="121">
        <v>83.140837928631043</v>
      </c>
      <c r="AK20" s="121">
        <v>82.989738177339618</v>
      </c>
      <c r="AL20" s="121">
        <v>83.08429878287491</v>
      </c>
      <c r="AM20" s="121">
        <v>83.086493216050201</v>
      </c>
      <c r="AN20" s="121">
        <v>82.768570085019135</v>
      </c>
      <c r="AO20" s="121">
        <v>80.871742284031441</v>
      </c>
      <c r="AP20" s="121">
        <v>83.160899860927103</v>
      </c>
      <c r="AQ20" s="121">
        <v>82.590987396803811</v>
      </c>
      <c r="AR20" s="121">
        <v>80.090673126766859</v>
      </c>
      <c r="AS20" s="121"/>
      <c r="AT20" s="121">
        <v>77.719467368418265</v>
      </c>
      <c r="AU20" s="121">
        <v>77.374653529649862</v>
      </c>
      <c r="AV20" s="121">
        <v>74.081442712947023</v>
      </c>
      <c r="AW20" s="121">
        <v>79.799788752088247</v>
      </c>
      <c r="AX20" s="121">
        <v>79.781618431069674</v>
      </c>
    </row>
    <row r="21" spans="2:50" x14ac:dyDescent="0.25">
      <c r="B21" s="1" t="s">
        <v>521</v>
      </c>
      <c r="C21" s="121">
        <v>16.622631570849194</v>
      </c>
      <c r="D21" s="121">
        <v>16.196628491937545</v>
      </c>
      <c r="E21" s="121">
        <v>16.603895764925426</v>
      </c>
      <c r="F21" s="121">
        <v>16.677589910067237</v>
      </c>
      <c r="G21" s="121">
        <v>16.920484931847461</v>
      </c>
      <c r="H21" s="121">
        <v>17.57242140561614</v>
      </c>
      <c r="I21" s="121">
        <v>16.329715260231385</v>
      </c>
      <c r="J21" s="121">
        <v>18.298620792936738</v>
      </c>
      <c r="K21" s="121">
        <v>18.204334870299714</v>
      </c>
      <c r="L21" s="121">
        <v>16.81211032492979</v>
      </c>
      <c r="M21" s="121">
        <v>17.653273538179814</v>
      </c>
      <c r="N21" s="121">
        <v>15.918048122663176</v>
      </c>
      <c r="O21" s="121">
        <v>16.915812281774944</v>
      </c>
      <c r="P21" s="121">
        <v>16.920286823699836</v>
      </c>
      <c r="Q21" s="121">
        <v>16.831366410762229</v>
      </c>
      <c r="R21" s="121">
        <v>17.532841303502405</v>
      </c>
      <c r="S21" s="121">
        <v>20.710292035699347</v>
      </c>
      <c r="T21" s="4"/>
      <c r="U21" s="121">
        <v>16.767393640815065</v>
      </c>
      <c r="V21" s="121">
        <v>16.762726727201663</v>
      </c>
      <c r="W21" s="121">
        <v>16.565817729112695</v>
      </c>
      <c r="X21" s="121">
        <v>16.28084139861198</v>
      </c>
      <c r="Y21" s="121">
        <v>19.304511450611081</v>
      </c>
      <c r="Z21" s="121">
        <v>18.735214321294031</v>
      </c>
      <c r="AA21" s="121">
        <v>16.659635435366013</v>
      </c>
      <c r="AB21" s="121">
        <v>17.285833105391767</v>
      </c>
      <c r="AC21" s="121">
        <v>16.955130897724171</v>
      </c>
      <c r="AD21" s="121">
        <v>18.220683023143707</v>
      </c>
      <c r="AE21" s="121">
        <v>16.355476959249156</v>
      </c>
      <c r="AF21" s="121">
        <v>16.159395874290929</v>
      </c>
      <c r="AG21" s="121">
        <v>16.880289317704239</v>
      </c>
      <c r="AH21" s="121">
        <v>16.795829129268078</v>
      </c>
      <c r="AI21" s="121">
        <v>16.276424629794484</v>
      </c>
      <c r="AJ21" s="121">
        <v>16.620401844679801</v>
      </c>
      <c r="AK21" s="121">
        <v>16.81159543895593</v>
      </c>
      <c r="AL21" s="121">
        <v>16.68190533380875</v>
      </c>
      <c r="AM21" s="121">
        <v>16.659306790575933</v>
      </c>
      <c r="AN21" s="121">
        <v>16.981386040130733</v>
      </c>
      <c r="AO21" s="121">
        <v>18.836350733161375</v>
      </c>
      <c r="AP21" s="121">
        <v>16.632552252940634</v>
      </c>
      <c r="AQ21" s="121">
        <v>17.180978439604129</v>
      </c>
      <c r="AR21" s="121">
        <v>19.593589624204146</v>
      </c>
      <c r="AS21" s="121"/>
      <c r="AT21" s="121">
        <v>21.759443926493244</v>
      </c>
      <c r="AU21" s="121">
        <v>22.100365247824783</v>
      </c>
      <c r="AV21" s="121">
        <v>25.388191941697286</v>
      </c>
      <c r="AW21" s="121">
        <v>19.920239174056803</v>
      </c>
      <c r="AX21" s="121">
        <v>19.89169270963658</v>
      </c>
    </row>
    <row r="22" spans="2:50" ht="15.75" thickBot="1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2:50" x14ac:dyDescent="0.25">
      <c r="B23" s="9"/>
    </row>
    <row r="25" spans="2:50" x14ac:dyDescent="0.25">
      <c r="AQ25" s="35"/>
      <c r="AR25" s="35"/>
    </row>
  </sheetData>
  <mergeCells count="3">
    <mergeCell ref="C5:S5"/>
    <mergeCell ref="U5:AR5"/>
    <mergeCell ref="AT5:A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q91032bb</dc:creator>
  <cp:keywords/>
  <dc:description/>
  <cp:lastModifiedBy>q91032bb</cp:lastModifiedBy>
  <cp:revision/>
  <dcterms:created xsi:type="dcterms:W3CDTF">2023-07-03T17:21:35Z</dcterms:created>
  <dcterms:modified xsi:type="dcterms:W3CDTF">2023-12-14T10:44:32Z</dcterms:modified>
  <cp:category/>
  <cp:contentStatus/>
</cp:coreProperties>
</file>