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7.xml" ContentType="application/vnd.openxmlformats-officedocument.drawing+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drawings/drawing11.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jamiefarquharson/Desktop/OA/Volcanica/Articles/2024/Issue 2/Scarrow/"/>
    </mc:Choice>
  </mc:AlternateContent>
  <xr:revisionPtr revIDLastSave="0" documentId="13_ncr:1_{D12D1E6D-156C-E646-8BE4-20B1241EE50C}" xr6:coauthVersionLast="47" xr6:coauthVersionMax="47" xr10:uidLastSave="{00000000-0000-0000-0000-000000000000}"/>
  <bookViews>
    <workbookView xWindow="1160" yWindow="1540" windowWidth="27640" windowHeight="16300" xr2:uid="{ABEA497D-A023-1E41-9A85-6B6CC6B951EE}"/>
  </bookViews>
  <sheets>
    <sheet name="Citation" sheetId="30" r:id="rId1"/>
    <sheet name="Modeling information" sheetId="29" r:id="rId2"/>
    <sheet name="Input_CAN-LLP-0004" sheetId="18" r:id="rId3"/>
    <sheet name="RunSummary_CAN-LLP-0004" sheetId="17" r:id="rId4"/>
    <sheet name="ChartTAS_CAN-LLP-0004" sheetId="16" r:id="rId5"/>
    <sheet name="ChartMassFrac_CAN-LLP-0004" sheetId="15" r:id="rId6"/>
    <sheet name="ChartPPD_CAN-LLP-0004" sheetId="14" r:id="rId7"/>
    <sheet name="ChartPMD_CAN-LLP-0004" sheetId="13" r:id="rId8"/>
    <sheet name="Charts_CAN-LLP-0004" sheetId="12" r:id="rId9"/>
    <sheet name="SolidFormulas_CAN-LLP-0004" sheetId="11" r:id="rId10"/>
    <sheet name="XTASChartData" sheetId="10" state="hidden" r:id="rId11"/>
    <sheet name="XChartDiagramsData_CAN-LLP-0004" sheetId="9" r:id="rId12"/>
    <sheet name="XChartData_CAN-LLP-0004" sheetId="8" r:id="rId13"/>
    <sheet name="Input_CAN-LLP-0084" sheetId="19" r:id="rId14"/>
    <sheet name="RunSummary_CAN-LLP-0084" sheetId="20" r:id="rId15"/>
    <sheet name="ChartTAS_CAN-LLP-0084" sheetId="21" r:id="rId16"/>
    <sheet name="ChartMassFrac_CAN-LLP-0084" sheetId="22" r:id="rId17"/>
    <sheet name="ChartPPD_CAN-LLP-0084" sheetId="23" r:id="rId18"/>
    <sheet name="ChartPMD_CAN-LLP-0084" sheetId="24" r:id="rId19"/>
    <sheet name="Charts_CAN-LLP-0084" sheetId="25" r:id="rId20"/>
    <sheet name="SolidFormulas_CAN-LLP-0084" sheetId="26" r:id="rId21"/>
    <sheet name="XChartDiagramsData_CAN-LLP-0084" sheetId="27" r:id="rId22"/>
    <sheet name="XChartData_CAN-LLP-0084" sheetId="28" r:id="rId23"/>
    <sheet name="Summary2" sheetId="7" state="hidden" r:id="rId24"/>
    <sheet name="MassChase" sheetId="6" state="hidden" r:id="rId25"/>
    <sheet name="StartingConditions" sheetId="5" state="hidden" r:id="rId26"/>
    <sheet name="Snapshot" sheetId="4" state="hidden" r:id="rId27"/>
    <sheet name="Summary" sheetId="3" state="hidden" r:id="rId28"/>
    <sheet name="RunHistory" sheetId="2" state="hidden" r:id="rId29"/>
  </sheets>
  <externalReferences>
    <externalReference r:id="rId30"/>
  </externalReferences>
  <definedNames>
    <definedName name="PeriodicHeader" localSheetId="16">#REF!</definedName>
    <definedName name="PeriodicHeader" localSheetId="18">#REF!</definedName>
    <definedName name="PeriodicHeader" localSheetId="17">#REF!</definedName>
    <definedName name="PeriodicHeader" localSheetId="19">#REF!</definedName>
    <definedName name="PeriodicHeader" localSheetId="15">#REF!</definedName>
    <definedName name="PeriodicHeader" localSheetId="13">#REF!</definedName>
    <definedName name="PeriodicHeader" localSheetId="14">#REF!</definedName>
    <definedName name="PeriodicHeader" localSheetId="20">#REF!</definedName>
    <definedName name="PeriodicHeader" localSheetId="22">#REF!</definedName>
    <definedName name="PeriodicHeader" localSheetId="21">#REF!</definedName>
    <definedName name="PeriodicHea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8" i="28" l="1"/>
  <c r="X29" i="28"/>
  <c r="X30" i="28"/>
  <c r="X31" i="28"/>
  <c r="X32" i="28"/>
  <c r="X33" i="28"/>
  <c r="X34" i="28"/>
  <c r="X35" i="28"/>
  <c r="X36" i="28"/>
  <c r="X37" i="28"/>
  <c r="X38" i="28"/>
  <c r="X39" i="28"/>
  <c r="X40" i="28"/>
  <c r="X41" i="28"/>
  <c r="X42" i="28"/>
  <c r="X43" i="28"/>
  <c r="X44" i="28"/>
  <c r="X45" i="28"/>
  <c r="X46" i="28"/>
  <c r="CV6" i="27"/>
  <c r="CW6" i="27"/>
  <c r="CX6" i="27"/>
  <c r="CY6" i="27"/>
  <c r="CZ6" i="27"/>
  <c r="DA6" i="27"/>
  <c r="DB6" i="27"/>
  <c r="DC6" i="27"/>
  <c r="ET6" i="27"/>
  <c r="EU6" i="27"/>
  <c r="EV6" i="27"/>
  <c r="EW6" i="27"/>
  <c r="EX6" i="27"/>
  <c r="EY6" i="27"/>
  <c r="EZ6" i="27"/>
  <c r="FA6" i="27"/>
  <c r="FB6" i="27"/>
  <c r="FC6" i="27"/>
  <c r="CV7" i="27"/>
  <c r="CW7" i="27"/>
  <c r="CX7" i="27"/>
  <c r="CY7" i="27"/>
  <c r="CZ7" i="27"/>
  <c r="DA7" i="27"/>
  <c r="DB7" i="27"/>
  <c r="DC7" i="27"/>
  <c r="ET7" i="27"/>
  <c r="EU7" i="27"/>
  <c r="EV7" i="27"/>
  <c r="EW7" i="27"/>
  <c r="EX7" i="27"/>
  <c r="EY7" i="27"/>
  <c r="EZ7" i="27"/>
  <c r="FA7" i="27"/>
  <c r="FB7" i="27"/>
  <c r="FC7" i="27"/>
  <c r="CV8" i="27"/>
  <c r="CW8" i="27"/>
  <c r="CX8" i="27"/>
  <c r="CY8" i="27"/>
  <c r="CZ8" i="27"/>
  <c r="DA8" i="27"/>
  <c r="DB8" i="27"/>
  <c r="DC8" i="27"/>
  <c r="ET8" i="27"/>
  <c r="EU8" i="27"/>
  <c r="EV8" i="27"/>
  <c r="EW8" i="27"/>
  <c r="EX8" i="27"/>
  <c r="EY8" i="27"/>
  <c r="EZ8" i="27"/>
  <c r="FA8" i="27"/>
  <c r="FB8" i="27"/>
  <c r="FC8" i="27"/>
  <c r="CV9" i="27"/>
  <c r="CW9" i="27"/>
  <c r="CX9" i="27"/>
  <c r="CY9" i="27"/>
  <c r="CZ9" i="27"/>
  <c r="DA9" i="27"/>
  <c r="DB9" i="27"/>
  <c r="DC9" i="27"/>
  <c r="ET9" i="27"/>
  <c r="EU9" i="27"/>
  <c r="EV9" i="27"/>
  <c r="EW9" i="27"/>
  <c r="EX9" i="27"/>
  <c r="EY9" i="27"/>
  <c r="EZ9" i="27"/>
  <c r="FA9" i="27"/>
  <c r="FB9" i="27"/>
  <c r="FC9" i="27"/>
  <c r="CV10" i="27"/>
  <c r="CW10" i="27"/>
  <c r="CX10" i="27"/>
  <c r="CY10" i="27"/>
  <c r="CZ10" i="27"/>
  <c r="DA10" i="27"/>
  <c r="DB10" i="27"/>
  <c r="DC10" i="27"/>
  <c r="ET10" i="27"/>
  <c r="EU10" i="27"/>
  <c r="EV10" i="27"/>
  <c r="EW10" i="27"/>
  <c r="EX10" i="27"/>
  <c r="EY10" i="27"/>
  <c r="EZ10" i="27"/>
  <c r="FA10" i="27"/>
  <c r="FB10" i="27"/>
  <c r="FC10" i="27"/>
  <c r="CV11" i="27"/>
  <c r="CW11" i="27"/>
  <c r="CX11" i="27"/>
  <c r="CY11" i="27"/>
  <c r="CZ11" i="27"/>
  <c r="DA11" i="27"/>
  <c r="DB11" i="27"/>
  <c r="DC11" i="27"/>
  <c r="ET11" i="27"/>
  <c r="EU11" i="27"/>
  <c r="EV11" i="27"/>
  <c r="EW11" i="27"/>
  <c r="EX11" i="27"/>
  <c r="EY11" i="27"/>
  <c r="EZ11" i="27"/>
  <c r="FA11" i="27"/>
  <c r="FB11" i="27"/>
  <c r="FC11" i="27"/>
  <c r="CV12" i="27"/>
  <c r="CW12" i="27"/>
  <c r="CX12" i="27"/>
  <c r="CY12" i="27"/>
  <c r="CZ12" i="27"/>
  <c r="DA12" i="27"/>
  <c r="DB12" i="27"/>
  <c r="DC12" i="27"/>
  <c r="ET12" i="27"/>
  <c r="EU12" i="27"/>
  <c r="EV12" i="27"/>
  <c r="EW12" i="27"/>
  <c r="EX12" i="27"/>
  <c r="EY12" i="27"/>
  <c r="EZ12" i="27"/>
  <c r="FA12" i="27"/>
  <c r="FB12" i="27"/>
  <c r="FC12" i="27"/>
  <c r="CV13" i="27"/>
  <c r="CW13" i="27"/>
  <c r="CX13" i="27"/>
  <c r="CY13" i="27"/>
  <c r="CZ13" i="27"/>
  <c r="DA13" i="27"/>
  <c r="DB13" i="27"/>
  <c r="DC13" i="27"/>
  <c r="ET13" i="27"/>
  <c r="EU13" i="27"/>
  <c r="EV13" i="27"/>
  <c r="EW13" i="27"/>
  <c r="EX13" i="27"/>
  <c r="EY13" i="27"/>
  <c r="EZ13" i="27"/>
  <c r="FA13" i="27"/>
  <c r="FB13" i="27"/>
  <c r="FC13" i="27"/>
  <c r="CV14" i="27"/>
  <c r="CW14" i="27"/>
  <c r="CX14" i="27"/>
  <c r="CY14" i="27"/>
  <c r="CZ14" i="27"/>
  <c r="DA14" i="27"/>
  <c r="DB14" i="27"/>
  <c r="DC14" i="27"/>
  <c r="ET14" i="27"/>
  <c r="EU14" i="27"/>
  <c r="EV14" i="27"/>
  <c r="EW14" i="27"/>
  <c r="EX14" i="27"/>
  <c r="EY14" i="27"/>
  <c r="EZ14" i="27"/>
  <c r="FA14" i="27"/>
  <c r="FB14" i="27"/>
  <c r="FC14" i="27"/>
  <c r="CV15" i="27"/>
  <c r="CW15" i="27"/>
  <c r="CX15" i="27"/>
  <c r="CY15" i="27"/>
  <c r="CZ15" i="27"/>
  <c r="DA15" i="27"/>
  <c r="DB15" i="27"/>
  <c r="DC15" i="27"/>
  <c r="ET15" i="27"/>
  <c r="EU15" i="27"/>
  <c r="EV15" i="27"/>
  <c r="EW15" i="27"/>
  <c r="EX15" i="27"/>
  <c r="EY15" i="27"/>
  <c r="EZ15" i="27"/>
  <c r="FA15" i="27"/>
  <c r="FB15" i="27"/>
  <c r="FC15" i="27"/>
  <c r="CV16" i="27"/>
  <c r="CW16" i="27"/>
  <c r="CX16" i="27"/>
  <c r="CY16" i="27"/>
  <c r="CZ16" i="27"/>
  <c r="DA16" i="27"/>
  <c r="DB16" i="27"/>
  <c r="DC16" i="27"/>
  <c r="ET16" i="27"/>
  <c r="EU16" i="27"/>
  <c r="EV16" i="27"/>
  <c r="EW16" i="27"/>
  <c r="EX16" i="27"/>
  <c r="EY16" i="27"/>
  <c r="EZ16" i="27"/>
  <c r="FA16" i="27"/>
  <c r="FB16" i="27"/>
  <c r="FC16" i="27"/>
  <c r="CV17" i="27"/>
  <c r="CW17" i="27"/>
  <c r="CX17" i="27"/>
  <c r="CY17" i="27"/>
  <c r="CZ17" i="27"/>
  <c r="DA17" i="27"/>
  <c r="DB17" i="27"/>
  <c r="DC17" i="27"/>
  <c r="ET17" i="27"/>
  <c r="EU17" i="27"/>
  <c r="EV17" i="27"/>
  <c r="EW17" i="27"/>
  <c r="EX17" i="27"/>
  <c r="EY17" i="27"/>
  <c r="EZ17" i="27"/>
  <c r="FA17" i="27"/>
  <c r="FB17" i="27"/>
  <c r="FC17" i="27"/>
  <c r="CV18" i="27"/>
  <c r="CW18" i="27"/>
  <c r="CX18" i="27"/>
  <c r="CY18" i="27"/>
  <c r="CZ18" i="27"/>
  <c r="DA18" i="27"/>
  <c r="DB18" i="27"/>
  <c r="DC18" i="27"/>
  <c r="ET18" i="27"/>
  <c r="EU18" i="27"/>
  <c r="EV18" i="27"/>
  <c r="EW18" i="27"/>
  <c r="EX18" i="27"/>
  <c r="EY18" i="27"/>
  <c r="EZ18" i="27"/>
  <c r="FA18" i="27"/>
  <c r="FB18" i="27"/>
  <c r="FC18" i="27"/>
  <c r="CV19" i="27"/>
  <c r="CW19" i="27"/>
  <c r="CX19" i="27"/>
  <c r="CY19" i="27"/>
  <c r="CZ19" i="27"/>
  <c r="DA19" i="27"/>
  <c r="DB19" i="27"/>
  <c r="DC19" i="27"/>
  <c r="ET19" i="27"/>
  <c r="EU19" i="27"/>
  <c r="EV19" i="27"/>
  <c r="EW19" i="27"/>
  <c r="EX19" i="27"/>
  <c r="EY19" i="27"/>
  <c r="EZ19" i="27"/>
  <c r="FA19" i="27"/>
  <c r="FB19" i="27"/>
  <c r="FC19" i="27"/>
  <c r="CV20" i="27"/>
  <c r="CW20" i="27"/>
  <c r="CX20" i="27"/>
  <c r="CY20" i="27"/>
  <c r="CZ20" i="27"/>
  <c r="DA20" i="27"/>
  <c r="DB20" i="27"/>
  <c r="DC20" i="27"/>
  <c r="ET20" i="27"/>
  <c r="EU20" i="27"/>
  <c r="EV20" i="27"/>
  <c r="EW20" i="27"/>
  <c r="EX20" i="27"/>
  <c r="EY20" i="27"/>
  <c r="EZ20" i="27"/>
  <c r="FA20" i="27"/>
  <c r="FB20" i="27"/>
  <c r="FC20" i="27"/>
  <c r="CV21" i="27"/>
  <c r="CW21" i="27"/>
  <c r="CX21" i="27"/>
  <c r="CY21" i="27"/>
  <c r="CZ21" i="27"/>
  <c r="DA21" i="27"/>
  <c r="DB21" i="27"/>
  <c r="DC21" i="27"/>
  <c r="ET21" i="27"/>
  <c r="EU21" i="27"/>
  <c r="EV21" i="27"/>
  <c r="EW21" i="27"/>
  <c r="EX21" i="27"/>
  <c r="EY21" i="27"/>
  <c r="EZ21" i="27"/>
  <c r="FA21" i="27"/>
  <c r="FB21" i="27"/>
  <c r="FC21" i="27"/>
  <c r="CV22" i="27"/>
  <c r="CW22" i="27"/>
  <c r="CX22" i="27"/>
  <c r="CY22" i="27"/>
  <c r="CZ22" i="27"/>
  <c r="DA22" i="27"/>
  <c r="DB22" i="27"/>
  <c r="DC22" i="27"/>
  <c r="ET22" i="27"/>
  <c r="EU22" i="27"/>
  <c r="EV22" i="27"/>
  <c r="EW22" i="27"/>
  <c r="EX22" i="27"/>
  <c r="EY22" i="27"/>
  <c r="EZ22" i="27"/>
  <c r="FA22" i="27"/>
  <c r="FB22" i="27"/>
  <c r="FC22" i="27"/>
  <c r="CV23" i="27"/>
  <c r="CW23" i="27"/>
  <c r="CX23" i="27"/>
  <c r="CY23" i="27"/>
  <c r="CZ23" i="27"/>
  <c r="DA23" i="27"/>
  <c r="DB23" i="27"/>
  <c r="DC23" i="27"/>
  <c r="ET23" i="27"/>
  <c r="EU23" i="27"/>
  <c r="EV23" i="27"/>
  <c r="EW23" i="27"/>
  <c r="EX23" i="27"/>
  <c r="EY23" i="27"/>
  <c r="EZ23" i="27"/>
  <c r="FA23" i="27"/>
  <c r="FB23" i="27"/>
  <c r="FC23" i="27"/>
  <c r="CV24" i="27"/>
  <c r="CW24" i="27"/>
  <c r="CX24" i="27"/>
  <c r="CY24" i="27"/>
  <c r="CZ24" i="27"/>
  <c r="DA24" i="27"/>
  <c r="DB24" i="27"/>
  <c r="DC24" i="27"/>
  <c r="ET24" i="27"/>
  <c r="EU24" i="27"/>
  <c r="EV24" i="27"/>
  <c r="EW24" i="27"/>
  <c r="EX24" i="27"/>
  <c r="EY24" i="27"/>
  <c r="EZ24" i="27"/>
  <c r="FA24" i="27"/>
  <c r="FB24" i="27"/>
  <c r="FC24" i="27"/>
  <c r="X25" i="8"/>
  <c r="X26" i="8"/>
  <c r="X27" i="8"/>
  <c r="X28" i="8"/>
  <c r="X29" i="8"/>
  <c r="X30" i="8"/>
  <c r="X31" i="8"/>
  <c r="X32" i="8"/>
  <c r="X33" i="8"/>
  <c r="X34" i="8"/>
  <c r="X35" i="8"/>
  <c r="X36" i="8"/>
  <c r="X37" i="8"/>
  <c r="X38" i="8"/>
  <c r="X24" i="8"/>
  <c r="ET20" i="9"/>
  <c r="EU20" i="9"/>
  <c r="EV20" i="9"/>
  <c r="EW20" i="9"/>
  <c r="EX20" i="9"/>
  <c r="EY20" i="9"/>
  <c r="EZ20" i="9"/>
  <c r="FA20" i="9"/>
  <c r="FB20" i="9"/>
  <c r="ET19" i="9"/>
  <c r="EU19" i="9"/>
  <c r="EV19" i="9"/>
  <c r="EW19" i="9"/>
  <c r="EX19" i="9"/>
  <c r="EY19" i="9"/>
  <c r="EZ19" i="9"/>
  <c r="FA19" i="9"/>
  <c r="FB19" i="9"/>
  <c r="ET18" i="9"/>
  <c r="EU18" i="9"/>
  <c r="EV18" i="9"/>
  <c r="EW18" i="9"/>
  <c r="EX18" i="9"/>
  <c r="EY18" i="9"/>
  <c r="EZ18" i="9"/>
  <c r="FA18" i="9"/>
  <c r="FB18" i="9"/>
  <c r="ET17" i="9"/>
  <c r="EU17" i="9"/>
  <c r="EV17" i="9"/>
  <c r="EW17" i="9"/>
  <c r="EX17" i="9"/>
  <c r="EY17" i="9"/>
  <c r="EZ17" i="9"/>
  <c r="FA17" i="9"/>
  <c r="FB17" i="9"/>
  <c r="ET16" i="9"/>
  <c r="EU16" i="9"/>
  <c r="EV16" i="9"/>
  <c r="EW16" i="9"/>
  <c r="EX16" i="9"/>
  <c r="EY16" i="9"/>
  <c r="EZ16" i="9"/>
  <c r="FA16" i="9"/>
  <c r="FB16" i="9"/>
  <c r="ET15" i="9"/>
  <c r="EU15" i="9"/>
  <c r="EV15" i="9"/>
  <c r="EW15" i="9"/>
  <c r="EX15" i="9"/>
  <c r="EY15" i="9"/>
  <c r="EZ15" i="9"/>
  <c r="FA15" i="9"/>
  <c r="FB15" i="9"/>
  <c r="ET14" i="9"/>
  <c r="EU14" i="9"/>
  <c r="EV14" i="9"/>
  <c r="EW14" i="9"/>
  <c r="EX14" i="9"/>
  <c r="EY14" i="9"/>
  <c r="EZ14" i="9"/>
  <c r="FA14" i="9"/>
  <c r="FB14" i="9"/>
  <c r="ET13" i="9"/>
  <c r="EU13" i="9"/>
  <c r="EV13" i="9"/>
  <c r="EW13" i="9"/>
  <c r="EX13" i="9"/>
  <c r="EY13" i="9"/>
  <c r="EZ13" i="9"/>
  <c r="FA13" i="9"/>
  <c r="FB13" i="9"/>
  <c r="ET12" i="9"/>
  <c r="EU12" i="9"/>
  <c r="EV12" i="9"/>
  <c r="EW12" i="9"/>
  <c r="EX12" i="9"/>
  <c r="EY12" i="9"/>
  <c r="EZ12" i="9"/>
  <c r="FA12" i="9"/>
  <c r="FB12" i="9"/>
  <c r="ET11" i="9"/>
  <c r="EU11" i="9"/>
  <c r="EV11" i="9"/>
  <c r="EW11" i="9"/>
  <c r="EX11" i="9"/>
  <c r="EY11" i="9"/>
  <c r="EZ11" i="9"/>
  <c r="FA11" i="9"/>
  <c r="FB11" i="9"/>
  <c r="ET10" i="9"/>
  <c r="EU10" i="9"/>
  <c r="EV10" i="9"/>
  <c r="EW10" i="9"/>
  <c r="EX10" i="9"/>
  <c r="EY10" i="9"/>
  <c r="EZ10" i="9"/>
  <c r="FA10" i="9"/>
  <c r="FB10" i="9"/>
  <c r="ET9" i="9"/>
  <c r="EU9" i="9"/>
  <c r="EV9" i="9"/>
  <c r="EW9" i="9"/>
  <c r="EX9" i="9"/>
  <c r="EY9" i="9"/>
  <c r="EZ9" i="9"/>
  <c r="FA9" i="9"/>
  <c r="FB9" i="9"/>
  <c r="ET8" i="9"/>
  <c r="EU8" i="9"/>
  <c r="EV8" i="9"/>
  <c r="EW8" i="9"/>
  <c r="EX8" i="9"/>
  <c r="EY8" i="9"/>
  <c r="EZ8" i="9"/>
  <c r="FA8" i="9"/>
  <c r="FB8" i="9"/>
  <c r="ET7" i="9"/>
  <c r="EU7" i="9"/>
  <c r="EV7" i="9"/>
  <c r="EW7" i="9"/>
  <c r="EX7" i="9"/>
  <c r="EY7" i="9"/>
  <c r="EZ7" i="9"/>
  <c r="FA7" i="9"/>
  <c r="FB7" i="9"/>
  <c r="ET6" i="9"/>
  <c r="EU6" i="9"/>
  <c r="EV6" i="9"/>
  <c r="EW6" i="9"/>
  <c r="EX6" i="9"/>
  <c r="EY6" i="9"/>
  <c r="EZ6" i="9"/>
  <c r="FA6" i="9"/>
  <c r="FB6" i="9"/>
  <c r="CV20" i="9"/>
  <c r="CW20" i="9"/>
  <c r="CX20" i="9"/>
  <c r="CY20" i="9"/>
  <c r="CZ20" i="9"/>
  <c r="DA20" i="9"/>
  <c r="DB20" i="9"/>
  <c r="CV19" i="9"/>
  <c r="CW19" i="9"/>
  <c r="CX19" i="9"/>
  <c r="CY19" i="9"/>
  <c r="CZ19" i="9"/>
  <c r="DA19" i="9"/>
  <c r="DB19" i="9"/>
  <c r="CV18" i="9"/>
  <c r="CW18" i="9"/>
  <c r="CX18" i="9"/>
  <c r="CY18" i="9"/>
  <c r="CZ18" i="9"/>
  <c r="DA18" i="9"/>
  <c r="DB18" i="9"/>
  <c r="CV17" i="9"/>
  <c r="CW17" i="9"/>
  <c r="CX17" i="9"/>
  <c r="CY17" i="9"/>
  <c r="CZ17" i="9"/>
  <c r="DA17" i="9"/>
  <c r="DB17" i="9"/>
  <c r="CV16" i="9"/>
  <c r="CW16" i="9"/>
  <c r="CX16" i="9"/>
  <c r="CY16" i="9"/>
  <c r="CZ16" i="9"/>
  <c r="DA16" i="9"/>
  <c r="DB16" i="9"/>
  <c r="CV15" i="9"/>
  <c r="CW15" i="9"/>
  <c r="CX15" i="9"/>
  <c r="CY15" i="9"/>
  <c r="CZ15" i="9"/>
  <c r="DA15" i="9"/>
  <c r="DB15" i="9"/>
  <c r="CV14" i="9"/>
  <c r="CW14" i="9"/>
  <c r="CX14" i="9"/>
  <c r="CY14" i="9"/>
  <c r="CZ14" i="9"/>
  <c r="DA14" i="9"/>
  <c r="DB14" i="9"/>
  <c r="CV13" i="9"/>
  <c r="CW13" i="9"/>
  <c r="CX13" i="9"/>
  <c r="CY13" i="9"/>
  <c r="CZ13" i="9"/>
  <c r="DA13" i="9"/>
  <c r="DB13" i="9"/>
  <c r="CV12" i="9"/>
  <c r="CW12" i="9"/>
  <c r="CX12" i="9"/>
  <c r="CY12" i="9"/>
  <c r="CZ12" i="9"/>
  <c r="DA12" i="9"/>
  <c r="DB12" i="9"/>
  <c r="CV11" i="9"/>
  <c r="CW11" i="9"/>
  <c r="CX11" i="9"/>
  <c r="CY11" i="9"/>
  <c r="CZ11" i="9"/>
  <c r="DA11" i="9"/>
  <c r="DB11" i="9"/>
  <c r="CV10" i="9"/>
  <c r="CW10" i="9"/>
  <c r="CX10" i="9"/>
  <c r="CY10" i="9"/>
  <c r="CZ10" i="9"/>
  <c r="DA10" i="9"/>
  <c r="DB10" i="9"/>
  <c r="CV9" i="9"/>
  <c r="CW9" i="9"/>
  <c r="CX9" i="9"/>
  <c r="CY9" i="9"/>
  <c r="CZ9" i="9"/>
  <c r="DA9" i="9"/>
  <c r="DB9" i="9"/>
  <c r="CV8" i="9"/>
  <c r="CW8" i="9"/>
  <c r="CX8" i="9"/>
  <c r="CY8" i="9"/>
  <c r="CZ8" i="9"/>
  <c r="DA8" i="9"/>
  <c r="DB8" i="9"/>
  <c r="CV7" i="9"/>
  <c r="CW7" i="9"/>
  <c r="CX7" i="9"/>
  <c r="CY7" i="9"/>
  <c r="CZ7" i="9"/>
  <c r="DA7" i="9"/>
  <c r="DB7" i="9"/>
  <c r="CV6" i="9"/>
  <c r="CW6" i="9"/>
  <c r="CX6" i="9"/>
  <c r="CY6" i="9"/>
  <c r="CZ6" i="9"/>
  <c r="DA6" i="9"/>
  <c r="DB6" i="9"/>
</calcChain>
</file>

<file path=xl/sharedStrings.xml><?xml version="1.0" encoding="utf-8"?>
<sst xmlns="http://schemas.openxmlformats.org/spreadsheetml/2006/main" count="3892" uniqueCount="1712">
  <si>
    <t>Run</t>
  </si>
  <si>
    <t>TimeStart</t>
  </si>
  <si>
    <t>TimeEnd</t>
  </si>
  <si>
    <t>UseIt</t>
  </si>
  <si>
    <t>SAName</t>
  </si>
  <si>
    <t>SAType</t>
  </si>
  <si>
    <t>IgorRunMode</t>
  </si>
  <si>
    <t>File Exchanged</t>
  </si>
  <si>
    <t>XML Tagged Values</t>
  </si>
  <si>
    <t>Magma EXE Release</t>
  </si>
  <si>
    <t>rhyolite-MELTS (1.0.2, 1.1.0, 1.2.0) pMELTS (5.6.1) - (Feb 24 2020 - 16:17:23)</t>
  </si>
  <si>
    <t>SA00001</t>
  </si>
  <si>
    <t>Start</t>
  </si>
  <si>
    <t>Wallrock EXE Release</t>
  </si>
  <si>
    <t>RunHistory</t>
  </si>
  <si>
    <t>n/a</t>
  </si>
  <si>
    <t>SolidFormulas</t>
  </si>
  <si>
    <t>Summary1</t>
  </si>
  <si>
    <t>Summary2</t>
  </si>
  <si>
    <t>RunSummary</t>
  </si>
  <si>
    <t>Chart0</t>
  </si>
  <si>
    <t>Chart1</t>
  </si>
  <si>
    <t>Chart2</t>
  </si>
  <si>
    <t>Chart3</t>
  </si>
  <si>
    <t>Chart4</t>
  </si>
  <si>
    <t>Chart5</t>
  </si>
  <si>
    <t>Chart6</t>
  </si>
  <si>
    <t>Chart7</t>
  </si>
  <si>
    <t>Chart8</t>
  </si>
  <si>
    <t>Chart9</t>
  </si>
  <si>
    <t>Chart10</t>
  </si>
  <si>
    <t>Chart11</t>
  </si>
  <si>
    <t>Chart12</t>
  </si>
  <si>
    <t>Chart13</t>
  </si>
  <si>
    <t>Chart14</t>
  </si>
  <si>
    <t>Chart15</t>
  </si>
  <si>
    <t>Chart16</t>
  </si>
  <si>
    <t>Chart17</t>
  </si>
  <si>
    <t>Chart18</t>
  </si>
  <si>
    <t>Chart19</t>
  </si>
  <si>
    <t>Chart20</t>
  </si>
  <si>
    <t>Chart21</t>
  </si>
  <si>
    <t>Chart22</t>
  </si>
  <si>
    <t>Chart23</t>
  </si>
  <si>
    <t>Chart24</t>
  </si>
  <si>
    <t>Chart25</t>
  </si>
  <si>
    <t>Chart26</t>
  </si>
  <si>
    <t>Chart27</t>
  </si>
  <si>
    <t>Chart28</t>
  </si>
  <si>
    <t>Chart29</t>
  </si>
  <si>
    <t>Chart30</t>
  </si>
  <si>
    <t>Chart31</t>
  </si>
  <si>
    <t>ChartMPD</t>
  </si>
  <si>
    <t>XMLMeltsInput</t>
  </si>
  <si>
    <t>MagmaFindLiquidus</t>
  </si>
  <si>
    <t>Magma_004_NNO_7000_000001.xml</t>
  </si>
  <si>
    <t>CalculationMode=findLiquidus;ConstraintType=setTP;FractionateMode=fractionateNone;incT=10;XMLfractionationMode1=fractionateNone</t>
  </si>
  <si>
    <t>Recharge EXE Release</t>
  </si>
  <si>
    <t>SA00002</t>
  </si>
  <si>
    <t>MagmaEquilibrateB</t>
  </si>
  <si>
    <t>Magma_004_NNO_7000_000002.xml</t>
  </si>
  <si>
    <t>CalculationMode=equilibrate;ConstraintType=setTP;FractionateMode=fractionateSolids;fractionateFluids;incT=0.00;XMLfractionationMode1=fractionateSolids;XMLfractionationMode2=fractionateFluids</t>
  </si>
  <si>
    <t>SA00003</t>
  </si>
  <si>
    <t>XMLMeltsOutput</t>
  </si>
  <si>
    <t>Magma_004_NNO_7000_000002-out.xml</t>
  </si>
  <si>
    <t>SA00004</t>
  </si>
  <si>
    <t>MagmaEquilibrateA</t>
  </si>
  <si>
    <t>Magma_004_NNO_7000_000003.xml</t>
  </si>
  <si>
    <t>CalculationMode=equilibrate;ConstraintType=setTP;FractionateMode=fractionateNone;incT=10;XMLfractionationMode1=fractionateNone</t>
  </si>
  <si>
    <t>SA00005</t>
  </si>
  <si>
    <t>Magma_004_NNO_7000_000003-out.xml</t>
  </si>
  <si>
    <t>SA00006</t>
  </si>
  <si>
    <t>Magma_004_NNO_7000_000004.xml</t>
  </si>
  <si>
    <t>SA00007</t>
  </si>
  <si>
    <t>Magma_004_NNO_7000_000004-out.xml</t>
  </si>
  <si>
    <t>SA00008</t>
  </si>
  <si>
    <t>Magma_004_NNO_7000_000005.xml</t>
  </si>
  <si>
    <t>SA00009</t>
  </si>
  <si>
    <t>Magma_004_NNO_7000_000005-out.xml</t>
  </si>
  <si>
    <t>SA00010</t>
  </si>
  <si>
    <t>Magma_004_NNO_7000_000006.xml</t>
  </si>
  <si>
    <t>SA00011</t>
  </si>
  <si>
    <t>Magma_004_NNO_7000_000006-out.xml</t>
  </si>
  <si>
    <t>SA00012</t>
  </si>
  <si>
    <t>Magma_004_NNO_7000_000007.xml</t>
  </si>
  <si>
    <t>SA00013</t>
  </si>
  <si>
    <t>Magma_004_NNO_7000_000007-out.xml</t>
  </si>
  <si>
    <t>SA00014</t>
  </si>
  <si>
    <t>Magma_004_NNO_7000_000008.xml</t>
  </si>
  <si>
    <t>SA00015</t>
  </si>
  <si>
    <t>Magma_004_NNO_7000_000008-out.xml</t>
  </si>
  <si>
    <t>SA00016</t>
  </si>
  <si>
    <t>Magma_004_NNO_7000_000009.xml</t>
  </si>
  <si>
    <t>SA00017</t>
  </si>
  <si>
    <t>Magma_004_NNO_7000_000009-out.xml</t>
  </si>
  <si>
    <t>SA00018</t>
  </si>
  <si>
    <t>Magma_004_NNO_7000_000010.xml</t>
  </si>
  <si>
    <t>SA00019</t>
  </si>
  <si>
    <t>Magma_004_NNO_7000_000010-out.xml</t>
  </si>
  <si>
    <t>SA00020</t>
  </si>
  <si>
    <t>Magma_004_NNO_7000_000011.xml</t>
  </si>
  <si>
    <t>SA00021</t>
  </si>
  <si>
    <t>Magma_004_NNO_7000_000011-out.xml</t>
  </si>
  <si>
    <t>SA00022</t>
  </si>
  <si>
    <t>Magma_004_NNO_7000_000012.xml</t>
  </si>
  <si>
    <t>SA00023</t>
  </si>
  <si>
    <t>Magma_004_NNO_7000_000012-out.xml</t>
  </si>
  <si>
    <t>SA00024</t>
  </si>
  <si>
    <t>Magma_004_NNO_7000_000013.xml</t>
  </si>
  <si>
    <t>SA00025</t>
  </si>
  <si>
    <t>Magma_004_NNO_7000_000013-out.xml</t>
  </si>
  <si>
    <t>SA00026</t>
  </si>
  <si>
    <t>Magma_004_NNO_7000_000014.xml</t>
  </si>
  <si>
    <t>SA00027</t>
  </si>
  <si>
    <t>Magma_004_NNO_7000_000014-out.xml</t>
  </si>
  <si>
    <t>SA00028</t>
  </si>
  <si>
    <t>Magma_004_NNO_7000_000015.xml</t>
  </si>
  <si>
    <t>SA00029</t>
  </si>
  <si>
    <t>Magma_004_NNO_7000_000015-out.xml</t>
  </si>
  <si>
    <t>SA00030</t>
  </si>
  <si>
    <t>Magma_004_NNO_7000_000016.xml</t>
  </si>
  <si>
    <t>SA00031</t>
  </si>
  <si>
    <t>Magma_004_NNO_7000_000016-out.xml</t>
  </si>
  <si>
    <t>SA00032</t>
  </si>
  <si>
    <t>Magma_004_NNO_7000_000017.xml</t>
  </si>
  <si>
    <t>SA00033</t>
  </si>
  <si>
    <t>Magma_004_NNO_7000_000017-out.xml</t>
  </si>
  <si>
    <t>SA00034</t>
  </si>
  <si>
    <t>Magma_004_NNO_7000_000018.xml</t>
  </si>
  <si>
    <t>SA00035</t>
  </si>
  <si>
    <t>Magma_004_NNO_7000_000018-out.xml</t>
  </si>
  <si>
    <t>SA00036</t>
  </si>
  <si>
    <t>Magma_004_NNO_7000_000019.xml</t>
  </si>
  <si>
    <t>SA00037</t>
  </si>
  <si>
    <t>Magma_004_NNO_7000_000019-out.xml</t>
  </si>
  <si>
    <t>SA00038</t>
  </si>
  <si>
    <t>Magma_004_NNO_7000_000020.xml</t>
  </si>
  <si>
    <t>SA00039</t>
  </si>
  <si>
    <t>Magma_004_NNO_7000_000020-out.xml</t>
  </si>
  <si>
    <t>SA00040</t>
  </si>
  <si>
    <t>Magma_004_NNO_7000_000021.xml</t>
  </si>
  <si>
    <t>SA00041</t>
  </si>
  <si>
    <t>Magma_004_NNO_7000_000021-out.xml</t>
  </si>
  <si>
    <t>SA00042</t>
  </si>
  <si>
    <t>Magma_004_NNO_7000_000022.xml</t>
  </si>
  <si>
    <t>SA00043</t>
  </si>
  <si>
    <t>Magma_004_NNO_7000_000022-out.xml</t>
  </si>
  <si>
    <t>SA00044</t>
  </si>
  <si>
    <t>Magma_004_NNO_7000_000023.xml</t>
  </si>
  <si>
    <t>SA00045</t>
  </si>
  <si>
    <t>Magma_004_NNO_7000_000023-out.xml</t>
  </si>
  <si>
    <t>SA00046</t>
  </si>
  <si>
    <t>Magma_004_NNO_7000_000024.xml</t>
  </si>
  <si>
    <t>SA00047</t>
  </si>
  <si>
    <t>Magma_004_NNO_7000_000024-out.xml</t>
  </si>
  <si>
    <t>SA00048</t>
  </si>
  <si>
    <t>Magma_004_NNO_7000_000025.xml</t>
  </si>
  <si>
    <t>SA00049</t>
  </si>
  <si>
    <t>Magma_004_NNO_7000_000025-out.xml</t>
  </si>
  <si>
    <t>SA00050</t>
  </si>
  <si>
    <t>Magma_004_NNO_7000_000026.xml</t>
  </si>
  <si>
    <t>SA00051</t>
  </si>
  <si>
    <t>Magma_004_NNO_7000_000026-out.xml</t>
  </si>
  <si>
    <t>SA00052</t>
  </si>
  <si>
    <t>Magma_004_NNO_7000_000027.xml</t>
  </si>
  <si>
    <t>SA00053</t>
  </si>
  <si>
    <t>Magma_004_NNO_7000_000027-out.xml</t>
  </si>
  <si>
    <t>SA00054</t>
  </si>
  <si>
    <t>Magma_004_NNO_7000_000028.xml</t>
  </si>
  <si>
    <t>SA00055</t>
  </si>
  <si>
    <t>Magma_004_NNO_7000_000028-out.xml</t>
  </si>
  <si>
    <t>SA00056</t>
  </si>
  <si>
    <t>Magma_004_NNO_7000_000029.xml</t>
  </si>
  <si>
    <t>SA00057</t>
  </si>
  <si>
    <t>Magma_004_NNO_7000_000029-out.xml</t>
  </si>
  <si>
    <t>SA00058</t>
  </si>
  <si>
    <t>Magma_004_NNO_7000_000030.xml</t>
  </si>
  <si>
    <t>SA00059</t>
  </si>
  <si>
    <t>Magma_004_NNO_7000_000030-out.xml</t>
  </si>
  <si>
    <t>SA00060</t>
  </si>
  <si>
    <t>Magma_004_NNO_7000_000031.xml</t>
  </si>
  <si>
    <t>SA00061</t>
  </si>
  <si>
    <t>Magma_004_NNO_7000_000031-out.xml</t>
  </si>
  <si>
    <t>Melts Run Mode</t>
  </si>
  <si>
    <t>Magma T</t>
  </si>
  <si>
    <t>Wallrock T</t>
  </si>
  <si>
    <t>M Liq Mass</t>
  </si>
  <si>
    <t>Mass in WR system</t>
  </si>
  <si>
    <t>WR Liq added to Magma</t>
  </si>
  <si>
    <t>Not in use</t>
  </si>
  <si>
    <t>M Fractionate(Current).Solids.Olivine{1}.Comp(forsterite).MF</t>
  </si>
  <si>
    <t>M Fractionate(Current).Solids.FeldSpar{1}.Comp(anorthite).MF</t>
  </si>
  <si>
    <t>M Fractionate(Current).Solids.FeldSpar{2}.Comp(anorthite).MF</t>
  </si>
  <si>
    <t>WR Liq added to Magma (gm)</t>
  </si>
  <si>
    <t>Mass LIQ in WR before removal</t>
  </si>
  <si>
    <t>WR Melt Fraction before removal</t>
  </si>
  <si>
    <t>Magma Current Mass Fraction Fractionate.Olivine{1}.Comp(forsterite).MF</t>
  </si>
  <si>
    <t>Magma Current Mass Solids Fractionate.FeldSpar{1}.Comp(anorthite).MF</t>
  </si>
  <si>
    <t>Magma Current Mass Solids Fractionate.FeldSpar{2}.Comp(anorthite).MF</t>
  </si>
  <si>
    <t>Run Melts Mode</t>
  </si>
  <si>
    <t>MeltsOutput.Temperature</t>
  </si>
  <si>
    <t>MeltsOutput. System. CompEnthalpy</t>
  </si>
  <si>
    <t>MeltsOutput. Temperature</t>
  </si>
  <si>
    <t>MeltsOutput. Liquid Mass</t>
  </si>
  <si>
    <t>Compositite System Mass</t>
  </si>
  <si>
    <t>WallrockTemperatureStart</t>
  </si>
  <si>
    <t>Q</t>
  </si>
  <si>
    <t>MeltsOutput. Solid Mass</t>
  </si>
  <si>
    <t>MeltsOutput. System Mass</t>
  </si>
  <si>
    <t>PostEQMagmaLSEnth</t>
  </si>
  <si>
    <t>Mass Balance Out Of Limit</t>
  </si>
  <si>
    <t>RunningMagmaSystemEnth</t>
  </si>
  <si>
    <t>000001</t>
  </si>
  <si>
    <t>000002</t>
  </si>
  <si>
    <t>000003</t>
  </si>
  <si>
    <t>000004</t>
  </si>
  <si>
    <t>000005</t>
  </si>
  <si>
    <t>000006</t>
  </si>
  <si>
    <t>000007</t>
  </si>
  <si>
    <t>000008</t>
  </si>
  <si>
    <t>000009</t>
  </si>
  <si>
    <t>000010</t>
  </si>
  <si>
    <t>000011</t>
  </si>
  <si>
    <t>000012</t>
  </si>
  <si>
    <t>000013</t>
  </si>
  <si>
    <t>000014</t>
  </si>
  <si>
    <t>000015</t>
  </si>
  <si>
    <t>000016</t>
  </si>
  <si>
    <t>000017</t>
  </si>
  <si>
    <t>000018</t>
  </si>
  <si>
    <t>000019</t>
  </si>
  <si>
    <t>000020</t>
  </si>
  <si>
    <t>000021</t>
  </si>
  <si>
    <t>000022</t>
  </si>
  <si>
    <t>000023</t>
  </si>
  <si>
    <t>000024</t>
  </si>
  <si>
    <t>000025</t>
  </si>
  <si>
    <t>000026</t>
  </si>
  <si>
    <t>000027</t>
  </si>
  <si>
    <t>000028</t>
  </si>
  <si>
    <t>000029</t>
  </si>
  <si>
    <t>000030</t>
  </si>
  <si>
    <t>000031</t>
  </si>
  <si>
    <t>File Handle</t>
  </si>
  <si>
    <t>MeltsOutput.System.Mass</t>
  </si>
  <si>
    <t>MeltsOutput.Liquids(1)</t>
  </si>
  <si>
    <t>MeltsOutput.Solids(1)</t>
  </si>
  <si>
    <t>MeltsOutput.Fractionate.Solids(1)</t>
  </si>
  <si>
    <t>MeltsOutput.Solids(2)</t>
  </si>
  <si>
    <t>MeltsOutput.Fractionate.Solids(2)</t>
  </si>
  <si>
    <t>MeltsOutput.Fractionate.Solids(3)</t>
  </si>
  <si>
    <t>MeltsOutput.Fractionate.Solids(4)</t>
  </si>
  <si>
    <t>MeltsOutput.Solids(3)</t>
  </si>
  <si>
    <t>MeltsOutput.Solids(4)</t>
  </si>
  <si>
    <t>MeltsOutput.Solids(5)</t>
  </si>
  <si>
    <t>MeltsOutput.Fractionate.Solids(5)</t>
  </si>
  <si>
    <t>MeltsOutput.Fractionate.Solids(6)</t>
  </si>
  <si>
    <t>MeltsOutput.Fractionate.Solids(7)</t>
  </si>
  <si>
    <t>MeltsOutput.Fractionate.Solids(8)</t>
  </si>
  <si>
    <t>MeltsOutput.Fractionate.Solids(9)</t>
  </si>
  <si>
    <t>MeltsOutput.Fractionate.Solids(10)</t>
  </si>
  <si>
    <t>MeltsOutput.Fractionate.Solids(11)</t>
  </si>
  <si>
    <t>SUM</t>
  </si>
  <si>
    <t>Incremental WR Liq added to Magma</t>
  </si>
  <si>
    <t>Cumulative WR Liq added to Magma</t>
  </si>
  <si>
    <t>WR RMass Liq (gm)</t>
  </si>
  <si>
    <t>WR RMass Sol (gm)</t>
  </si>
  <si>
    <t>Composite System Mass</t>
  </si>
  <si>
    <t>Not In Use</t>
  </si>
  <si>
    <t>WR Solids.aegirine {1}.Mass</t>
  </si>
  <si>
    <t>WR Solids.aenigmatite {1}.Mass</t>
  </si>
  <si>
    <t>WR Solids.alloy-liquid {1}.Mass</t>
  </si>
  <si>
    <t>WR Solids.alloy-liquid {2}.Mass</t>
  </si>
  <si>
    <t>WR Solids.alloy-solid {1}.Mass</t>
  </si>
  <si>
    <t>WR Solids.alloy-solid {2}.Mass</t>
  </si>
  <si>
    <t>WR Solids.amphibole {1}.Mass</t>
  </si>
  <si>
    <t>WR Solids.amphibole {2}.Mass</t>
  </si>
  <si>
    <t>WR Solids.apatite {1}.Mass</t>
  </si>
  <si>
    <t>WR Solids.biotite {1}.Mass</t>
  </si>
  <si>
    <t>WR Solids.biotite {2}.Mass</t>
  </si>
  <si>
    <t>WR Solids.clinopyroxene {1}.Mass</t>
  </si>
  <si>
    <t>WR Solids.clinopyroxene {2}.Mass</t>
  </si>
  <si>
    <t>WR Solids.clinopyroxene {3}.Mass</t>
  </si>
  <si>
    <t>WR Solids.corundum {1}.Mass</t>
  </si>
  <si>
    <t>WR Solids.cristobalite {1}.Mass</t>
  </si>
  <si>
    <t>WR Solids.cummingtonite {1}.Mass</t>
  </si>
  <si>
    <t>WR Solids.cummingtonite {2}.Mass</t>
  </si>
  <si>
    <t>WR Solids.fayalite {1}.Mass</t>
  </si>
  <si>
    <t>WR Solids.feldspar {1}.Mass</t>
  </si>
  <si>
    <t>WR Solids.feldspar {2}.Mass</t>
  </si>
  <si>
    <t>WR Solids.garnet {1}.Mass</t>
  </si>
  <si>
    <t>WR Solids.garnet {2}.Mass</t>
  </si>
  <si>
    <t>WR Solids.hornblende {1}.Mass</t>
  </si>
  <si>
    <t>WR Solids.hornblende {2}.Mass</t>
  </si>
  <si>
    <t>WR Solids.kalsilite {1}.Mass</t>
  </si>
  <si>
    <t>WR Solids.kalsilite {2}.Mass</t>
  </si>
  <si>
    <t>WR Solids.leucite {1}.Mass</t>
  </si>
  <si>
    <t>WR Solids.leucite {2}.Mass</t>
  </si>
  <si>
    <t>WR Solids.melilite {1}.Mass</t>
  </si>
  <si>
    <t>WR Solids.melilite {2}.Mass</t>
  </si>
  <si>
    <t>WR Solids.muscovite {1}.Mass</t>
  </si>
  <si>
    <t>WR Solids.nepheline {1}.Mass</t>
  </si>
  <si>
    <t>WR Solids.nepheline {2}.Mass</t>
  </si>
  <si>
    <t>WR Solids.olivine {1}.Mass</t>
  </si>
  <si>
    <t>WR Solids.olivine {2}.Mass</t>
  </si>
  <si>
    <t>WR Solids.ortho-oxide {1}.Mass</t>
  </si>
  <si>
    <t>WR Solids.ortho-oxide {2}.Mass</t>
  </si>
  <si>
    <t>WR Solids.orthopyroxene {1}.Mass</t>
  </si>
  <si>
    <t>WR Solids.orthopyroxene {2}.Mass</t>
  </si>
  <si>
    <t>WR Solids.orthopyroxene {3}.Mass</t>
  </si>
  <si>
    <t>WR Solids.perovskite {1}.Mass</t>
  </si>
  <si>
    <t>WR Solids.quartz {1}.Mass</t>
  </si>
  <si>
    <t>WR Solids.rhm-oxide {1}.Mass</t>
  </si>
  <si>
    <t>WR Solids.rhm-oxide {2}.Mass</t>
  </si>
  <si>
    <t>WR Solids.rutile {1}.Mass</t>
  </si>
  <si>
    <t>WR Solids.sphene {1}.Mass</t>
  </si>
  <si>
    <t>WR Solids.spinel {1}.Mass</t>
  </si>
  <si>
    <t>WR Solids.spinel {2}.Mass</t>
  </si>
  <si>
    <t>WR Solids.tridymite {1}.Mass</t>
  </si>
  <si>
    <t>WR Solids.whitlockite {1}.Mass</t>
  </si>
  <si>
    <t>WR Solids.sillimanite {1}.Mass</t>
  </si>
  <si>
    <t>WR Solids.fluid {1}.Mass</t>
  </si>
  <si>
    <t>WR Solids.calcite {1}.Mass</t>
  </si>
  <si>
    <t>WR Solids.aragonite {1}.Mass</t>
  </si>
  <si>
    <t>WR Solids.magnesite {1}.Mass</t>
  </si>
  <si>
    <t>WR Solids.siderite {1}.Mass</t>
  </si>
  <si>
    <t>WR Solids.dolomite {1}.Mass</t>
  </si>
  <si>
    <t>WR Solids.spurrite {1}.Mass</t>
  </si>
  <si>
    <t>WR Solids.tilleyite {1}.Mass</t>
  </si>
  <si>
    <t>WR Solids.diamond {1}.Mass</t>
  </si>
  <si>
    <t>WR Solids.graphite {1}.Mass</t>
  </si>
  <si>
    <t>WR Solids.melt {1}.Mass</t>
  </si>
  <si>
    <t>WR Solids.melt {2}.Mass</t>
  </si>
  <si>
    <t>WR Solids.melt {3}.Mass</t>
  </si>
  <si>
    <t>M Solids.aegirine {1}.Mass</t>
  </si>
  <si>
    <t>M Fractionate(Current)Solids.aegirine {1}.Mass</t>
  </si>
  <si>
    <t>M Fractionate(Previous)Solids.aegirine {1}.Mass</t>
  </si>
  <si>
    <t>M Solids.aenigmatite {1}.Mass</t>
  </si>
  <si>
    <t>M Fractionate(Current)Solids.aenigmatite {1}.Mass</t>
  </si>
  <si>
    <t>M Fractionate(Previous)Solids.aenigmatite {1}.Mass</t>
  </si>
  <si>
    <t>M Solids.alloy-liquid {1}.Mass</t>
  </si>
  <si>
    <t>M Fractionate(Current)Solids.alloy-liquid {1}.Mass</t>
  </si>
  <si>
    <t>M Fractionate(Previous)Solids.alloy-liquid {1}.Mass</t>
  </si>
  <si>
    <t>M Solids.alloy-liquid {2}.Mass</t>
  </si>
  <si>
    <t>M Fractionate(Current)Solids.alloy-liquid {2}.Mass</t>
  </si>
  <si>
    <t>M Fractionate(Previous)Solids.alloy-liquid {2}.Mass</t>
  </si>
  <si>
    <t>M Solids.alloy-solid {1}.Mass</t>
  </si>
  <si>
    <t>M Fractionate(Current)Solids.alloy-solid {1}.Mass</t>
  </si>
  <si>
    <t>M Fractionate(Previous)Solids.alloy-solid {1}.Mass</t>
  </si>
  <si>
    <t>M Solids.alloy-solid {2}.Mass</t>
  </si>
  <si>
    <t>M Fractionate(Current)Solids.alloy-solid {2}.Mass</t>
  </si>
  <si>
    <t>M Fractionate(Previous)Solids.alloy-solid {2}.Mass</t>
  </si>
  <si>
    <t>M Solids.amphibole {1}.Mass</t>
  </si>
  <si>
    <t>M Fractionate(Current)Solids.amphibole {1}.Mass</t>
  </si>
  <si>
    <t>M Fractionate(Previous)Solids.amphibole {1}.Mass</t>
  </si>
  <si>
    <t>M Solids.amphibole {2}.Mass</t>
  </si>
  <si>
    <t>M Fractionate(Current)Solids.amphibole {2}.Mass</t>
  </si>
  <si>
    <t>M Fractionate(Previous)Solids.amphibole {2}.Mass</t>
  </si>
  <si>
    <t>M Solids.apatite {1}.Mass</t>
  </si>
  <si>
    <t>M Fractionate(Current)Solids.apatite {1}.Mass</t>
  </si>
  <si>
    <t>M Fractionate(Previous)Solids.apatite {1}.Mass</t>
  </si>
  <si>
    <t>M Solids.biotite {1}.Mass</t>
  </si>
  <si>
    <t>M Fractionate(Current)Solids.biotite {1}.Mass</t>
  </si>
  <si>
    <t>M Fractionate(Previous)Solids.biotite {1}.Mass</t>
  </si>
  <si>
    <t>M Solids.biotite {2}.Mass</t>
  </si>
  <si>
    <t>M Fractionate(Current)Solids.biotite {2}.Mass</t>
  </si>
  <si>
    <t>M Fractionate(Previous)Solids.biotite {2}.Mass</t>
  </si>
  <si>
    <t>M Solids.clinopyroxene {1}.Mass</t>
  </si>
  <si>
    <t>M Fractionate(Current)Solids.clinopyroxene {1}.Mass</t>
  </si>
  <si>
    <t>M Fractionate(Previous)Solids.clinopyroxene {1}.Mass</t>
  </si>
  <si>
    <t>M Solids.clinopyroxene {2}.Mass</t>
  </si>
  <si>
    <t>M Fractionate(Current)Solids.clinopyroxene {2}.Mass</t>
  </si>
  <si>
    <t>M Fractionate(Previous)Solids.clinopyroxene {2}.Mass</t>
  </si>
  <si>
    <t>M Solids.clinopyroxene {3}.Mass</t>
  </si>
  <si>
    <t>M Fractionate(Current)Solids.clinopyroxene {3}.Mass</t>
  </si>
  <si>
    <t>M Fractionate(Previous)Solids.clinopyroxene {3}.Mass</t>
  </si>
  <si>
    <t>M Solids.corundum {1}.Mass</t>
  </si>
  <si>
    <t>M Fractionate(Current)Solids.corundum {1}.Mass</t>
  </si>
  <si>
    <t>M Fractionate(Previous)Solids.corundum {1}.Mass</t>
  </si>
  <si>
    <t>M Solids.cristobalite {1}.Mass</t>
  </si>
  <si>
    <t>M Fractionate(Current)Solids.cristobalite {1}.Mass</t>
  </si>
  <si>
    <t>M Fractionate(Previous)Solids.cristobalite {1}.Mass</t>
  </si>
  <si>
    <t>M Solids.cummingtonite {1}.Mass</t>
  </si>
  <si>
    <t>M Fractionate(Current)Solids.cummingtonite {1}.Mass</t>
  </si>
  <si>
    <t>M Fractionate(Previous)Solids.cummingtonite {1}.Mass</t>
  </si>
  <si>
    <t>M Solids.cummingtonite {2}.Mass</t>
  </si>
  <si>
    <t>M Fractionate(Current)Solids.cummingtonite {2}.Mass</t>
  </si>
  <si>
    <t>M Fractionate(Previous)Solids.cummingtonite {2}.Mass</t>
  </si>
  <si>
    <t>M Solids.fayalite {1}.Mass</t>
  </si>
  <si>
    <t>M Fractionate(Current)Solids.fayalite {1}.Mass</t>
  </si>
  <si>
    <t>M Fractionate(Previous)Solids.fayalite {1}.Mass</t>
  </si>
  <si>
    <t>M Solids.feldspar {1}.Mass</t>
  </si>
  <si>
    <t>M Fractionate(Current)Solids.feldspar {1}.Mass</t>
  </si>
  <si>
    <t>M Fractionate(Previous)Solids.feldspar {1}.Mass</t>
  </si>
  <si>
    <t>M Solids.feldspar {2}.Mass</t>
  </si>
  <si>
    <t>M Fractionate(Current)Solids.feldspar {2}.Mass</t>
  </si>
  <si>
    <t>M Fractionate(Previous)Solids.feldspar {2}.Mass</t>
  </si>
  <si>
    <t>M Solids.garnet {1}.Mass</t>
  </si>
  <si>
    <t>M Fractionate(Current)Solids.garnet {1}.Mass</t>
  </si>
  <si>
    <t>M Fractionate(Previous)Solids.garnet {1}.Mass</t>
  </si>
  <si>
    <t>M Solids.garnet {2}.Mass</t>
  </si>
  <si>
    <t>M Fractionate(Current)Solids.garnet {2}.Mass</t>
  </si>
  <si>
    <t>M Fractionate(Previous)Solids.garnet {2}.Mass</t>
  </si>
  <si>
    <t>M Solids.hornblende {1}.Mass</t>
  </si>
  <si>
    <t>M Fractionate(Current)Solids.hornblende {1}.Mass</t>
  </si>
  <si>
    <t>M Fractionate(Previous)Solids.hornblende {1}.Mass</t>
  </si>
  <si>
    <t>M Solids.hornblende {2}.Mass</t>
  </si>
  <si>
    <t>M Fractionate(Current)Solids.hornblende {2}.Mass</t>
  </si>
  <si>
    <t>M Fractionate(Previous)Solids.hornblende {2}.Mass</t>
  </si>
  <si>
    <t>M Solids.kalsilite {1}.Mass</t>
  </si>
  <si>
    <t>M Fractionate(Current)Solids.kalsilite {1}.Mass</t>
  </si>
  <si>
    <t>M Fractionate(Previous)Solids.kalsilite {1}.Mass</t>
  </si>
  <si>
    <t>M Solids.kalsilite {2}.Mass</t>
  </si>
  <si>
    <t>M Fractionate(Current)Solids.kalsilite {2}.Mass</t>
  </si>
  <si>
    <t>M Fractionate(Previous)Solids.kalsilite {2}.Mass</t>
  </si>
  <si>
    <t>M Solids.leucite {1}.Mass</t>
  </si>
  <si>
    <t>M Fractionate(Current)Solids.leucite {1}.Mass</t>
  </si>
  <si>
    <t>M Fractionate(Previous)Solids.leucite {1}.Mass</t>
  </si>
  <si>
    <t>M Solids.leucite {2}.Mass</t>
  </si>
  <si>
    <t>M Fractionate(Current)Solids.leucite {2}.Mass</t>
  </si>
  <si>
    <t>M Fractionate(Previous)Solids.leucite {2}.Mass</t>
  </si>
  <si>
    <t>M Solids.melilite {1}.Mass</t>
  </si>
  <si>
    <t>M Fractionate(Current)Solids.melilite {1}.Mass</t>
  </si>
  <si>
    <t>M Fractionate(Previous)Solids.melilite {1}.Mass</t>
  </si>
  <si>
    <t>M Solids.melilite {2}.Mass</t>
  </si>
  <si>
    <t>M Fractionate(Current)Solids.melilite {2}.Mass</t>
  </si>
  <si>
    <t>M Fractionate(Previous)Solids.melilite {2}.Mass</t>
  </si>
  <si>
    <t>M Solids.muscovite {1}.Mass</t>
  </si>
  <si>
    <t>M Fractionate(Current)Solids.muscovite {1}.Mass</t>
  </si>
  <si>
    <t>M Fractionate(Previous)Solids.muscovite {1}.Mass</t>
  </si>
  <si>
    <t>M Solids.nepheline {1}.Mass</t>
  </si>
  <si>
    <t>M Fractionate(Current)Solids.nepheline {1}.Mass</t>
  </si>
  <si>
    <t>M Fractionate(Previous)Solids.nepheline {1}.Mass</t>
  </si>
  <si>
    <t>M Solids.nepheline {2}.Mass</t>
  </si>
  <si>
    <t>M Fractionate(Current)Solids.nepheline {2}.Mass</t>
  </si>
  <si>
    <t>M Fractionate(Previous)Solids.nepheline {2}.Mass</t>
  </si>
  <si>
    <t>M Solids.olivine {1}.Mass</t>
  </si>
  <si>
    <t>M Fractionate(Current)Solids.olivine {1}.Mass</t>
  </si>
  <si>
    <t>M Fractionate(Previous)Solids.olivine {1}.Mass</t>
  </si>
  <si>
    <t>M Solids.olivine {2}.Mass</t>
  </si>
  <si>
    <t>M Fractionate(Current)Solids.olivine {2}.Mass</t>
  </si>
  <si>
    <t>M Fractionate(Previous)Solids.olivine {2}.Mass</t>
  </si>
  <si>
    <t>M Solids.ortho-oxide {1}.Mass</t>
  </si>
  <si>
    <t>M Fractionate(Current)Solids.ortho-oxide {1}.Mass</t>
  </si>
  <si>
    <t>M Fractionate(Previous)Solids.ortho-oxide {1}.Mass</t>
  </si>
  <si>
    <t>M Solids.ortho-oxide {2}.Mass</t>
  </si>
  <si>
    <t>M Fractionate(Current)Solids.ortho-oxide {2}.Mass</t>
  </si>
  <si>
    <t>M Fractionate(Previous)Solids.ortho-oxide {2}.Mass</t>
  </si>
  <si>
    <t>M Solids.orthopyroxene {1}.Mass</t>
  </si>
  <si>
    <t>M Fractionate(Current)Solids.orthopyroxene {1}.Mass</t>
  </si>
  <si>
    <t>M Fractionate(Previous)Solids.orthopyroxene {1}.Mass</t>
  </si>
  <si>
    <t>M Solids.orthopyroxene {2}.Mass</t>
  </si>
  <si>
    <t>M Fractionate(Current)Solids.orthopyroxene {2}.Mass</t>
  </si>
  <si>
    <t>M Fractionate(Previous)Solids.orthopyroxene {2}.Mass</t>
  </si>
  <si>
    <t>M Solids.orthopyroxene {3}.Mass</t>
  </si>
  <si>
    <t>M Fractionate(Current)Solids.orthopyroxene {3}.Mass</t>
  </si>
  <si>
    <t>M Fractionate(Previous)Solids.orthopyroxene {3}.Mass</t>
  </si>
  <si>
    <t>M Solids.perovskite {1}.Mass</t>
  </si>
  <si>
    <t>M Fractionate(Current)Solids.perovskite {1}.Mass</t>
  </si>
  <si>
    <t>M Fractionate(Previous)Solids.perovskite {1}.Mass</t>
  </si>
  <si>
    <t>M Solids.quartz {1}.Mass</t>
  </si>
  <si>
    <t>M Fractionate(Current)Solids.quartz {1}.Mass</t>
  </si>
  <si>
    <t>M Fractionate(Previous)Solids.quartz {1}.Mass</t>
  </si>
  <si>
    <t>M Solids.rhm-oxide {1}.Mass</t>
  </si>
  <si>
    <t>M Fractionate(Current)Solids.rhm-oxide {1}.Mass</t>
  </si>
  <si>
    <t>M Fractionate(Previous)Solids.rhm-oxide {1}.Mass</t>
  </si>
  <si>
    <t>M Solids.rhm-oxide {2}.Mass</t>
  </si>
  <si>
    <t>M Fractionate(Current)Solids.rhm-oxide {2}.Mass</t>
  </si>
  <si>
    <t>M Fractionate(Previous)Solids.rhm-oxide {2}.Mass</t>
  </si>
  <si>
    <t>M Solids.rutile {1}.Mass</t>
  </si>
  <si>
    <t>M Fractionate(Current)Solids.rutile {1}.Mass</t>
  </si>
  <si>
    <t>M Fractionate(Previous)Solids.rutile {1}.Mass</t>
  </si>
  <si>
    <t>M Solids.sphene {1}.Mass</t>
  </si>
  <si>
    <t>M Fractionate(Current)Solids.sphene {1}.Mass</t>
  </si>
  <si>
    <t>M Fractionate(Previous)Solids.sphene {1}.Mass</t>
  </si>
  <si>
    <t>M Solids.spinel {1}.Mass</t>
  </si>
  <si>
    <t>M Fractionate(Current)Solids.spinel {1}.Mass</t>
  </si>
  <si>
    <t>M Fractionate(Previous)Solids.spinel {1}.Mass</t>
  </si>
  <si>
    <t>M Solids.spinel {2}.Mass</t>
  </si>
  <si>
    <t>M Fractionate(Current)Solids.spinel {2}.Mass</t>
  </si>
  <si>
    <t>M Fractionate(Previous)Solids.spinel {2}.Mass</t>
  </si>
  <si>
    <t>M Solids.tridymite {1}.Mass</t>
  </si>
  <si>
    <t>M Fractionate(Current)Solids.tridymite {1}.Mass</t>
  </si>
  <si>
    <t>M Fractionate(Previous)Solids.tridymite {1}.Mass</t>
  </si>
  <si>
    <t>M Solids.whitlockite {1}.Mass</t>
  </si>
  <si>
    <t>M Fractionate(Current)Solids.whitlockite {1}.Mass</t>
  </si>
  <si>
    <t>M Fractionate(Previous)Solids.whitlockite {1}.Mass</t>
  </si>
  <si>
    <t>M Solids.sillimanite {1}.Mass</t>
  </si>
  <si>
    <t>M Fractionate(Current)Solids.sillimanite {1}.Mass</t>
  </si>
  <si>
    <t>M Fractionate(Previous)Solids.sillimanite {1}.Mass</t>
  </si>
  <si>
    <t>M Solids.fluid {1}.Mass</t>
  </si>
  <si>
    <t>M Fractionate(Current)Solids.fluid {1}.Mass</t>
  </si>
  <si>
    <t>M Fractionate(Previous)Solids.fluid {1}.Mass</t>
  </si>
  <si>
    <t>M Solids.calcite {1}.Mass</t>
  </si>
  <si>
    <t>M Fractionate(Current)Solids.calcite {1}.Mass</t>
  </si>
  <si>
    <t>M Fractionate(Previous)Solids.calcite {1}.Mass</t>
  </si>
  <si>
    <t>M Solids.aragonite {1}.Mass</t>
  </si>
  <si>
    <t>M Fractionate(Current)Solids.aragonite {1}.Mass</t>
  </si>
  <si>
    <t>M Fractionate(Previous)Solids.aragonite {1}.Mass</t>
  </si>
  <si>
    <t>M Solids.magnesite {1}.Mass</t>
  </si>
  <si>
    <t>M Fractionate(Current)Solids.magnesite {1}.Mass</t>
  </si>
  <si>
    <t>M Fractionate(Previous)Solids.magnesite {1}.Mass</t>
  </si>
  <si>
    <t>M Solids.siderite {1}.Mass</t>
  </si>
  <si>
    <t>M Fractionate(Current)Solids.siderite {1}.Mass</t>
  </si>
  <si>
    <t>M Fractionate(Previous)Solids.siderite {1}.Mass</t>
  </si>
  <si>
    <t>M Solids.dolomite {1}.Mass</t>
  </si>
  <si>
    <t>M Fractionate(Current)Solids.dolomite {1}.Mass</t>
  </si>
  <si>
    <t>M Fractionate(Previous)Solids.dolomite {1}.Mass</t>
  </si>
  <si>
    <t>M Solids.spurrite {1}.Mass</t>
  </si>
  <si>
    <t>M Fractionate(Current)Solids.spurrite {1}.Mass</t>
  </si>
  <si>
    <t>M Fractionate(Previous)Solids.spurrite {1}.Mass</t>
  </si>
  <si>
    <t>M Solids.tilleyite {1}.Mass</t>
  </si>
  <si>
    <t>M Fractionate(Current)Solids.tilleyite {1}.Mass</t>
  </si>
  <si>
    <t>M Fractionate(Previous)Solids.tilleyite {1}.Mass</t>
  </si>
  <si>
    <t>M Solids.diamond {1}.Mass</t>
  </si>
  <si>
    <t>M Fractionate(Current)Solids.diamond {1}.Mass</t>
  </si>
  <si>
    <t>M Fractionate(Previous)Solids.diamond {1}.Mass</t>
  </si>
  <si>
    <t>M Solids.graphite {1}.Mass</t>
  </si>
  <si>
    <t>M Fractionate(Current)Solids.graphite {1}.Mass</t>
  </si>
  <si>
    <t>M Fractionate(Previous)Solids.graphite {1}.Mass</t>
  </si>
  <si>
    <t>M Solids.melt {1}.Mass</t>
  </si>
  <si>
    <t>M Fractionate(Current)Solids.melt {1}.Mass</t>
  </si>
  <si>
    <t>M Fractionate(Previous)Solids.melt {1}.Mass</t>
  </si>
  <si>
    <t>M Solids.melt {2}.Mass</t>
  </si>
  <si>
    <t>M Fractionate(Current)Solids.melt {2}.Mass</t>
  </si>
  <si>
    <t>M Fractionate(Previous)Solids.melt {2}.Mass</t>
  </si>
  <si>
    <t>M Solids.melt {3}.Mass</t>
  </si>
  <si>
    <t>M Fractionate(Current)Solids.melt {3}.Mass</t>
  </si>
  <si>
    <t>M Fractionate(Previous)Solids.melt {3}.Mass</t>
  </si>
  <si>
    <t>M Liq SiO2</t>
  </si>
  <si>
    <t>M Liq TiO2</t>
  </si>
  <si>
    <t>M Liq Al2O3</t>
  </si>
  <si>
    <t>M Liq Fe2O3</t>
  </si>
  <si>
    <t>M Liq Cr2O3</t>
  </si>
  <si>
    <t>M Liq FeO</t>
  </si>
  <si>
    <t>M Liq MnO</t>
  </si>
  <si>
    <t>M Liq MgO</t>
  </si>
  <si>
    <t>M Liq NiO</t>
  </si>
  <si>
    <t>M Liq CoO</t>
  </si>
  <si>
    <t>M Liq CaO</t>
  </si>
  <si>
    <t>M Liq Na2O</t>
  </si>
  <si>
    <t>M Liq K2O</t>
  </si>
  <si>
    <t>M Liq P2O5</t>
  </si>
  <si>
    <t>M Liq H2O</t>
  </si>
  <si>
    <t>M Liq CO2</t>
  </si>
  <si>
    <t>WR Liq SiO2</t>
  </si>
  <si>
    <t>WR Liq TiO2</t>
  </si>
  <si>
    <t>WR Liq Al2O3</t>
  </si>
  <si>
    <t>WR Liq Fe2O3</t>
  </si>
  <si>
    <t>WR Liq Cr2O3</t>
  </si>
  <si>
    <t>WR Liq FeO</t>
  </si>
  <si>
    <t>WR Liq MnO</t>
  </si>
  <si>
    <t>WR Liq MgO</t>
  </si>
  <si>
    <t>WR Liq NiO</t>
  </si>
  <si>
    <t>WR Liq CoO</t>
  </si>
  <si>
    <t>WR Liq CaO</t>
  </si>
  <si>
    <t>WR Liq Na2O</t>
  </si>
  <si>
    <t>WR Liq K2O</t>
  </si>
  <si>
    <t>WR Liq P2O5</t>
  </si>
  <si>
    <t>WR Liq H2O</t>
  </si>
  <si>
    <t>WR Liq CO2</t>
  </si>
  <si>
    <t>fMZero</t>
  </si>
  <si>
    <t>R Solids.aegirine {1}.Mass</t>
  </si>
  <si>
    <t>R Fractionate(Current)Solids.aegirine {1}.Mass</t>
  </si>
  <si>
    <t>R Fractionate(Previous)Solids.aegirine {1}.Mass</t>
  </si>
  <si>
    <t>R Solids.aenigmatite {1}.Mass</t>
  </si>
  <si>
    <t>R Fractionate(Current)Solids.aenigmatite {1}.Mass</t>
  </si>
  <si>
    <t>R Fractionate(Previous)Solids.aenigmatite {1}.Mass</t>
  </si>
  <si>
    <t>R Solids.alloy-liquid {1}.Mass</t>
  </si>
  <si>
    <t>R Fractionate(Current)Solids.alloy-liquid {1}.Mass</t>
  </si>
  <si>
    <t>R Fractionate(Previous)Solids.alloy-liquid {1}.Mass</t>
  </si>
  <si>
    <t>R Solids.alloy-liquid {2}.Mass</t>
  </si>
  <si>
    <t>R Fractionate(Current)Solids.alloy-liquid {2}.Mass</t>
  </si>
  <si>
    <t>R Fractionate(Previous)Solids.alloy-liquid {2}.Mass</t>
  </si>
  <si>
    <t>R Solids.alloy-solid {1}.Mass</t>
  </si>
  <si>
    <t>R Fractionate(Current)Solids.alloy-solid {1}.Mass</t>
  </si>
  <si>
    <t>R Fractionate(Previous)Solids.alloy-solid {1}.Mass</t>
  </si>
  <si>
    <t>R Solids.alloy-solid {2}.Mass</t>
  </si>
  <si>
    <t>R Fractionate(Current)Solids.alloy-solid {2}.Mass</t>
  </si>
  <si>
    <t>R Fractionate(Previous)Solids.alloy-solid {2}.Mass</t>
  </si>
  <si>
    <t>R Solids.amphibole {1}.Mass</t>
  </si>
  <si>
    <t>R Fractionate(Current)Solids.amphibole {1}.Mass</t>
  </si>
  <si>
    <t>R Fractionate(Previous)Solids.amphibole {1}.Mass</t>
  </si>
  <si>
    <t>R Solids.amphibole {2}.Mass</t>
  </si>
  <si>
    <t>R Fractionate(Current)Solids.amphibole {2}.Mass</t>
  </si>
  <si>
    <t>R Fractionate(Previous)Solids.amphibole {2}.Mass</t>
  </si>
  <si>
    <t>R Solids.apatite {1}.Mass</t>
  </si>
  <si>
    <t>R Fractionate(Current)Solids.apatite {1}.Mass</t>
  </si>
  <si>
    <t>R Fractionate(Previous)Solids.apatite {1}.Mass</t>
  </si>
  <si>
    <t>R Solids.biotite {1}.Mass</t>
  </si>
  <si>
    <t>R Fractionate(Current)Solids.biotite {1}.Mass</t>
  </si>
  <si>
    <t>R Fractionate(Previous)Solids.biotite {1}.Mass</t>
  </si>
  <si>
    <t>R Solids.biotite {2}.Mass</t>
  </si>
  <si>
    <t>R Fractionate(Current)Solids.biotite {2}.Mass</t>
  </si>
  <si>
    <t>R Fractionate(Previous)Solids.biotite {2}.Mass</t>
  </si>
  <si>
    <t>R Solids.clinopyroxene {1}.Mass</t>
  </si>
  <si>
    <t>R Fractionate(Current)Solids.clinopyroxene {1}.Mass</t>
  </si>
  <si>
    <t>R Fractionate(Previous)Solids.clinopyroxene {1}.Mass</t>
  </si>
  <si>
    <t>R Solids.clinopyroxene {2}.Mass</t>
  </si>
  <si>
    <t>R Fractionate(Current)Solids.clinopyroxene {2}.Mass</t>
  </si>
  <si>
    <t>R Fractionate(Previous)Solids.clinopyroxene {2}.Mass</t>
  </si>
  <si>
    <t>R Solids.clinopyroxene {3}.Mass</t>
  </si>
  <si>
    <t>R Fractionate(Current)Solids.clinopyroxene {3}.Mass</t>
  </si>
  <si>
    <t>R Fractionate(Previous)Solids.clinopyroxene {3}.Mass</t>
  </si>
  <si>
    <t>R Solids.corundum {1}.Mass</t>
  </si>
  <si>
    <t>R Fractionate(Current)Solids.corundum {1}.Mass</t>
  </si>
  <si>
    <t>R Fractionate(Previous)Solids.corundum {1}.Mass</t>
  </si>
  <si>
    <t>R Solids.cristobalite {1}.Mass</t>
  </si>
  <si>
    <t>R Fractionate(Current)Solids.cristobalite {1}.Mass</t>
  </si>
  <si>
    <t>R Fractionate(Previous)Solids.cristobalite {1}.Mass</t>
  </si>
  <si>
    <t>R Solids.cummingtonite {1}.Mass</t>
  </si>
  <si>
    <t>R Fractionate(Current)Solids.cummingtonite {1}.Mass</t>
  </si>
  <si>
    <t>R Fractionate(Previous)Solids.cummingtonite {1}.Mass</t>
  </si>
  <si>
    <t>R Solids.cummingtonite {2}.Mass</t>
  </si>
  <si>
    <t>R Fractionate(Current)Solids.cummingtonite {2}.Mass</t>
  </si>
  <si>
    <t>R Fractionate(Previous)Solids.cummingtonite {2}.Mass</t>
  </si>
  <si>
    <t>R Solids.fayalite {1}.Mass</t>
  </si>
  <si>
    <t>R Fractionate(Current)Solids.fayalite {1}.Mass</t>
  </si>
  <si>
    <t>R Fractionate(Previous)Solids.fayalite {1}.Mass</t>
  </si>
  <si>
    <t>R Solids.feldspar {1}.Mass</t>
  </si>
  <si>
    <t>R Fractionate(Current)Solids.feldspar {1}.Mass</t>
  </si>
  <si>
    <t>R Fractionate(Previous)Solids.feldspar {1}.Mass</t>
  </si>
  <si>
    <t>R Solids.feldspar {2}.Mass</t>
  </si>
  <si>
    <t>R Fractionate(Current)Solids.feldspar {2}.Mass</t>
  </si>
  <si>
    <t>R Fractionate(Previous)Solids.feldspar {2}.Mass</t>
  </si>
  <si>
    <t>R Solids.garnet {1}.Mass</t>
  </si>
  <si>
    <t>R Fractionate(Current)Solids.garnet {1}.Mass</t>
  </si>
  <si>
    <t>R Fractionate(Previous)Solids.garnet {1}.Mass</t>
  </si>
  <si>
    <t>R Solids.garnet {2}.Mass</t>
  </si>
  <si>
    <t>R Fractionate(Current)Solids.garnet {2}.Mass</t>
  </si>
  <si>
    <t>R Fractionate(Previous)Solids.garnet {2}.Mass</t>
  </si>
  <si>
    <t>R Solids.hornblende {1}.Mass</t>
  </si>
  <si>
    <t>R Fractionate(Current)Solids.hornblende {1}.Mass</t>
  </si>
  <si>
    <t>R Fractionate(Previous)Solids.hornblende {1}.Mass</t>
  </si>
  <si>
    <t>R Solids.hornblende {2}.Mass</t>
  </si>
  <si>
    <t>R Fractionate(Current)Solids.hornblende {2}.Mass</t>
  </si>
  <si>
    <t>R Fractionate(Previous)Solids.hornblende {2}.Mass</t>
  </si>
  <si>
    <t>R Solids.kalsilite {1}.Mass</t>
  </si>
  <si>
    <t>R Fractionate(Current)Solids.kalsilite {1}.Mass</t>
  </si>
  <si>
    <t>R Fractionate(Previous)Solids.kalsilite {1}.Mass</t>
  </si>
  <si>
    <t>R Solids.kalsilite {2}.Mass</t>
  </si>
  <si>
    <t>R Fractionate(Current)Solids.kalsilite {2}.Mass</t>
  </si>
  <si>
    <t>R Fractionate(Previous)Solids.kalsilite {2}.Mass</t>
  </si>
  <si>
    <t>R Solids.leucite {1}.Mass</t>
  </si>
  <si>
    <t>R Fractionate(Current)Solids.leucite {1}.Mass</t>
  </si>
  <si>
    <t>R Fractionate(Previous)Solids.leucite {1}.Mass</t>
  </si>
  <si>
    <t>R Solids.leucite {2}.Mass</t>
  </si>
  <si>
    <t>R Fractionate(Current)Solids.leucite {2}.Mass</t>
  </si>
  <si>
    <t>R Fractionate(Previous)Solids.leucite {2}.Mass</t>
  </si>
  <si>
    <t>R Solids.melilite {1}.Mass</t>
  </si>
  <si>
    <t>R Fractionate(Current)Solids.melilite {1}.Mass</t>
  </si>
  <si>
    <t>R Fractionate(Previous)Solids.melilite {1}.Mass</t>
  </si>
  <si>
    <t>R Solids.melilite {2}.Mass</t>
  </si>
  <si>
    <t>R Fractionate(Current)Solids.melilite {2}.Mass</t>
  </si>
  <si>
    <t>R Fractionate(Previous)Solids.melilite {2}.Mass</t>
  </si>
  <si>
    <t>R Solids.muscovite {1}.Mass</t>
  </si>
  <si>
    <t>R Fractionate(Current)Solids.muscovite {1}.Mass</t>
  </si>
  <si>
    <t>R Fractionate(Previous)Solids.muscovite {1}.Mass</t>
  </si>
  <si>
    <t>R Solids.nepheline {1}.Mass</t>
  </si>
  <si>
    <t>R Fractionate(Current)Solids.nepheline {1}.Mass</t>
  </si>
  <si>
    <t>R Fractionate(Previous)Solids.nepheline {1}.Mass</t>
  </si>
  <si>
    <t>R Solids.nepheline {2}.Mass</t>
  </si>
  <si>
    <t>R Fractionate(Current)Solids.nepheline {2}.Mass</t>
  </si>
  <si>
    <t>R Fractionate(Previous)Solids.nepheline {2}.Mass</t>
  </si>
  <si>
    <t>R Solids.olivine {1}.Mass</t>
  </si>
  <si>
    <t>R Fractionate(Current)Solids.olivine {1}.Mass</t>
  </si>
  <si>
    <t>R Fractionate(Previous)Solids.olivine {1}.Mass</t>
  </si>
  <si>
    <t>R Solids.olivine {2}.Mass</t>
  </si>
  <si>
    <t>R Fractionate(Current)Solids.olivine {2}.Mass</t>
  </si>
  <si>
    <t>R Fractionate(Previous)Solids.olivine {2}.Mass</t>
  </si>
  <si>
    <t>R Solids.ortho-oxide {1}.Mass</t>
  </si>
  <si>
    <t>R Fractionate(Current)Solids.ortho-oxide {1}.Mass</t>
  </si>
  <si>
    <t>R Fractionate(Previous)Solids.ortho-oxide {1}.Mass</t>
  </si>
  <si>
    <t>R Solids.ortho-oxide {2}.Mass</t>
  </si>
  <si>
    <t>R Fractionate(Current)Solids.ortho-oxide {2}.Mass</t>
  </si>
  <si>
    <t>R Fractionate(Previous)Solids.ortho-oxide {2}.Mass</t>
  </si>
  <si>
    <t>R Solids.orthopyroxene {1}.Mass</t>
  </si>
  <si>
    <t>R Fractionate(Current)Solids.orthopyroxene {1}.Mass</t>
  </si>
  <si>
    <t>R Fractionate(Previous)Solids.orthopyroxene {1}.Mass</t>
  </si>
  <si>
    <t>R Solids.orthopyroxene {2}.Mass</t>
  </si>
  <si>
    <t>R Fractionate(Current)Solids.orthopyroxene {2}.Mass</t>
  </si>
  <si>
    <t>R Fractionate(Previous)Solids.orthopyroxene {2}.Mass</t>
  </si>
  <si>
    <t>R Solids.orthopyroxene {3}.Mass</t>
  </si>
  <si>
    <t>R Fractionate(Current)Solids.orthopyroxene {3}.Mass</t>
  </si>
  <si>
    <t>R Fractionate(Previous)Solids.orthopyroxene {3}.Mass</t>
  </si>
  <si>
    <t>R Solids.perovskite {1}.Mass</t>
  </si>
  <si>
    <t>R Fractionate(Current)Solids.perovskite {1}.Mass</t>
  </si>
  <si>
    <t>R Fractionate(Previous)Solids.perovskite {1}.Mass</t>
  </si>
  <si>
    <t>R Solids.quartz {1}.Mass</t>
  </si>
  <si>
    <t>R Fractionate(Current)Solids.quartz {1}.Mass</t>
  </si>
  <si>
    <t>R Fractionate(Previous)Solids.quartz {1}.Mass</t>
  </si>
  <si>
    <t>R Solids.rhm-oxide {1}.Mass</t>
  </si>
  <si>
    <t>R Fractionate(Current)Solids.rhm-oxide {1}.Mass</t>
  </si>
  <si>
    <t>R Fractionate(Previous)Solids.rhm-oxide {1}.Mass</t>
  </si>
  <si>
    <t>R Solids.rhm-oxide {2}.Mass</t>
  </si>
  <si>
    <t>R Fractionate(Current)Solids.rhm-oxide {2}.Mass</t>
  </si>
  <si>
    <t>R Fractionate(Previous)Solids.rhm-oxide {2}.Mass</t>
  </si>
  <si>
    <t>R Solids.rutile {1}.Mass</t>
  </si>
  <si>
    <t>R Fractionate(Current)Solids.rutile {1}.Mass</t>
  </si>
  <si>
    <t>R Fractionate(Previous)Solids.rutile {1}.Mass</t>
  </si>
  <si>
    <t>R Solids.sphene {1}.Mass</t>
  </si>
  <si>
    <t>R Fractionate(Current)Solids.sphene {1}.Mass</t>
  </si>
  <si>
    <t>R Fractionate(Previous)Solids.sphene {1}.Mass</t>
  </si>
  <si>
    <t>R Solids.spinel {1}.Mass</t>
  </si>
  <si>
    <t>R Fractionate(Current)Solids.spinel {1}.Mass</t>
  </si>
  <si>
    <t>R Fractionate(Previous)Solids.spinel {1}.Mass</t>
  </si>
  <si>
    <t>R Solids.spinel {2}.Mass</t>
  </si>
  <si>
    <t>R Fractionate(Current)Solids.spinel {2}.Mass</t>
  </si>
  <si>
    <t>R Fractionate(Previous)Solids.spinel {2}.Mass</t>
  </si>
  <si>
    <t>R Solids.tridymite {1}.Mass</t>
  </si>
  <si>
    <t>R Fractionate(Current)Solids.tridymite {1}.Mass</t>
  </si>
  <si>
    <t>R Fractionate(Previous)Solids.tridymite {1}.Mass</t>
  </si>
  <si>
    <t>R Solids.whitlockite {1}.Mass</t>
  </si>
  <si>
    <t>R Fractionate(Current)Solids.whitlockite {1}.Mass</t>
  </si>
  <si>
    <t>R Fractionate(Previous)Solids.whitlockite {1}.Mass</t>
  </si>
  <si>
    <t>R Solids.sillimanite {1}.Mass</t>
  </si>
  <si>
    <t>R Fractionate(Current)Solids.sillimanite {1}.Mass</t>
  </si>
  <si>
    <t>R Fractionate(Previous)Solids.sillimanite {1}.Mass</t>
  </si>
  <si>
    <t>R Solids.fluid {1}.Mass</t>
  </si>
  <si>
    <t>R Fractionate(Current)Solids.fluid {1}.Mass</t>
  </si>
  <si>
    <t>R Fractionate(Previous)Solids.fluid {1}.Mass</t>
  </si>
  <si>
    <t>R Solids.calcite {1}.Mass</t>
  </si>
  <si>
    <t>R Fractionate(Current)Solids.calcite {1}.Mass</t>
  </si>
  <si>
    <t>R Fractionate(Previous)Solids.calcite {1}.Mass</t>
  </si>
  <si>
    <t>R Solids.aragonite {1}.Mass</t>
  </si>
  <si>
    <t>R Fractionate(Current)Solids.aragonite {1}.Mass</t>
  </si>
  <si>
    <t>R Fractionate(Previous)Solids.aragonite {1}.Mass</t>
  </si>
  <si>
    <t>R Solids.magnesite {1}.Mass</t>
  </si>
  <si>
    <t>R Fractionate(Current)Solids.magnesite {1}.Mass</t>
  </si>
  <si>
    <t>R Fractionate(Previous)Solids.magnesite {1}.Mass</t>
  </si>
  <si>
    <t>R Solids.siderite {1}.Mass</t>
  </si>
  <si>
    <t>R Fractionate(Current)Solids.siderite {1}.Mass</t>
  </si>
  <si>
    <t>R Fractionate(Previous)Solids.siderite {1}.Mass</t>
  </si>
  <si>
    <t>R Solids.dolomite {1}.Mass</t>
  </si>
  <si>
    <t>R Fractionate(Current)Solids.dolomite {1}.Mass</t>
  </si>
  <si>
    <t>R Fractionate(Previous)Solids.dolomite {1}.Mass</t>
  </si>
  <si>
    <t>R Solids.spurrite {1}.Mass</t>
  </si>
  <si>
    <t>R Fractionate(Current)Solids.spurrite {1}.Mass</t>
  </si>
  <si>
    <t>R Fractionate(Previous)Solids.spurrite {1}.Mass</t>
  </si>
  <si>
    <t>R Solids.tilleyite {1}.Mass</t>
  </si>
  <si>
    <t>R Fractionate(Current)Solids.tilleyite {1}.Mass</t>
  </si>
  <si>
    <t>R Fractionate(Previous)Solids.tilleyite {1}.Mass</t>
  </si>
  <si>
    <t>R Solids.diamond {1}.Mass</t>
  </si>
  <si>
    <t>R Fractionate(Current)Solids.diamond {1}.Mass</t>
  </si>
  <si>
    <t>R Fractionate(Previous)Solids.diamond {1}.Mass</t>
  </si>
  <si>
    <t>R Solids.graphite {1}.Mass</t>
  </si>
  <si>
    <t>R Fractionate(Current)Solids.graphite {1}.Mass</t>
  </si>
  <si>
    <t>R Fractionate(Previous)Solids.graphite {1}.Mass</t>
  </si>
  <si>
    <t>R Solids.melt {1}.Mass</t>
  </si>
  <si>
    <t>R Fractionate(Current)Solids.melt {1}.Mass</t>
  </si>
  <si>
    <t>R Fractionate(Previous)Solids.melt {1}.Mass</t>
  </si>
  <si>
    <t>R Solids.melt {2}.Mass</t>
  </si>
  <si>
    <t>R Fractionate(Current)Solids.melt {2}.Mass</t>
  </si>
  <si>
    <t>R Fractionate(Previous)Solids.melt {2}.Mass</t>
  </si>
  <si>
    <t>R Solids.melt {3}.Mass</t>
  </si>
  <si>
    <t>R Fractionate(Current)Solids.melt {3}.Mass</t>
  </si>
  <si>
    <t>R Fractionate(Previous)Solids.melt {3}.Mass</t>
  </si>
  <si>
    <t>---</t>
  </si>
  <si>
    <t>M Increment Fractionate aegirine {1} Mass</t>
  </si>
  <si>
    <t>M Cumulative Fractionate aegirine {1}.Mass</t>
  </si>
  <si>
    <t>M Increment Fractionate aenigmatite {1} Mass</t>
  </si>
  <si>
    <t>M Cumulative Fractionate aenigmatite {1}.Mass</t>
  </si>
  <si>
    <t>M Increment Fractionate alloy-liquid {1} Mass</t>
  </si>
  <si>
    <t>M Cumulative Fractionate alloy-liquid {1}.Mass</t>
  </si>
  <si>
    <t>M Increment Fractionate alloy-liquid {2} Mass</t>
  </si>
  <si>
    <t>M Cumulative Fractionate alloy-liquid {2}.Mass</t>
  </si>
  <si>
    <t>M Increment Fractionate alloy-solid {1} Mass</t>
  </si>
  <si>
    <t>M Cumulative Fractionate alloy-solid {1}.Mass</t>
  </si>
  <si>
    <t>M Increment Fractionate alloy-solid {2} Mass</t>
  </si>
  <si>
    <t>M Cumulative Fractionate alloy-solid {2}.Mass</t>
  </si>
  <si>
    <t>M Increment Fractionate amphibole {1} Mass</t>
  </si>
  <si>
    <t>M Cumulative Fractionate amphibole {1}.Mass</t>
  </si>
  <si>
    <t>M Increment Fractionate amphibole {2} Mass</t>
  </si>
  <si>
    <t>M Cumulative Fractionate amphibole {2}.Mass</t>
  </si>
  <si>
    <t>M Increment Fractionate apatite {1} Mass</t>
  </si>
  <si>
    <t>M Cumulative Fractionate apatite {1}.Mass</t>
  </si>
  <si>
    <t>M Increment Fractionate biotite {1} Mass</t>
  </si>
  <si>
    <t>M Cumulative Fractionate biotite {1}.Mass</t>
  </si>
  <si>
    <t>M Increment Fractionate biotite {2} Mass</t>
  </si>
  <si>
    <t>M Cumulative Fractionate biotite {2}.Mass</t>
  </si>
  <si>
    <t>M Increment Fractionate clinopyroxene {1} Mass</t>
  </si>
  <si>
    <t>M Cumulative Fractionate clinopyroxene {1}.Mass</t>
  </si>
  <si>
    <t>M Increment Fractionate clinopyroxene {2} Mass</t>
  </si>
  <si>
    <t>M Cumulative Fractionate clinopyroxene {2}.Mass</t>
  </si>
  <si>
    <t>M Increment Fractionate clinopyroxene {3} Mass</t>
  </si>
  <si>
    <t>M Cumulative Fractionate clinopyroxene {3}.Mass</t>
  </si>
  <si>
    <t>M Increment Fractionate corundum {1} Mass</t>
  </si>
  <si>
    <t>M Cumulative Fractionate corundum {1}.Mass</t>
  </si>
  <si>
    <t>M Increment Fractionate cristobalite {1} Mass</t>
  </si>
  <si>
    <t>M Cumulative Fractionate cristobalite {1}.Mass</t>
  </si>
  <si>
    <t>M Increment Fractionate cummingtonite {1} Mass</t>
  </si>
  <si>
    <t>M Cumulative Fractionate cummingtonite {1}.Mass</t>
  </si>
  <si>
    <t>M Increment Fractionate cummingtonite {2} Mass</t>
  </si>
  <si>
    <t>M Cumulative Fractionate cummingtonite {2}.Mass</t>
  </si>
  <si>
    <t>M Increment Fractionate fayalite {1} Mass</t>
  </si>
  <si>
    <t>M Cumulative Fractionate fayalite {1}.Mass</t>
  </si>
  <si>
    <t>M Increment Fractionate feldspar {1} Mass</t>
  </si>
  <si>
    <t>M Cumulative Fractionate feldspar {1}.Mass</t>
  </si>
  <si>
    <t>M Increment Fractionate feldspar {2} Mass</t>
  </si>
  <si>
    <t>M Cumulative Fractionate feldspar {2}.Mass</t>
  </si>
  <si>
    <t>M Increment Fractionate garnet {1} Mass</t>
  </si>
  <si>
    <t>M Cumulative Fractionate garnet {1}.Mass</t>
  </si>
  <si>
    <t>M Increment Fractionate garnet {2} Mass</t>
  </si>
  <si>
    <t>M Cumulative Fractionate garnet {2}.Mass</t>
  </si>
  <si>
    <t>M Increment Fractionate hornblende {1} Mass</t>
  </si>
  <si>
    <t>M Cumulative Fractionate hornblende {1}.Mass</t>
  </si>
  <si>
    <t>M Increment Fractionate hornblende {2} Mass</t>
  </si>
  <si>
    <t>M Cumulative Fractionate hornblende {2}.Mass</t>
  </si>
  <si>
    <t>M Increment Fractionate kalsilite {1} Mass</t>
  </si>
  <si>
    <t>M Cumulative Fractionate kalsilite {1}.Mass</t>
  </si>
  <si>
    <t>M Increment Fractionate kalsilite {2} Mass</t>
  </si>
  <si>
    <t>M Cumulative Fractionate kalsilite {2}.Mass</t>
  </si>
  <si>
    <t>M Increment Fractionate leucite {1} Mass</t>
  </si>
  <si>
    <t>M Cumulative Fractionate leucite {1}.Mass</t>
  </si>
  <si>
    <t>M Increment Fractionate leucite {2} Mass</t>
  </si>
  <si>
    <t>M Cumulative Fractionate leucite {2}.Mass</t>
  </si>
  <si>
    <t>M Increment Fractionate melilite {1} Mass</t>
  </si>
  <si>
    <t>M Cumulative Fractionate melilite {1}.Mass</t>
  </si>
  <si>
    <t>M Increment Fractionate melilite {2} Mass</t>
  </si>
  <si>
    <t>M Cumulative Fractionate melilite {2}.Mass</t>
  </si>
  <si>
    <t>M Increment Fractionate muscovite {1} Mass</t>
  </si>
  <si>
    <t>M Cumulative Fractionate muscovite {1}.Mass</t>
  </si>
  <si>
    <t>M Increment Fractionate nepheline {1} Mass</t>
  </si>
  <si>
    <t>M Cumulative Fractionate nepheline {1}.Mass</t>
  </si>
  <si>
    <t>M Increment Fractionate nepheline {2} Mass</t>
  </si>
  <si>
    <t>M Cumulative Fractionate nepheline {2}.Mass</t>
  </si>
  <si>
    <t>M Increment Fractionate olivine {1} Mass</t>
  </si>
  <si>
    <t>M Cumulative Fractionate olivine {1}.Mass</t>
  </si>
  <si>
    <t>M Increment Fractionate olivine {2} Mass</t>
  </si>
  <si>
    <t>M Cumulative Fractionate olivine {2}.Mass</t>
  </si>
  <si>
    <t>M Increment Fractionate ortho-oxide {1} Mass</t>
  </si>
  <si>
    <t>M Cumulative Fractionate ortho-oxide {1}.Mass</t>
  </si>
  <si>
    <t>M Increment Fractionate ortho-oxide {2} Mass</t>
  </si>
  <si>
    <t>M Cumulative Fractionate ortho-oxide {2}.Mass</t>
  </si>
  <si>
    <t>M Increment Fractionate orthopyroxene {1} Mass</t>
  </si>
  <si>
    <t>M Cumulative Fractionate orthopyroxene {1}.Mass</t>
  </si>
  <si>
    <t>M Increment Fractionate orthopyroxene {2} Mass</t>
  </si>
  <si>
    <t>M Cumulative Fractionate orthopyroxene {2}.Mass</t>
  </si>
  <si>
    <t>M Increment Fractionate orthopyroxene {3} Mass</t>
  </si>
  <si>
    <t>M Cumulative Fractionate orthopyroxene {3}.Mass</t>
  </si>
  <si>
    <t>M Increment Fractionate perovskite {1} Mass</t>
  </si>
  <si>
    <t>M Cumulative Fractionate perovskite {1}.Mass</t>
  </si>
  <si>
    <t>M Increment Fractionate quartz {1} Mass</t>
  </si>
  <si>
    <t>M Cumulative Fractionate quartz {1}.Mass</t>
  </si>
  <si>
    <t>M Increment Fractionate rhm-oxide {1} Mass</t>
  </si>
  <si>
    <t>M Cumulative Fractionate rhm-oxide {1}.Mass</t>
  </si>
  <si>
    <t>M Increment Fractionate rhm-oxide {2} Mass</t>
  </si>
  <si>
    <t>M Cumulative Fractionate rhm-oxide {2}.Mass</t>
  </si>
  <si>
    <t>M Increment Fractionate rutile {1} Mass</t>
  </si>
  <si>
    <t>M Cumulative Fractionate rutile {1}.Mass</t>
  </si>
  <si>
    <t>M Increment Fractionate sphene {1} Mass</t>
  </si>
  <si>
    <t>M Cumulative Fractionate sphene {1}.Mass</t>
  </si>
  <si>
    <t>M Increment Fractionate spinel {1} Mass</t>
  </si>
  <si>
    <t>M Cumulative Fractionate spinel {1}.Mass</t>
  </si>
  <si>
    <t>M Increment Fractionate spinel {2} Mass</t>
  </si>
  <si>
    <t>M Cumulative Fractionate spinel {2}.Mass</t>
  </si>
  <si>
    <t>M Increment Fractionate tridymite {1} Mass</t>
  </si>
  <si>
    <t>M Cumulative Fractionate tridymite {1}.Mass</t>
  </si>
  <si>
    <t>M Increment Fractionate whitlockite {1} Mass</t>
  </si>
  <si>
    <t>M Cumulative Fractionate whitlockite {1}.Mass</t>
  </si>
  <si>
    <t>M Increment Fractionate sillimanite {1} Mass</t>
  </si>
  <si>
    <t>M Cumulative Fractionate sillimanite {1}.Mass</t>
  </si>
  <si>
    <t>M Increment Fractionate fluid {1} Mass</t>
  </si>
  <si>
    <t>M Cumulative Fractionate fluid {1}.Mass</t>
  </si>
  <si>
    <t>M Increment Fractionate calcite {1} Mass</t>
  </si>
  <si>
    <t>M Cumulative Fractionate calcite {1}.Mass</t>
  </si>
  <si>
    <t>M Increment Fractionate aragonite {1} Mass</t>
  </si>
  <si>
    <t>M Cumulative Fractionate aragonite {1}.Mass</t>
  </si>
  <si>
    <t>M Increment Fractionate magnesite {1} Mass</t>
  </si>
  <si>
    <t>M Cumulative Fractionate magnesite {1}.Mass</t>
  </si>
  <si>
    <t>M Increment Fractionate siderite {1} Mass</t>
  </si>
  <si>
    <t>M Cumulative Fractionate siderite {1}.Mass</t>
  </si>
  <si>
    <t>M Increment Fractionate dolomite {1} Mass</t>
  </si>
  <si>
    <t>M Cumulative Fractionate dolomite {1}.Mass</t>
  </si>
  <si>
    <t>M Increment Fractionate spurrite {1} Mass</t>
  </si>
  <si>
    <t>M Cumulative Fractionate spurrite {1}.Mass</t>
  </si>
  <si>
    <t>M Increment Fractionate tilleyite {1} Mass</t>
  </si>
  <si>
    <t>M Cumulative Fractionate tilleyite {1}.Mass</t>
  </si>
  <si>
    <t>M Increment Fractionate diamond {1} Mass</t>
  </si>
  <si>
    <t>M Cumulative Fractionate diamond {1}.Mass</t>
  </si>
  <si>
    <t>M Increment Fractionate graphite {1} Mass</t>
  </si>
  <si>
    <t>M Cumulative Fractionate graphite {1}.Mass</t>
  </si>
  <si>
    <t>M Increment Fractionate melt {1} Mass</t>
  </si>
  <si>
    <t>M Cumulative Fractionate melt {1}.Mass</t>
  </si>
  <si>
    <t>M Increment Fractionate melt {2} Mass</t>
  </si>
  <si>
    <t>M Cumulative Fractionate melt {2}.Mass</t>
  </si>
  <si>
    <t>M Increment Fractionate melt {3} Mass</t>
  </si>
  <si>
    <t>M Cumulative Fractionate melt {3}.Mass</t>
  </si>
  <si>
    <t>R Increment Fractionate aegirine {1} Mass</t>
  </si>
  <si>
    <t>R Cumulative Fractionate aegirine {1}.Mass</t>
  </si>
  <si>
    <t>R Increment Fractionate aenigmatite {1} Mass</t>
  </si>
  <si>
    <t>R Cumulative Fractionate aenigmatite {1}.Mass</t>
  </si>
  <si>
    <t>R Increment Fractionate alloy-liquid {1} Mass</t>
  </si>
  <si>
    <t>R Cumulative Fractionate alloy-liquid {1}.Mass</t>
  </si>
  <si>
    <t>R Increment Fractionate alloy-liquid {2} Mass</t>
  </si>
  <si>
    <t>R Cumulative Fractionate alloy-liquid {2}.Mass</t>
  </si>
  <si>
    <t>R Increment Fractionate alloy-solid {1} Mass</t>
  </si>
  <si>
    <t>R Cumulative Fractionate alloy-solid {1}.Mass</t>
  </si>
  <si>
    <t>R Increment Fractionate alloy-solid {2} Mass</t>
  </si>
  <si>
    <t>R Cumulative Fractionate alloy-solid {2}.Mass</t>
  </si>
  <si>
    <t>R Increment Fractionate amphibole {1} Mass</t>
  </si>
  <si>
    <t>R Cumulative Fractionate amphibole {1}.Mass</t>
  </si>
  <si>
    <t>R Increment Fractionate amphibole {2} Mass</t>
  </si>
  <si>
    <t>R Cumulative Fractionate amphibole {2}.Mass</t>
  </si>
  <si>
    <t>R Increment Fractionate apatite {1} Mass</t>
  </si>
  <si>
    <t>R Cumulative Fractionate apatite {1}.Mass</t>
  </si>
  <si>
    <t>R Increment Fractionate biotite {1} Mass</t>
  </si>
  <si>
    <t>R Cumulative Fractionate biotite {1}.Mass</t>
  </si>
  <si>
    <t>R Increment Fractionate biotite {2} Mass</t>
  </si>
  <si>
    <t>R Cumulative Fractionate biotite {2}.Mass</t>
  </si>
  <si>
    <t>R Increment Fractionate clinopyroxene {1} Mass</t>
  </si>
  <si>
    <t>R Cumulative Fractionate clinopyroxene {1}.Mass</t>
  </si>
  <si>
    <t>R Increment Fractionate clinopyroxene {2} Mass</t>
  </si>
  <si>
    <t>R Cumulative Fractionate clinopyroxene {2}.Mass</t>
  </si>
  <si>
    <t>R Increment Fractionate clinopyroxene {3} Mass</t>
  </si>
  <si>
    <t>R Cumulative Fractionate clinopyroxene {3}.Mass</t>
  </si>
  <si>
    <t>R Increment Fractionate corundum {1} Mass</t>
  </si>
  <si>
    <t>R Cumulative Fractionate corundum {1}.Mass</t>
  </si>
  <si>
    <t>R Increment Fractionate cristobalite {1} Mass</t>
  </si>
  <si>
    <t>R Cumulative Fractionate cristobalite {1}.Mass</t>
  </si>
  <si>
    <t>R Increment Fractionate cummingtonite {1} Mass</t>
  </si>
  <si>
    <t>R Cumulative Fractionate cummingtonite {1}.Mass</t>
  </si>
  <si>
    <t>R Increment Fractionate cummingtonite {2} Mass</t>
  </si>
  <si>
    <t>R Cumulative Fractionate cummingtonite {2}.Mass</t>
  </si>
  <si>
    <t>R Increment Fractionate fayalite {1} Mass</t>
  </si>
  <si>
    <t>R Cumulative Fractionate fayalite {1}.Mass</t>
  </si>
  <si>
    <t>R Increment Fractionate feldspar {1} Mass</t>
  </si>
  <si>
    <t>R Cumulative Fractionate feldspar {1}.Mass</t>
  </si>
  <si>
    <t>R Increment Fractionate feldspar {2} Mass</t>
  </si>
  <si>
    <t>R Cumulative Fractionate feldspar {2}.Mass</t>
  </si>
  <si>
    <t>R Increment Fractionate garnet {1} Mass</t>
  </si>
  <si>
    <t>R Cumulative Fractionate garnet {1}.Mass</t>
  </si>
  <si>
    <t>R Increment Fractionate garnet {2} Mass</t>
  </si>
  <si>
    <t>R Cumulative Fractionate garnet {2}.Mass</t>
  </si>
  <si>
    <t>R Increment Fractionate hornblende {1} Mass</t>
  </si>
  <si>
    <t>R Cumulative Fractionate hornblende {1}.Mass</t>
  </si>
  <si>
    <t>R Increment Fractionate hornblende {2} Mass</t>
  </si>
  <si>
    <t>R Cumulative Fractionate hornblende {2}.Mass</t>
  </si>
  <si>
    <t>R Increment Fractionate kalsilite {1} Mass</t>
  </si>
  <si>
    <t>R Cumulative Fractionate kalsilite {1}.Mass</t>
  </si>
  <si>
    <t>R Increment Fractionate kalsilite {2} Mass</t>
  </si>
  <si>
    <t>R Cumulative Fractionate kalsilite {2}.Mass</t>
  </si>
  <si>
    <t>R Increment Fractionate leucite {1} Mass</t>
  </si>
  <si>
    <t>R Cumulative Fractionate leucite {1}.Mass</t>
  </si>
  <si>
    <t>R Increment Fractionate leucite {2} Mass</t>
  </si>
  <si>
    <t>R Cumulative Fractionate leucite {2}.Mass</t>
  </si>
  <si>
    <t>R Increment Fractionate melilite {1} Mass</t>
  </si>
  <si>
    <t>R Cumulative Fractionate melilite {1}.Mass</t>
  </si>
  <si>
    <t>R Increment Fractionate melilite {2} Mass</t>
  </si>
  <si>
    <t>R Cumulative Fractionate melilite {2}.Mass</t>
  </si>
  <si>
    <t>R Increment Fractionate muscovite {1} Mass</t>
  </si>
  <si>
    <t>R Cumulative Fractionate muscovite {1}.Mass</t>
  </si>
  <si>
    <t>R Increment Fractionate nepheline {1} Mass</t>
  </si>
  <si>
    <t>R Cumulative Fractionate nepheline {1}.Mass</t>
  </si>
  <si>
    <t>R Increment Fractionate nepheline {2} Mass</t>
  </si>
  <si>
    <t>R Cumulative Fractionate nepheline {2}.Mass</t>
  </si>
  <si>
    <t>R Increment Fractionate olivine {1} Mass</t>
  </si>
  <si>
    <t>R Cumulative Fractionate olivine {1}.Mass</t>
  </si>
  <si>
    <t>R Increment Fractionate olivine {2} Mass</t>
  </si>
  <si>
    <t>R Cumulative Fractionate olivine {2}.Mass</t>
  </si>
  <si>
    <t>R Increment Fractionate ortho-oxide {1} Mass</t>
  </si>
  <si>
    <t>R Cumulative Fractionate ortho-oxide {1}.Mass</t>
  </si>
  <si>
    <t>R Increment Fractionate ortho-oxide {2} Mass</t>
  </si>
  <si>
    <t>R Cumulative Fractionate ortho-oxide {2}.Mass</t>
  </si>
  <si>
    <t>R Increment Fractionate orthopyroxene {1} Mass</t>
  </si>
  <si>
    <t>R Cumulative Fractionate orthopyroxene {1}.Mass</t>
  </si>
  <si>
    <t>R Increment Fractionate orthopyroxene {2} Mass</t>
  </si>
  <si>
    <t>R Cumulative Fractionate orthopyroxene {2}.Mass</t>
  </si>
  <si>
    <t>R Increment Fractionate orthopyroxene {3} Mass</t>
  </si>
  <si>
    <t>R Cumulative Fractionate orthopyroxene {3}.Mass</t>
  </si>
  <si>
    <t>R Increment Fractionate perovskite {1} Mass</t>
  </si>
  <si>
    <t>R Cumulative Fractionate perovskite {1}.Mass</t>
  </si>
  <si>
    <t>R Increment Fractionate quartz {1} Mass</t>
  </si>
  <si>
    <t>R Cumulative Fractionate quartz {1}.Mass</t>
  </si>
  <si>
    <t>R Increment Fractionate rhm-oxide {1} Mass</t>
  </si>
  <si>
    <t>R Cumulative Fractionate rhm-oxide {1}.Mass</t>
  </si>
  <si>
    <t>R Increment Fractionate rhm-oxide {2} Mass</t>
  </si>
  <si>
    <t>R Cumulative Fractionate rhm-oxide {2}.Mass</t>
  </si>
  <si>
    <t>R Increment Fractionate rutile {1} Mass</t>
  </si>
  <si>
    <t>R Cumulative Fractionate rutile {1}.Mass</t>
  </si>
  <si>
    <t>R Increment Fractionate sphene {1} Mass</t>
  </si>
  <si>
    <t>R Cumulative Fractionate sphene {1}.Mass</t>
  </si>
  <si>
    <t>R Increment Fractionate spinel {1} Mass</t>
  </si>
  <si>
    <t>R Cumulative Fractionate spinel {1}.Mass</t>
  </si>
  <si>
    <t>R Increment Fractionate spinel {2} Mass</t>
  </si>
  <si>
    <t>R Cumulative Fractionate spinel {2}.Mass</t>
  </si>
  <si>
    <t>R Increment Fractionate tridymite {1} Mass</t>
  </si>
  <si>
    <t>R Cumulative Fractionate tridymite {1}.Mass</t>
  </si>
  <si>
    <t>R Increment Fractionate whitlockite {1} Mass</t>
  </si>
  <si>
    <t>R Cumulative Fractionate whitlockite {1}.Mass</t>
  </si>
  <si>
    <t>R Increment Fractionate sillimanite {1} Mass</t>
  </si>
  <si>
    <t>R Cumulative Fractionate sillimanite {1}.Mass</t>
  </si>
  <si>
    <t>R Increment Fractionate fluid {1} Mass</t>
  </si>
  <si>
    <t>R Cumulative Fractionate fluid {1}.Mass</t>
  </si>
  <si>
    <t>R Increment Fractionate calcite {1} Mass</t>
  </si>
  <si>
    <t>R Cumulative Fractionate calcite {1}.Mass</t>
  </si>
  <si>
    <t>R Increment Fractionate aragonite {1} Mass</t>
  </si>
  <si>
    <t>R Cumulative Fractionate aragonite {1}.Mass</t>
  </si>
  <si>
    <t>R Increment Fractionate magnesite {1} Mass</t>
  </si>
  <si>
    <t>R Cumulative Fractionate magnesite {1}.Mass</t>
  </si>
  <si>
    <t>R Increment Fractionate siderite {1} Mass</t>
  </si>
  <si>
    <t>R Cumulative Fractionate siderite {1}.Mass</t>
  </si>
  <si>
    <t>R Increment Fractionate dolomite {1} Mass</t>
  </si>
  <si>
    <t>R Cumulative Fractionate dolomite {1}.Mass</t>
  </si>
  <si>
    <t>R Increment Fractionate spurrite {1} Mass</t>
  </si>
  <si>
    <t>R Cumulative Fractionate spurrite {1}.Mass</t>
  </si>
  <si>
    <t>R Increment Fractionate tilleyite {1} Mass</t>
  </si>
  <si>
    <t>R Cumulative Fractionate tilleyite {1}.Mass</t>
  </si>
  <si>
    <t>R Increment Fractionate diamond {1} Mass</t>
  </si>
  <si>
    <t>R Cumulative Fractionate diamond {1}.Mass</t>
  </si>
  <si>
    <t>R Increment Fractionate graphite {1} Mass</t>
  </si>
  <si>
    <t>R Cumulative Fractionate graphite {1}.Mass</t>
  </si>
  <si>
    <t>R Increment Fractionate melt {1} Mass</t>
  </si>
  <si>
    <t>R Cumulative Fractionate melt {1}.Mass</t>
  </si>
  <si>
    <t>R Increment Fractionate melt {2} Mass</t>
  </si>
  <si>
    <t>R Cumulative Fractionate melt {2}.Mass</t>
  </si>
  <si>
    <t>R Increment Fractionate melt {3} Mass</t>
  </si>
  <si>
    <t>R Cumulative Fractionate melt {3}.Mass</t>
  </si>
  <si>
    <t>X</t>
  </si>
  <si>
    <t>Y</t>
  </si>
  <si>
    <t>Wallrock</t>
  </si>
  <si>
    <t>Magma</t>
  </si>
  <si>
    <t>Wallrock/Temperature</t>
  </si>
  <si>
    <t>Wallrock/LiquidPercent</t>
  </si>
  <si>
    <t>Temp</t>
  </si>
  <si>
    <t>Magma/MgO</t>
  </si>
  <si>
    <t>Magma/SiO2</t>
  </si>
  <si>
    <t>Magma/TiO2</t>
  </si>
  <si>
    <t>Magma/Al2O3</t>
  </si>
  <si>
    <t>Magma/FeO</t>
  </si>
  <si>
    <t>Magma/Fe2O3</t>
  </si>
  <si>
    <t>Magma/MnO</t>
  </si>
  <si>
    <t>Magma/CaO</t>
  </si>
  <si>
    <t>Magma/Na2O</t>
  </si>
  <si>
    <t>Magma/K2O</t>
  </si>
  <si>
    <t>Magma/P2O5</t>
  </si>
  <si>
    <t>Magma/K2O+Na2O</t>
  </si>
  <si>
    <t>cpx {1}</t>
  </si>
  <si>
    <t>wht {1}</t>
  </si>
  <si>
    <t>ol {1}</t>
  </si>
  <si>
    <t>cpx {2}</t>
  </si>
  <si>
    <t>spn {1}</t>
  </si>
  <si>
    <t>fsp {1}</t>
  </si>
  <si>
    <t>x</t>
  </si>
  <si>
    <t>y</t>
  </si>
  <si>
    <t>SiO2</t>
  </si>
  <si>
    <t>Alk</t>
  </si>
  <si>
    <t>A</t>
  </si>
  <si>
    <t>B</t>
  </si>
  <si>
    <t>C</t>
  </si>
  <si>
    <t>D</t>
  </si>
  <si>
    <t>E</t>
  </si>
  <si>
    <t>F</t>
  </si>
  <si>
    <t>G</t>
  </si>
  <si>
    <t>H</t>
  </si>
  <si>
    <t>I</t>
  </si>
  <si>
    <t>XTASChartData!$A$4:$A$15</t>
  </si>
  <si>
    <t>XTASChartData!$B$4:$B$15</t>
  </si>
  <si>
    <t>XTASChartData!$C$4:$C$5</t>
  </si>
  <si>
    <t>XTASChartData!$D$4:$D$5</t>
  </si>
  <si>
    <t>XTASChartData!$E$4:$E$5</t>
  </si>
  <si>
    <t>XTASChartData!$F$4:$F$5</t>
  </si>
  <si>
    <t>XTASChartData!$G$4:$G$9</t>
  </si>
  <si>
    <t>XTASChartData!$H$4:$H$9</t>
  </si>
  <si>
    <t>XTASChartData!$I$4:$I$7</t>
  </si>
  <si>
    <t>XTASChartData!$J$4:$J$7</t>
  </si>
  <si>
    <t>XTASChartData!$K$4:$K$7</t>
  </si>
  <si>
    <t>XTASChartData!$L$4:$L$7</t>
  </si>
  <si>
    <t>XTASChartData!$M$4:$M$7</t>
  </si>
  <si>
    <t>XTASChartData!$N$4:$N$7</t>
  </si>
  <si>
    <t>XTASChartData!$O$4:$O$5</t>
  </si>
  <si>
    <t>XTASChartData!$P$4:$P$5</t>
  </si>
  <si>
    <t>Left</t>
  </si>
  <si>
    <t>Top</t>
  </si>
  <si>
    <t>height</t>
  </si>
  <si>
    <t>width</t>
  </si>
  <si>
    <t>Name</t>
  </si>
  <si>
    <t>Caption</t>
  </si>
  <si>
    <t>Chart 1</t>
  </si>
  <si>
    <t>aaaaa</t>
  </si>
  <si>
    <t>TextBox 28</t>
  </si>
  <si>
    <t>Andesite</t>
  </si>
  <si>
    <t>Basalt</t>
  </si>
  <si>
    <t>Basaltic
andesite</t>
  </si>
  <si>
    <t>TextBox 23</t>
  </si>
  <si>
    <t>Basaltic
Trachy-
andesite</t>
  </si>
  <si>
    <t>TextBox 20</t>
  </si>
  <si>
    <t>Basanite</t>
  </si>
  <si>
    <t>TextBox 27</t>
  </si>
  <si>
    <t>Dacite</t>
  </si>
  <si>
    <t>Phonolite</t>
  </si>
  <si>
    <t>TextBox 21</t>
  </si>
  <si>
    <t>Phonotephrite</t>
  </si>
  <si>
    <t>Picro-
basalt</t>
  </si>
  <si>
    <t>TextBox 26</t>
  </si>
  <si>
    <t>Rhyolite</t>
  </si>
  <si>
    <t>Tephriphonolite</t>
  </si>
  <si>
    <t>TextBox 22</t>
  </si>
  <si>
    <t>Trachy-
basalt</t>
  </si>
  <si>
    <t>TextBox 24</t>
  </si>
  <si>
    <t>Trachyandesite</t>
  </si>
  <si>
    <t>TextBox 25</t>
  </si>
  <si>
    <t>Trachyte</t>
  </si>
  <si>
    <t>Solid.Name</t>
  </si>
  <si>
    <t>Formula</t>
  </si>
  <si>
    <t>Si</t>
  </si>
  <si>
    <t>Ti</t>
  </si>
  <si>
    <t>Al</t>
  </si>
  <si>
    <t>Fe</t>
  </si>
  <si>
    <t>Fe''</t>
  </si>
  <si>
    <t>Fe'''</t>
  </si>
  <si>
    <t>Cr</t>
  </si>
  <si>
    <t>Mg</t>
  </si>
  <si>
    <t>Mn</t>
  </si>
  <si>
    <t>Ni</t>
  </si>
  <si>
    <t>Co</t>
  </si>
  <si>
    <t>Ca</t>
  </si>
  <si>
    <t>Na</t>
  </si>
  <si>
    <t>K</t>
  </si>
  <si>
    <t>P</t>
  </si>
  <si>
    <t>O</t>
  </si>
  <si>
    <t>OH</t>
  </si>
  <si>
    <t>Unexpected</t>
  </si>
  <si>
    <t>TiO2</t>
  </si>
  <si>
    <t>Al2O3</t>
  </si>
  <si>
    <t>Fe2O3</t>
  </si>
  <si>
    <t>Cr2O3</t>
  </si>
  <si>
    <t>FeO</t>
  </si>
  <si>
    <t>MnO</t>
  </si>
  <si>
    <t>MgO</t>
  </si>
  <si>
    <t>NiO</t>
  </si>
  <si>
    <t>CoO</t>
  </si>
  <si>
    <t>CaO</t>
  </si>
  <si>
    <t>Na2O</t>
  </si>
  <si>
    <t>K2O</t>
  </si>
  <si>
    <t>P2O5</t>
  </si>
  <si>
    <t>H2O</t>
  </si>
  <si>
    <t>CO2</t>
  </si>
  <si>
    <t>clinopyroxene</t>
  </si>
  <si>
    <t>cpx Na0.03Ca0.84Fe''0.13Mg0.78Fe'''0.07Ti0.05Al0.32Si1.77O6</t>
  </si>
  <si>
    <t>cpx Na0.04Ca0.83Fe''0.14Mg0.76Fe'''0.07Ti0.06Al0.34Si1.75O6</t>
  </si>
  <si>
    <t>whitlockite</t>
  </si>
  <si>
    <t>Ca3(PO4)2</t>
  </si>
  <si>
    <t>cpx Na0.04Ca0.83Fe''0.15Mg0.74Fe'''0.07Ti0.08Al0.36Si1.72O6</t>
  </si>
  <si>
    <t>cpx Na0.04Ca0.83Fe''0.15Mg0.72Fe'''0.07Ti0.10Al0.39Si1.69O6</t>
  </si>
  <si>
    <t>cpx Na0.04Ca0.83Fe''0.16Mg0.69Fe'''0.08Ti0.12Al0.43Si1.65O6</t>
  </si>
  <si>
    <t>cpx Na0.05Ca0.84Fe''0.16Mg0.65Fe'''0.08Ti0.17Al0.50Si1.56O6</t>
  </si>
  <si>
    <t>cpx Na0.05Ca0.85Fe''0.16Mg0.59Fe'''0.08Ti0.25Al0.59Si1.44O6</t>
  </si>
  <si>
    <t>cpx Na0.05Ca0.85Fe''0.16Mg0.57Fe'''0.08Ti0.27Al0.62Si1.41O6</t>
  </si>
  <si>
    <t>olivine</t>
  </si>
  <si>
    <t>(Ca0.00Mg0.71Fe''0.28Mn0.01Co0.00Ni0.00)2SiO4</t>
  </si>
  <si>
    <t>Ca=0;Mg=1.42;Fe''=0.56;Mn=0.02;Co=0;Ni=0.002;Si=1;O=4</t>
  </si>
  <si>
    <t>cpx Na0.05Ca0.84Fe''0.17Mg0.57Fe'''0.08Ti0.26Al0.61Si1.42O6</t>
  </si>
  <si>
    <t>cpx Na0.05Ca0.77Fe''0.21Mg0.69Fe'''0.07Ti0.12Al0.43Si1.65O6</t>
  </si>
  <si>
    <t>spinel</t>
  </si>
  <si>
    <t>Fe''1.08Mg0.46Fe'''0.46Al0.45Cr0.00Ti0.55O4</t>
  </si>
  <si>
    <t>(Ca0.00Mg0.68Fe''0.31Mn0.01Co0.00Ni0.00)2SiO4</t>
  </si>
  <si>
    <t>Ca=0;Mg=1.36;Fe''=0.62;Mn=0.02;Co=0;Ni=0.002;Si=1;O=4</t>
  </si>
  <si>
    <t>cpx Na0.06Ca0.74Fe''0.23Mg0.70Fe'''0.07Ti0.10Al0.41Si1.69O6</t>
  </si>
  <si>
    <t>Fe''1.13Mg0.42Fe'''0.45Al0.45Cr0.00Ti0.55O4</t>
  </si>
  <si>
    <t>(Ca0.00Mg0.66Fe''0.33Mn0.01Co0.00Ni0.00)2SiO4</t>
  </si>
  <si>
    <t>Ca=0;Mg=1.32;Fe''=0.66;Mn=0.02;Co=0;Ni=0.002;Si=1;O=4</t>
  </si>
  <si>
    <t>cpx Na0.06Ca0.73Fe''0.25Mg0.70Fe'''0.06Ti0.09Al0.41Si1.71O6</t>
  </si>
  <si>
    <t>Fe''1.16Mg0.39Fe'''0.44Al0.45Cr0.00Ti0.56O4</t>
  </si>
  <si>
    <t>(Ca0.00Mg0.63Fe''0.35Mn0.02Co0.00Ni0.00)2SiO4</t>
  </si>
  <si>
    <t>Ca=0;Mg=1.26;Fe''=0.7;Mn=0.04;Co=0;Ni=0.002;Si=1;O=4</t>
  </si>
  <si>
    <t>cpx Na0.06Ca0.72Fe''0.27Mg0.69Fe'''0.06Ti0.08Al0.41Si1.72O6</t>
  </si>
  <si>
    <t>Fe''1.19Mg0.37Fe'''0.42Al0.46Cr0.00Ti0.56O4</t>
  </si>
  <si>
    <t>(Ca0.00Mg0.61Fe''0.37Mn0.02Co0.00Ni0.00)2SiO4</t>
  </si>
  <si>
    <t>Ca=0;Mg=1.22;Fe''=0.74;Mn=0.04;Co=0;Ni=0.002;Si=1;O=4</t>
  </si>
  <si>
    <t>cpx Na0.07Ca0.71Fe''0.28Mg0.67Fe'''0.06Ti0.08Al0.41Si1.72O6</t>
  </si>
  <si>
    <t>Fe''1.22Mg0.34Fe'''0.41Al0.47Cr0.00Ti0.56O4</t>
  </si>
  <si>
    <t>(Ca0.01Mg0.58Fe''0.40Mn0.02Co0.00Ni0.00)2SiO4</t>
  </si>
  <si>
    <t>Ca=0.02;Mg=1.16;Fe''=0.8;Mn=0.04;Co=0;Ni=0.002;Si=1;O=4</t>
  </si>
  <si>
    <t>cpx Na0.06Ca0.86Fe''0.21Mg0.47Fe'''0.06Ti0.32Al0.70Si1.33O6</t>
  </si>
  <si>
    <t>feldspar</t>
  </si>
  <si>
    <t>K0.05Na0.56Ca0.39Al1.39Si2.61O8</t>
  </si>
  <si>
    <t>K=0.05;Na=0.56;Ca=0.39;Al=1.39;Si=2.61;O=8</t>
  </si>
  <si>
    <t>Fe''1.28Mg0.32Fe'''0.38Al0.43Cr0.00Ti0.60O4</t>
  </si>
  <si>
    <t>(Ca0.01Mg0.54Fe''0.43Mn0.02Co0.00Ni0.00)2SiO4</t>
  </si>
  <si>
    <t>Ca=0.02;Mg=1.08;Fe''=0.86;Mn=0.04;Co=0;Ni=0.002;Si=1;O=4</t>
  </si>
  <si>
    <t>cpx Na0.06Ca0.87Fe''0.22Mg0.44Fe'''0.05Ti0.33Al0.71Si1.31O6</t>
  </si>
  <si>
    <t>K0.05Na0.57Ca0.37Al1.37Si2.63O8</t>
  </si>
  <si>
    <t>K=0.05;Na=0.57;Ca=0.37;Al=1.37;Si=2.63;O=8</t>
  </si>
  <si>
    <t>Fe''1.33Mg0.29Fe'''0.36Al0.40Cr0.00Ti0.62O4</t>
  </si>
  <si>
    <t>Magma Chamber Process</t>
  </si>
  <si>
    <t>Magma Temperature (°C)</t>
  </si>
  <si>
    <t xml:space="preserve">Wallrock Temperature (°C) </t>
  </si>
  <si>
    <t>Recharge Magma Temperature (°C) (T of recharge magma when recharge event occurs)</t>
  </si>
  <si>
    <t>Total Magma Chamber Mass (grams )</t>
  </si>
  <si>
    <t>Magma Liquid Mass (grams)</t>
  </si>
  <si>
    <t>Magma: Total Incremental Mass of Crystals (Cumulates) removed as Cumulates (grams)</t>
  </si>
  <si>
    <t>Magma: Total Cumulative Mass of Crystals (Cumulates) removed as Cumulates (grams)</t>
  </si>
  <si>
    <t xml:space="preserve">Magma: Incremental Fluid Phase Mass </t>
  </si>
  <si>
    <t xml:space="preserve">Magma: Cumulative Fluid Phase Mass </t>
  </si>
  <si>
    <t>Magma: Mass Fraction of H2O in Incremental Fluid Phase</t>
  </si>
  <si>
    <t>Total Recharge Magma Mass Added to Magma (grams)</t>
  </si>
  <si>
    <t>Recharge Liquid Mass (grams)</t>
  </si>
  <si>
    <t>Recharge Magma Total Mass of Crystals  (grams)</t>
  </si>
  <si>
    <t>Total Recharge Magma Fluid Phase Mass (grams)</t>
  </si>
  <si>
    <t>Recharge: Mass Fraction of H2O in Incremental Fluid Phase</t>
  </si>
  <si>
    <t>Wallrock Subsystem Mass (grams)</t>
  </si>
  <si>
    <t xml:space="preserve">Wallrock Subsystem Residual Liquid Mass </t>
  </si>
  <si>
    <t xml:space="preserve">Wallrock Subsystem Solid (Crystal) Mass </t>
  </si>
  <si>
    <t xml:space="preserve">Wallrock Subsystem Residual Fluid Mass </t>
  </si>
  <si>
    <t>Incremental WR Liquid Added to Magma (grams)</t>
  </si>
  <si>
    <t>Cumulative WR LIquid Added to Magma (grams)</t>
  </si>
  <si>
    <t>Wallrock: Mass Fraction of H2O in Incremental Fluid Phase</t>
  </si>
  <si>
    <t>Magma Mineral clinopyroxene {1} : Incremental Mass (grams) Removed in this Temperature Step</t>
  </si>
  <si>
    <t>Magma clinopyroxene {1} : Total Mass (grams) Removed across all Temperature Steps</t>
  </si>
  <si>
    <t>Magma Mineral whitlockite {1} : Incremental Mass (grams) Removed in this Temperature Step</t>
  </si>
  <si>
    <t>Magma whitlockite {1} : Total Mass (grams) Removed across all Temperature Steps</t>
  </si>
  <si>
    <t>Magma Mineral olivine {1} : Incremental Mass (grams) Removed in this Temperature Step</t>
  </si>
  <si>
    <t>Magma olivine {1} : Total Mass (grams) Removed across all Temperature Steps</t>
  </si>
  <si>
    <t>Magma Mineral clinopyroxene {2} : Incremental Mass (grams) Removed in this Temperature Step</t>
  </si>
  <si>
    <t>Magma clinopyroxene {2} : Total Mass (grams) Removed across all Temperature Steps</t>
  </si>
  <si>
    <t>Magma Mineral spinel {1} : Incremental Mass (grams) Removed in this Temperature Step</t>
  </si>
  <si>
    <t>Magma spinel {1} : Total Mass (grams) Removed across all Temperature Steps</t>
  </si>
  <si>
    <t>Magma Mineral feldspar {1} : Incremental Mass (grams) Removed in this Temperature Step</t>
  </si>
  <si>
    <t>Magma feldspar {1} : Total Mass (grams) Removed across all Temperature Steps</t>
  </si>
  <si>
    <t>Magma Melt SiO2 (wt. %)</t>
  </si>
  <si>
    <t>Magma Melt TiO2 (wt. %)</t>
  </si>
  <si>
    <t>Magma Melt Al2O3 (wt. %)</t>
  </si>
  <si>
    <t>Magma Melt Fe2O3 (wt. %)</t>
  </si>
  <si>
    <t>Magma Melt Cr2O3 (wt. %)</t>
  </si>
  <si>
    <t>Magma Melt FeO (wt. %)</t>
  </si>
  <si>
    <t>Magma Melt MnO (wt. %)</t>
  </si>
  <si>
    <t>Magma Melt MgO (wt. %)</t>
  </si>
  <si>
    <t>Magma Melt NiO (wt. %)</t>
  </si>
  <si>
    <t>Magma Melt CoO (wt. %)</t>
  </si>
  <si>
    <t>Magma Melt  CaO (wt. %)</t>
  </si>
  <si>
    <t>Magma Melt Na2O (wt. %)</t>
  </si>
  <si>
    <t>Magma Melt K2O (wt. %)</t>
  </si>
  <si>
    <t>Magma Melt P2O5 (wt. %)</t>
  </si>
  <si>
    <t>Magma Melt H2O (wt. %)</t>
  </si>
  <si>
    <t>Magma Melt CO2 (wt. %)</t>
  </si>
  <si>
    <t>Recharge Magma Melt SiO2 (wt. %)</t>
  </si>
  <si>
    <t>Recharge Magma Melt TiO2 (wt. %)</t>
  </si>
  <si>
    <t>Recharge Magma Melt Al2O3 (wt. %)</t>
  </si>
  <si>
    <t>Recharge  Magma Melt Fe2O3 (wt. %)</t>
  </si>
  <si>
    <t>Recharge Magma Melt Cr2O3 (wt. %)</t>
  </si>
  <si>
    <t>Recharge Magma Melt FeO (wt. %)</t>
  </si>
  <si>
    <t>Recharge Magma Melt MnO (wt. %)</t>
  </si>
  <si>
    <t>Recharge Magma Melt MgO (wt. %)</t>
  </si>
  <si>
    <t>Recharge  Magma Melt NiO (wt. %)</t>
  </si>
  <si>
    <t>Recharge Magma Melt CoO (wt. %)</t>
  </si>
  <si>
    <t>Recharge Magma Melt  CaO (wt. %)</t>
  </si>
  <si>
    <t>Recharge  Magma Melt Na2O (wt. %)</t>
  </si>
  <si>
    <t>Recharge Magma Melt K2O (wt. %)</t>
  </si>
  <si>
    <t>Recharge Magma Melt P2O5 (wt. %)</t>
  </si>
  <si>
    <t>Recharge  Magma Melt H2O (wt. %)</t>
  </si>
  <si>
    <t>Recharge  Magma Melt CO2 (wt. %)</t>
  </si>
  <si>
    <t>Mass Fraction Oxygen in Recharge Magma</t>
  </si>
  <si>
    <t>Wallrock Melt SiO2 (wt. %)</t>
  </si>
  <si>
    <t>Wallrock Melt TiO2 (wt. %)</t>
  </si>
  <si>
    <t>Wallrock Melt Al2O3 (wt. %)</t>
  </si>
  <si>
    <t>Wallrock Melt Fe2O3 (wt. %)</t>
  </si>
  <si>
    <t>Wallrock  Melt Cr2O3 (wt. %)</t>
  </si>
  <si>
    <t>Wallrock  Melt FeO (wt. %)</t>
  </si>
  <si>
    <t>Wallrock  Melt MnO (wt. %)</t>
  </si>
  <si>
    <t>Wallrock  Melt MgO (wt. %)</t>
  </si>
  <si>
    <t>Wallrock  Melt NiO (wt. %)</t>
  </si>
  <si>
    <t>Wallrock Melt CoO (wt. %)</t>
  </si>
  <si>
    <t>Wallrock  Melt  CaO (wt. %)</t>
  </si>
  <si>
    <t>Wallrock Melt Na2O (wt. %)</t>
  </si>
  <si>
    <t>Wallrock Melt K2O (wt. %)</t>
  </si>
  <si>
    <t>Wallrock Melt P2O5 (wt. %)</t>
  </si>
  <si>
    <t>Wallrock  Melt H2O (wt. %)</t>
  </si>
  <si>
    <t>Wallrock  Melt CO2 (wt. %)</t>
  </si>
  <si>
    <t>Numbers this row; System use only.</t>
  </si>
  <si>
    <t>NO WR INFO TRACKED IN FC OR RFC ONLY MCS</t>
  </si>
  <si>
    <t>M LIQUIDUS T</t>
  </si>
  <si>
    <t>FC</t>
  </si>
  <si>
    <t>EXECUTABLES</t>
  </si>
  <si>
    <t>MCS_PhaseEQ_2019AHB_USE_THIS_ONE.xlsm</t>
  </si>
  <si>
    <t>Melts Executable Family</t>
  </si>
  <si>
    <t>rhyolite-MELTS+H2O-CO2 fluid (v1.2.0); Melts-batch-v1.2.0;</t>
  </si>
  <si>
    <t>SYSTEM VARIABLES</t>
  </si>
  <si>
    <t>Values in column B, and the 'do not edit' names in column D, must be kept matched on a single row.</t>
  </si>
  <si>
    <t>Copied from Macintosh HD:Users:jane:Documents:MCS:INPUT &amp; OUTPUT:MES_FC_input_LLP004_NNO_7000_final.xlsx on the creation of this Archive, at 8/3/22 12:02:34</t>
  </si>
  <si>
    <t>Input values reprinted with (memory) variable values as MCS starts.</t>
  </si>
  <si>
    <t>FmZero (wallrock) (fraction)</t>
  </si>
  <si>
    <t>FmZero</t>
  </si>
  <si>
    <t>Minimum Wallrock (WR)melt mass fraction to trigger addition of anatectic melt from WR to M (Magma) subsystem. Final state of WR after addition will be WR melt fraction equal to fmzero. Based on rheological studies, fmzero may typically lie in range 0.01 to 0.15. fmzero=0.05 is a 'nice' value.</t>
  </si>
  <si>
    <t>Excluded Phases</t>
  </si>
  <si>
    <t>ExclusionsGlobal</t>
  </si>
  <si>
    <t>Using the MCS interface, click "Help for Excluded Phase", click on phases you wish to exclude,  press put in clipboard, and paste in this row (col. B). The phases excluded will be excluded in all three subsystems WR, M and R.</t>
  </si>
  <si>
    <t>System Pressure (in bars)</t>
  </si>
  <si>
    <t>SystemPressure</t>
  </si>
  <si>
    <t xml:space="preserve">Pressure in bars. This is a global parameter that is constant and applies to M, WR and R subsystems. </t>
  </si>
  <si>
    <t>Enthalpy Convergence steps</t>
  </si>
  <si>
    <t xml:space="preserve">          </t>
  </si>
  <si>
    <t>EnthConvergenceSteps</t>
  </si>
  <si>
    <t>During Assimilation (A) and Recharge R  steps in a MCS simulation, thermodynamic isenthalpic calculations are performed. During this calculation, the system enthalpy, rather than tempertureis being stepped from an initial to final state. The value enthered here in EnthConvergenceSteps controls the discretization. This value should be a positive nonzero  interger. A operation range is circa 5-100. A typical and 'nice' value is 30. EnthConvergenceSteps has no effect on the solution although a poor choice may prevent a solution from being attained. Set it at 30 and change only if system crashes during AFC or R operationifand you are adding a very large or very small amount of A or R to M subsystem.</t>
  </si>
  <si>
    <t>Oxygen Fugacity</t>
  </si>
  <si>
    <t>none</t>
  </si>
  <si>
    <t>SystemfO2</t>
  </si>
  <si>
    <t>Acceptable input values are: none, fmq, coh, nno, iw, hm. These are standard oxygen buffers. When choosing 'none' be sure to input reasonable values for ferric iron oxide and ferrous iron oxide into all compositions used as input. For many applications setting 'none' and then making ferrous iron oxide 80 to 85% of the total iron oxide (FeOT) is suggested.</t>
  </si>
  <si>
    <t>M Composition (wt%)</t>
  </si>
  <si>
    <t>Oxide total should be normalized to sum to 100 prior to input for M and in the following sections for WR and  Recharge R. User can either normalize to 100 on their own and then enter into column B or enter a composition in column F. The column F input is then auto normalized in column G. Then column G should be cut and pasted into column B (using paste special--&gt;values)</t>
  </si>
  <si>
    <t>MagmaElementValue1</t>
  </si>
  <si>
    <t>Composition Normalized to 100</t>
  </si>
  <si>
    <t>MagmaElementValue2</t>
  </si>
  <si>
    <t>MagmaElementValue3</t>
  </si>
  <si>
    <t>MagmaElementValue4</t>
  </si>
  <si>
    <t>MagmaElementValue5</t>
  </si>
  <si>
    <t>MagmaElementValue6</t>
  </si>
  <si>
    <t>MagmaElementValue7</t>
  </si>
  <si>
    <t>MagmaElementValue8</t>
  </si>
  <si>
    <t>MagmaElementValue9</t>
  </si>
  <si>
    <t>MagmaElementValue10</t>
  </si>
  <si>
    <t>MagmaElementValue11</t>
  </si>
  <si>
    <t>MagmaElementValue12</t>
  </si>
  <si>
    <t>MagmaElementValue13</t>
  </si>
  <si>
    <t>MagmaElementValue14</t>
  </si>
  <si>
    <t>MagmaElementValue15</t>
  </si>
  <si>
    <t>MagmaElementValue16</t>
  </si>
  <si>
    <t>SO3</t>
  </si>
  <si>
    <t>Cl2O-1</t>
  </si>
  <si>
    <t>F2O-1</t>
  </si>
  <si>
    <t>Temperature start (°C)</t>
  </si>
  <si>
    <t>Tstart</t>
  </si>
  <si>
    <t>Magma "Find Liquidus" operation begins at this Tstart. Once a liquidus temperature is established,  the MCS simulation commences.</t>
  </si>
  <si>
    <t>Temperature decrement (°C)</t>
  </si>
  <si>
    <t>Tincrement</t>
  </si>
  <si>
    <t>Positive number reflecting temperature decrement for the cooling magma body (M) . Numbers &lt;1 are can be unstable and should not be explored. A 'nice' value is in the range 5-20 oC. For crude explorations 30-50 oCis good. Generally valuesin the range 2- 30 degree C are suggested</t>
  </si>
  <si>
    <t>Hard Stop Melt Mass in Magma</t>
  </si>
  <si>
    <t>MagmaHardStopMinimumLiqMass</t>
  </si>
  <si>
    <t>Ignored if zero, otherwise MCS stops when the M liquid mass drops below this threshold.</t>
  </si>
  <si>
    <t>Hard Stop Temperature</t>
  </si>
  <si>
    <t>MagmaHardStopTemperature</t>
  </si>
  <si>
    <t>Ignored if zero, otherwise MCS stopswhen the M temperature reaches this value. Useful especially if doing a M "fractional crystallization only" simulation. Otherwise keep at 0.</t>
  </si>
  <si>
    <t>WR Composition (wt%)</t>
  </si>
  <si>
    <t>WallrockElementValue1</t>
  </si>
  <si>
    <t>WallrockElementValue2</t>
  </si>
  <si>
    <t>WallrockElementValue3</t>
  </si>
  <si>
    <t>WallrockElementValue4</t>
  </si>
  <si>
    <t>WallrockElementValue5</t>
  </si>
  <si>
    <t>WallrockElementValue6</t>
  </si>
  <si>
    <t>WallrockElementValue7</t>
  </si>
  <si>
    <t>WallrockElementValue8</t>
  </si>
  <si>
    <t>WallrockElementValue9</t>
  </si>
  <si>
    <t>WallrockElementValue10</t>
  </si>
  <si>
    <t>WallrockElementValue11</t>
  </si>
  <si>
    <t>WallrockElementValue12</t>
  </si>
  <si>
    <t>WallrockElementValue13</t>
  </si>
  <si>
    <t>WallrockElementValue14</t>
  </si>
  <si>
    <t>WallrockElementValue15</t>
  </si>
  <si>
    <t>WallrockElementValue16</t>
  </si>
  <si>
    <t>INITIAL WALLROCK  TEMPERATURE AND MASS</t>
  </si>
  <si>
    <t>Wallrock find solidus: end temperature (°C)</t>
  </si>
  <si>
    <t>WallrockPrelimTEnd</t>
  </si>
  <si>
    <t>Ending temperature of the WR "Find Solidus" operation. This temperature should be set to ~10 degrees below the solidus of the WR composition. If set too low, the phase equilibria engine may not be able to return a solution. Try to keep this value slightly below but close to the solidus of Wallrock. Standalone MELTS calcultion done on WR composition in equilibrium crystallization mode can help user learn about thermodynamic behavior of Wallrock compositions.</t>
  </si>
  <si>
    <t>Wallrock find solidus: temperature (°C) decrement</t>
  </si>
  <si>
    <t>WallrockPrelimTIncrement</t>
  </si>
  <si>
    <t>Positive number reflecting temperature decrements for the WR "Find Solidus" operation.</t>
  </si>
  <si>
    <t>Wallrock find solidus: start temperature (°C)</t>
  </si>
  <si>
    <t>WallrockPrelimTStart</t>
  </si>
  <si>
    <t xml:space="preserve">Starting temperature for WR Find Solidus operation.Find wallrock solidus operation does not need to start above the WR liquidus although choosing a too low value can interfere with a MCS simulation. </t>
  </si>
  <si>
    <t>Initial Wallrock Solid Mass (grams)</t>
  </si>
  <si>
    <t>WallrockSolidMass</t>
  </si>
  <si>
    <t>All MCS simulations are hardwired to start with 100 grams of M magma. The number provided by user here sets the mass of WR that thermally interacts with M magma. So, e.g., if WR=100 in column B, then during MCS simulation, heat extracted from M is added to 100 grams of WR.  If entry is 150, then the heat derived by cooling and crystallization of M will be added to 150 grams of WR etc.</t>
  </si>
  <si>
    <t>Wallrock Initial Temperature (°C)</t>
  </si>
  <si>
    <t>WallrockTemperature</t>
  </si>
  <si>
    <t>Starting temperature of the WR upon initiation of the MCS</t>
  </si>
  <si>
    <t>RECHARGE General</t>
  </si>
  <si>
    <t>Recharge Trigger Mode (byTemp OR byTempSerial OR byDelta)</t>
  </si>
  <si>
    <t>byTemp</t>
  </si>
  <si>
    <t>RechargeTriggerMode</t>
  </si>
  <si>
    <t>Acceptable values are: byTemp or byTempSerial or byDelta (case insensitive). When set byTemp, recharge addition occurs when the Magma T attains the value set here. When set byTempSerial, recharge addition N+1 will occur only after recharge addition N has completed, regardless of the threshold Magma T specified for recharge addition N+1. When set byDelta, recharge addition occurs when the Magma T has decreased by the specified delta value from the Magma liquidus temperature for first recharge event, and from the Magma T returned AFTER the previous recharge event for the second and subsequent recharge events. Recharge Trigger Mode is moot if all recharge masses are set zero or all recharge trigger temperatures are set as 0 degrees.</t>
  </si>
  <si>
    <t>RECHARGE EVENT 1 (wt. %)</t>
  </si>
  <si>
    <t>Recharge1ElementValue1</t>
  </si>
  <si>
    <t>Recharge1ElementValue2</t>
  </si>
  <si>
    <t>Recharge1ElementValue3</t>
  </si>
  <si>
    <t>Recharge1ElementValue4</t>
  </si>
  <si>
    <t>Recharge1ElementValue5</t>
  </si>
  <si>
    <t>Recharge1ElementValue6</t>
  </si>
  <si>
    <t>Recharge1ElementValue7</t>
  </si>
  <si>
    <t>Recharge1ElementValue8</t>
  </si>
  <si>
    <t>Recharge1ElementValue9</t>
  </si>
  <si>
    <t>Recharge1ElementValue10</t>
  </si>
  <si>
    <t>Recharge1ElementValue11</t>
  </si>
  <si>
    <t>Recharge1ElementValue12</t>
  </si>
  <si>
    <t>Recharge1ElementValue13</t>
  </si>
  <si>
    <t>Recharge1ElementValue14</t>
  </si>
  <si>
    <t>Recharge1ElementValue15</t>
  </si>
  <si>
    <t>Recharge1ElementValue16</t>
  </si>
  <si>
    <t>RECHARGE EVENT 1:   TEMPERATURES AND MASS</t>
  </si>
  <si>
    <t>Recharge EVENT 1: Mass (grams)</t>
  </si>
  <si>
    <t>Recharge1Mass</t>
  </si>
  <si>
    <t>Value set here is the mass of Recharge added during Recharge event 1. Note that MCS ALWAYS begins with 100g of M magma. Hence if entry here &gt;100 there will be proportionately more Recharge1 mass than starting Magma, and vice versa. If set to 0, no recharge will occur.</t>
  </si>
  <si>
    <t xml:space="preserve">Recharge EVENT 1: R Magma Temperature (°C) </t>
  </si>
  <si>
    <t>Recharge1Temperature</t>
  </si>
  <si>
    <t>The temperature of Recharge1's magma at the onset of recharge into the Magma. This is pre-addition T of the Recharge magma. The internal thermodynamic state of Recharge is computed before addition to M is available in Output (RunSummary)</t>
  </si>
  <si>
    <t>Recharge EVENT 1: when byTemp or byTempSerial: Temp (°C) of M magma at recharge instant</t>
  </si>
  <si>
    <t>Recharge1TriggerTemperature</t>
  </si>
  <si>
    <t>Temperature of Magma subsystem when Recharge magma will be added.  Ignored when TriggerMode is set to byDelta.</t>
  </si>
  <si>
    <t>Recharge EVENT 1: when byDelta: delta Temp (°C) of M magma at recharge instant</t>
  </si>
  <si>
    <t>Recharge1DeltaTriggerTemperature</t>
  </si>
  <si>
    <t>Temperature decrement (set as positive number) from Magma liquidus temperature at which the Recharge magma will be added. Ignored when TriggerMode is set to byTemp.</t>
  </si>
  <si>
    <t>RECHARGE EVENT 2:  OXIDES (wt. %)</t>
  </si>
  <si>
    <t>Recharge2ElementValue1</t>
  </si>
  <si>
    <t>Recharge2ElementValue2</t>
  </si>
  <si>
    <t>Recharge2ElementValue3</t>
  </si>
  <si>
    <t>Recharge2ElementValue4</t>
  </si>
  <si>
    <t>Recharge2ElementValue5</t>
  </si>
  <si>
    <t>Recharge2ElementValue6</t>
  </si>
  <si>
    <t>Recharge2ElementValue7</t>
  </si>
  <si>
    <t>Recharge2ElementValue8</t>
  </si>
  <si>
    <t>Recharge2ElementValue9</t>
  </si>
  <si>
    <t>Recharge2ElementValue10</t>
  </si>
  <si>
    <t>Recharge2ElementValue11</t>
  </si>
  <si>
    <t>Recharge2ElementValue12</t>
  </si>
  <si>
    <t>Recharge2ElementValue13</t>
  </si>
  <si>
    <t>Recharge2ElementValue14</t>
  </si>
  <si>
    <t>Recharge2ElementValue15</t>
  </si>
  <si>
    <t>Recharge2ElementValue16</t>
  </si>
  <si>
    <t>RECHARGE EVENT 2:   TEMPERATURES AND MASS</t>
  </si>
  <si>
    <t>Recharge EVENT 2: Mass (grams)</t>
  </si>
  <si>
    <t>Recharge2Mass</t>
  </si>
  <si>
    <t>If &gt;0 then Recharge2 will occur if conditions are met. If &gt;100 there will be proportionately more Recharge2 mass than Magma, and vice versa. (SEE INFO on RECHARGE EVENT1 for details)</t>
  </si>
  <si>
    <t xml:space="preserve">Recharge EVENT 2: R Magma Temperature (°C) </t>
  </si>
  <si>
    <t>Recharge2Temperature</t>
  </si>
  <si>
    <t>The temperature at which Recharge2's magma body is equilibrated prior to addition to Magma  (SEE INFO on RECHARGE EVENT1 for details)</t>
  </si>
  <si>
    <t>Recharge EVENT 2: when byTemp or byTempSerial: Temp (°C) of M magma at recharge instant</t>
  </si>
  <si>
    <t>Recharge2TriggerTemperature</t>
  </si>
  <si>
    <t>ignored when byDelta  (SEE INFO on RECHARGE EVENT1 for details)</t>
  </si>
  <si>
    <t>Recharge EVENT 2: when byDelta: delta Temp (°C) of M magma at recharge instant</t>
  </si>
  <si>
    <t>Recharge2DeltaTriggerTemperature</t>
  </si>
  <si>
    <t>ignored when byTemp  (SEE INFO on RECHARGE EVENT1 for details)</t>
  </si>
  <si>
    <t>RECHARGE EVENT 3:  OXIDES (wt. %)</t>
  </si>
  <si>
    <t>Recharge3ElementValue1</t>
  </si>
  <si>
    <t>Recharge3ElementValue2</t>
  </si>
  <si>
    <t>Recharge3ElementValue3</t>
  </si>
  <si>
    <t>Recharge3ElementValue4</t>
  </si>
  <si>
    <t>Recharge3ElementValue5</t>
  </si>
  <si>
    <t>Recharge3ElementValue6</t>
  </si>
  <si>
    <t>Recharge3ElementValue7</t>
  </si>
  <si>
    <t>Recharge3ElementValue8</t>
  </si>
  <si>
    <t>Recharge3ElementValue9</t>
  </si>
  <si>
    <t>Recharge3ElementValue10</t>
  </si>
  <si>
    <t>Recharge3ElementValue11</t>
  </si>
  <si>
    <t>Recharge3ElementValue12</t>
  </si>
  <si>
    <t>Recharge3ElementValue13</t>
  </si>
  <si>
    <t>Recharge3ElementValue14</t>
  </si>
  <si>
    <t>Recharge3ElementValue15</t>
  </si>
  <si>
    <t>Recharge3ElementValue16</t>
  </si>
  <si>
    <t>RECHARGE EVENT 3:   TEMPERATURES AND MASS</t>
  </si>
  <si>
    <t>Recharge EVENT 3: Mass (grams)</t>
  </si>
  <si>
    <t>Recharge3Mass</t>
  </si>
  <si>
    <t>If &gt;0 then Recharge3 will occur if conditions are met. If &gt;100 there will be proportionately more Recharge3 mass than Magma, and vice versa.  (SEE INFO on RECHARGE EVENT1 for details)</t>
  </si>
  <si>
    <t xml:space="preserve">Recharge EVENT 3: R Magma Temperature (°C) </t>
  </si>
  <si>
    <t>Recharge3Temperature</t>
  </si>
  <si>
    <t>The temperature at which Recharge3's magma body is equilibrated prior to addition to Magma  (SEE INFO on RECHARGE EVENT1 for details)</t>
  </si>
  <si>
    <t>Recharge EVENT 3: when byTemp or byTempSerial: Temp (°C) of M magma at recharge instant</t>
  </si>
  <si>
    <t>Recharge3TriggerTemperature</t>
  </si>
  <si>
    <t>Recharge EVENT 3: when byDelta: delta Temp (°C) of M magma at recharge instant</t>
  </si>
  <si>
    <t>Recharge3DeltaTriggerTemperature</t>
  </si>
  <si>
    <t>RECHARGE EVENT 4:  OXIDES (wt. %)</t>
  </si>
  <si>
    <t>Recharge4ElementValue1</t>
  </si>
  <si>
    <t>Recharge4ElementValue2</t>
  </si>
  <si>
    <t>Recharge4ElementValue3</t>
  </si>
  <si>
    <t>Recharge4ElementValue4</t>
  </si>
  <si>
    <t>Recharge4ElementValue5</t>
  </si>
  <si>
    <t>Recharge4ElementValue6</t>
  </si>
  <si>
    <t>Recharge4ElementValue7</t>
  </si>
  <si>
    <t>Recharge4ElementValue8</t>
  </si>
  <si>
    <t>Recharge4ElementValue9</t>
  </si>
  <si>
    <t>Recharge4ElementValue10</t>
  </si>
  <si>
    <t>Recharge4ElementValue11</t>
  </si>
  <si>
    <t>Recharge4ElementValue12</t>
  </si>
  <si>
    <t>Recharge4ElementValue13</t>
  </si>
  <si>
    <t>Recharge4ElementValue14</t>
  </si>
  <si>
    <t>Recharge4ElementValue15</t>
  </si>
  <si>
    <t>Recharge4ElementValue16</t>
  </si>
  <si>
    <t>Recharge EVENT 4:   TEMPERATURES AND MASS</t>
  </si>
  <si>
    <t>Recharge EVENT 4: Mass (grams)</t>
  </si>
  <si>
    <t>Recharge4Mass</t>
  </si>
  <si>
    <t>If &gt;0 then Recharge4 will occur if conditions are met. If &gt;100 there will be proportionately more Recharge4 mass than Magma, and vice versa.  (SEE INFO on RECHARGE EVENT1 for details)</t>
  </si>
  <si>
    <t xml:space="preserve">Recharge EVENT 4: R Magma Temperature (°C) </t>
  </si>
  <si>
    <t>Recharge4Temperature</t>
  </si>
  <si>
    <t>The temperature at which Recharge4's magma body is equilibrated prior to addition to Magma  (SEE INFO on RECHARGE EVENT1 for details)</t>
  </si>
  <si>
    <t>Recharge EVENT 4: when byTemp or byTempSerial: Temp (°C) of M magma at recharge instant</t>
  </si>
  <si>
    <t>Recharge4TriggerTemperature</t>
  </si>
  <si>
    <t>Recharge EVENT 4: when byDelta: delta Temp (°C) of M magma at recharge instant</t>
  </si>
  <si>
    <t>Recharge4DeltaTriggerTemperature</t>
  </si>
  <si>
    <t>RECHARGE EVENT 5:  OXIDES (wt. %)</t>
  </si>
  <si>
    <t>Recharge5ElementValue1</t>
  </si>
  <si>
    <t>Recharge5ElementValue2</t>
  </si>
  <si>
    <t>Recharge5ElementValue3</t>
  </si>
  <si>
    <t>Recharge5ElementValue4</t>
  </si>
  <si>
    <t>Recharge5ElementValue5</t>
  </si>
  <si>
    <t>Recharge5ElementValue6</t>
  </si>
  <si>
    <t>Recharge5ElementValue7</t>
  </si>
  <si>
    <t>Recharge5ElementValue8</t>
  </si>
  <si>
    <t>Recharge5ElementValue9</t>
  </si>
  <si>
    <t>Recharge5ElementValue10</t>
  </si>
  <si>
    <t>Recharge5ElementValue11</t>
  </si>
  <si>
    <t>Recharge5ElementValue12</t>
  </si>
  <si>
    <t>Recharge5ElementValue13</t>
  </si>
  <si>
    <t>Recharge5ElementValue14</t>
  </si>
  <si>
    <t>Recharge5ElementValue15</t>
  </si>
  <si>
    <t>Recharge5ElementValue16</t>
  </si>
  <si>
    <t>RECHARGE EVENT 5:   TEMPERATURES AND MASS</t>
  </si>
  <si>
    <t>RECHARGE EVENT 5: Mass (grams)</t>
  </si>
  <si>
    <t>Recharge5Mass</t>
  </si>
  <si>
    <t>If &gt;0 then Recharge5 will occur if conditions are met. If &gt;100 there will be proportionately more Recharge5 mass than Magma, and vice versa.  (SEE INFO on RECHARGE EVENT1 for details)</t>
  </si>
  <si>
    <t xml:space="preserve">Recharge EVENT 5: R Magma Temperature (°C) </t>
  </si>
  <si>
    <t>Recharge5Temperature</t>
  </si>
  <si>
    <t>The temperature at which Recharge5's magma body is equilibrated prior to addition to Magma  (SEE INFO on RECHARGE EVENT1 for details)</t>
  </si>
  <si>
    <t>Recharge EVENT 5: when byTemp or byTempSerial: Temp (°C) of M magma at recharge instant</t>
  </si>
  <si>
    <t>Recharge5TriggerTemperature</t>
  </si>
  <si>
    <t>Recharge EVENT 5: when byDelta: delta Temp (°C) of M magma at recharge instant</t>
  </si>
  <si>
    <t>Recharge5DeltaTriggerTemperature</t>
  </si>
  <si>
    <t>GRAPHING</t>
  </si>
  <si>
    <t>Graph 0 X axis</t>
  </si>
  <si>
    <t>Graph0XAxis</t>
  </si>
  <si>
    <t>fixed by system for WR. Don't change.</t>
  </si>
  <si>
    <t>Graph 0 Y axis</t>
  </si>
  <si>
    <t>Graph0YAxis</t>
  </si>
  <si>
    <t>Graph 1 X axis</t>
  </si>
  <si>
    <t>Graph1XAxis</t>
  </si>
  <si>
    <t>Graph 1 Y axis</t>
  </si>
  <si>
    <t>Graph1YAxis</t>
  </si>
  <si>
    <t>All X-Y pairs 1 thru 30 must say "Magma/" followed by one of the oxides (case sensitive) for both X and Y axes. Up to 30 graphs may be obtained. Only single oxides allowed. If you want a TAS diagram you must build your own. An easy way to do this is in CHARTDATA tab of RESULTS sheet with the user define file name.</t>
  </si>
  <si>
    <t>Graph 2 X axis</t>
  </si>
  <si>
    <t>Graph2XAxis</t>
  </si>
  <si>
    <t>Graph 2 Y axis</t>
  </si>
  <si>
    <t>Graph2YAxis</t>
  </si>
  <si>
    <t>Graph 3 X axis</t>
  </si>
  <si>
    <t>Graph3XAxis</t>
  </si>
  <si>
    <t>Graph 3 Y axis</t>
  </si>
  <si>
    <t>Graph3YAxis</t>
  </si>
  <si>
    <t>Graph 4 X axis</t>
  </si>
  <si>
    <t>Graph4XAxis</t>
  </si>
  <si>
    <t>Graph 4 Y axis</t>
  </si>
  <si>
    <t>Graph4YAxis</t>
  </si>
  <si>
    <t>Graph 5 X axis</t>
  </si>
  <si>
    <t>Graph5XAxis</t>
  </si>
  <si>
    <t>Graph 5 Y axis</t>
  </si>
  <si>
    <t>Graph5YAxis</t>
  </si>
  <si>
    <t>Graph 6 X axis</t>
  </si>
  <si>
    <t>Graph6XAxis</t>
  </si>
  <si>
    <t>Graph 6 Y axis</t>
  </si>
  <si>
    <t>Graph6YAxis</t>
  </si>
  <si>
    <t>Graph 7 X axis</t>
  </si>
  <si>
    <t>Graph7XAxis</t>
  </si>
  <si>
    <t>Graph 7 Y axis</t>
  </si>
  <si>
    <t>Graph7YAxis</t>
  </si>
  <si>
    <t>Graph 8 X axis</t>
  </si>
  <si>
    <t>Graph8XAxis</t>
  </si>
  <si>
    <t>Graph 8 Y axis</t>
  </si>
  <si>
    <t>Graph8YAxis</t>
  </si>
  <si>
    <t>Graph 9 X axis</t>
  </si>
  <si>
    <t>Graph9XAxis</t>
  </si>
  <si>
    <t>Graph 9 Y axis</t>
  </si>
  <si>
    <t>Graph9YAxis</t>
  </si>
  <si>
    <t>Graph 10 X axis</t>
  </si>
  <si>
    <t>Graph10XAxis</t>
  </si>
  <si>
    <t>Graph 10 Y axis</t>
  </si>
  <si>
    <t>Graph10YAxis</t>
  </si>
  <si>
    <t>Graph 11 X axis</t>
  </si>
  <si>
    <t>Graph11XAxis</t>
  </si>
  <si>
    <t>Graph 11 Y axis</t>
  </si>
  <si>
    <t>Graph11YAxis</t>
  </si>
  <si>
    <t>Graph 12 X axis</t>
  </si>
  <si>
    <t>Graph12XAxis</t>
  </si>
  <si>
    <t>Graph 12 Y axis</t>
  </si>
  <si>
    <t>Graph12YAxis</t>
  </si>
  <si>
    <t>Graph 13 X axis</t>
  </si>
  <si>
    <t>Graph13XAxis</t>
  </si>
  <si>
    <t>Graph 13 Y axis</t>
  </si>
  <si>
    <t>Graph13YAxis</t>
  </si>
  <si>
    <t>Graph 14 X axis</t>
  </si>
  <si>
    <t>Graph14XAxis</t>
  </si>
  <si>
    <t>Graph 14 Y axis</t>
  </si>
  <si>
    <t>Graph14YAxis</t>
  </si>
  <si>
    <t>Graph 15 X axis</t>
  </si>
  <si>
    <t>Graph15XAxis</t>
  </si>
  <si>
    <t>Graph 15 Y axis</t>
  </si>
  <si>
    <t>Graph15YAxis</t>
  </si>
  <si>
    <t>Graph 16 X axis</t>
  </si>
  <si>
    <t>Graph16XAxis</t>
  </si>
  <si>
    <t>Graph 16 Y axis</t>
  </si>
  <si>
    <t>Graph16YAxis</t>
  </si>
  <si>
    <t>Graph 17 X axis</t>
  </si>
  <si>
    <t>Graph17XAxis</t>
  </si>
  <si>
    <t>Graph 17 Y axis</t>
  </si>
  <si>
    <t>Graph17YAxis</t>
  </si>
  <si>
    <t>Graph 18 X axis</t>
  </si>
  <si>
    <t>Graph18XAxis</t>
  </si>
  <si>
    <t>Graph 18 Y axis</t>
  </si>
  <si>
    <t>Graph18YAxis</t>
  </si>
  <si>
    <t>Graph 19 X axis</t>
  </si>
  <si>
    <t>Graph19XAxis</t>
  </si>
  <si>
    <t>Graph 19 Y axis</t>
  </si>
  <si>
    <t>Graph19YAxis</t>
  </si>
  <si>
    <t>Graph 20 X axis</t>
  </si>
  <si>
    <t>Graph20XAxis</t>
  </si>
  <si>
    <t>Graph 20 Y axis</t>
  </si>
  <si>
    <t>Graph20YAxis</t>
  </si>
  <si>
    <t>Graph 21 X axis</t>
  </si>
  <si>
    <t>Graph21XAxis</t>
  </si>
  <si>
    <t>Graph 21 Y axis</t>
  </si>
  <si>
    <t>Graph21YAxis</t>
  </si>
  <si>
    <t>Graph 22 X axis</t>
  </si>
  <si>
    <t>Graph22XAxis</t>
  </si>
  <si>
    <t>Graph 22 Y axis</t>
  </si>
  <si>
    <t>Graph22YAxis</t>
  </si>
  <si>
    <t>Graph 23 X axis</t>
  </si>
  <si>
    <t>Graph23XAxis</t>
  </si>
  <si>
    <t>Graph 23 Y axis</t>
  </si>
  <si>
    <t>Graph23YAxis</t>
  </si>
  <si>
    <t>Graph 24 X axis</t>
  </si>
  <si>
    <t>Graph24XAxis</t>
  </si>
  <si>
    <t>Graph 24 Y axis</t>
  </si>
  <si>
    <t>Graph24YAxis</t>
  </si>
  <si>
    <t>Graph 25 X axis</t>
  </si>
  <si>
    <t>Graph25XAxis</t>
  </si>
  <si>
    <t>Graph 25 Y axis</t>
  </si>
  <si>
    <t>Graph25YAxis</t>
  </si>
  <si>
    <t>Graph 26 X axis</t>
  </si>
  <si>
    <t>Graph26XAxis</t>
  </si>
  <si>
    <t>Graph 26 Y axis</t>
  </si>
  <si>
    <t>Graph26YAxis</t>
  </si>
  <si>
    <t>Graph 27 X axis</t>
  </si>
  <si>
    <t>Graph27XAxis</t>
  </si>
  <si>
    <t>Graph 27 Y axis</t>
  </si>
  <si>
    <t>Graph27YAxis</t>
  </si>
  <si>
    <t>Graph 28 X axis</t>
  </si>
  <si>
    <t>Graph28XAxis</t>
  </si>
  <si>
    <t>Graph 28 Y axis</t>
  </si>
  <si>
    <t>Graph28YAxis</t>
  </si>
  <si>
    <t>Graph 29 X axis</t>
  </si>
  <si>
    <t>Graph29XAxis</t>
  </si>
  <si>
    <t>Graph 29 Y axis</t>
  </si>
  <si>
    <t>Graph29YAxis</t>
  </si>
  <si>
    <t>Graph 30 X axis</t>
  </si>
  <si>
    <t>Graph30XAxis</t>
  </si>
  <si>
    <t>Graph 30 Y axis</t>
  </si>
  <si>
    <t>Graph30YAxis</t>
  </si>
  <si>
    <t>The entries in the four cells immediately below are written back here at run time.</t>
  </si>
  <si>
    <t>Set at run time</t>
  </si>
  <si>
    <t>Read back from Melts</t>
  </si>
  <si>
    <t>FeOT</t>
  </si>
  <si>
    <t>Copied from Macintosh HD:Users:jane:Documents:MCS:INPUT &amp; OUTPUT:MES_FC_input_LLP084_NNO_7000_final.xlsx on the creation of this Archive, at 8/3/22 11:53:14</t>
  </si>
  <si>
    <t>Magma spinel {2} : Total Mass (grams) Removed across all Temperature Steps</t>
  </si>
  <si>
    <t>Magma Mineral spinel {2} : Incremental Mass (grams) Removed in this Temperature Step</t>
  </si>
  <si>
    <t>Fe''1.41Mg0.24Fe'''0.32Al0.38Cr0.00Ti0.65O4</t>
  </si>
  <si>
    <t>K=0.06;Na=0.58;Ca=0.36;Al=1.36;Si=2.64;O=8</t>
  </si>
  <si>
    <t>K0.06Na0.58Ca0.36Al1.36Si2.64O8</t>
  </si>
  <si>
    <t>cpx Na0.06Ca0.89Fe''0.24Mg0.40Fe'''0.05Ti0.35Al0.74Si1.28O6</t>
  </si>
  <si>
    <t>Ca=0.02;Mg=0.94;Fe''=1;Mn=0.06;Co=0;Ni=0.002;Si=1;O=4</t>
  </si>
  <si>
    <t>(Ca0.01Mg0.47Fe''0.50Mn0.03Co0.00Ni0.00)2SiO4</t>
  </si>
  <si>
    <t>Fe''1.37Mg0.27Fe'''0.34Al0.40Cr0.00Ti0.63O4</t>
  </si>
  <si>
    <t>K=0.05;Na=0.57;Ca=0.38;Al=1.38;Si=2.62;O=8</t>
  </si>
  <si>
    <t>K0.05Na0.57Ca0.38Al1.38Si2.62O8</t>
  </si>
  <si>
    <t>cpx Na0.06Ca0.88Fe''0.23Mg0.42Fe'''0.05Ti0.34Al0.73Si1.30O6</t>
  </si>
  <si>
    <t>Ca=0.02;Mg=1.02;Fe''=0.94;Mn=0.06;Co=0;Ni=0.002;Si=1;O=4</t>
  </si>
  <si>
    <t>(Ca0.01Mg0.51Fe''0.47Mn0.03Co0.00Ni0.00)2SiO4</t>
  </si>
  <si>
    <t>Fe''1.32Mg0.29Fe'''0.36Al0.42Cr0.00Ti0.61O4</t>
  </si>
  <si>
    <t>cpx Na0.05Ca0.87Fe''0.22Mg0.44Fe'''0.05Ti0.33Al0.71Si1.31O6</t>
  </si>
  <si>
    <t>Ca=0.02;Mg=1.08;Fe''=0.88;Mn=0.04;Co=0;Ni=0.002;Si=1;O=4</t>
  </si>
  <si>
    <t>(Ca0.01Mg0.54Fe''0.44Mn0.02Co0.00Ni0.00)2SiO4</t>
  </si>
  <si>
    <t>Fe''1.26Mg0.32Fe'''0.38Al0.46Cr0.00Ti0.58O4</t>
  </si>
  <si>
    <t>K=0.04;Na=0.54;Ca=0.41;Al=1.41;Si=2.59;O=8</t>
  </si>
  <si>
    <t>K0.04Na0.54Ca0.41Al1.41Si2.59O8</t>
  </si>
  <si>
    <t>cpx Na0.05Ca0.87Fe''0.21Mg0.47Fe'''0.06Ti0.32Al0.70Si1.33O6</t>
  </si>
  <si>
    <t>Ca=0.02;Mg=1.14;Fe''=0.8;Mn=0.04;Co=0;Ni=0.002;Si=1;O=4</t>
  </si>
  <si>
    <t>(Ca0.01Mg0.57Fe''0.40Mn0.02Co0.00Ni0.00)2SiO4</t>
  </si>
  <si>
    <t>Fe''0.54Mg0.53Fe'''0.20Al1.66Cr0.00Ti0.07O4</t>
  </si>
  <si>
    <t>Fe''1.20Mg0.35Fe'''0.40Al0.50Cr0.00Ti0.55O4</t>
  </si>
  <si>
    <t>cpx Na0.06Ca0.71Fe''0.28Mg0.67Fe'''0.06Ti0.08Al0.42Si1.72O6</t>
  </si>
  <si>
    <t>Fe''1.16Mg0.37Fe'''0.42Al0.51Cr0.00Ti0.54O4</t>
  </si>
  <si>
    <t>cpx Na0.06Ca0.72Fe''0.27Mg0.68Fe'''0.06Ti0.08Al0.42Si1.71O6</t>
  </si>
  <si>
    <t>Fe''1.13Mg0.40Fe'''0.43Al0.50Cr0.00Ti0.53O4</t>
  </si>
  <si>
    <t>cpx Na0.06Ca0.73Fe''0.25Mg0.69Fe'''0.06Ti0.09Al0.42Si1.70O6</t>
  </si>
  <si>
    <t>Fe''1.09Mg0.44Fe'''0.44Al0.50Cr0.00Ti0.53O4</t>
  </si>
  <si>
    <t>cpx Na0.05Ca0.75Fe''0.23Mg0.69Fe'''0.07Ti0.11Al0.43Si1.67O6</t>
  </si>
  <si>
    <t>cpx Na0.05Ca0.85Fe''0.18Mg0.55Fe'''0.07Ti0.28Al0.64Si1.39O6</t>
  </si>
  <si>
    <t>Ca=0;Mg=1.38;Fe''=0.6;Mn=0.02;Co=0;Ni=0.002;Si=1;O=4</t>
  </si>
  <si>
    <t>(Ca0.00Mg0.69Fe''0.30Mn0.01Co0.00Ni0.00)2SiO4</t>
  </si>
  <si>
    <t>cpx Na0.05Ca0.86Fe''0.16Mg0.54Fe'''0.07Ti0.32Al0.69Si1.32O6</t>
  </si>
  <si>
    <t>Ca=0;Mg=1.44;Fe''=0.54;Mn=0.02;Co=0;Ni=0.002;Si=1;O=4</t>
  </si>
  <si>
    <t>(Ca0.00Mg0.72Fe''0.27Mn0.01Co0.00Ni0.00)2SiO4</t>
  </si>
  <si>
    <t>cpx Na0.04Ca0.86Fe''0.15Mg0.56Fe'''0.07Ti0.30Al0.66Si1.36O6</t>
  </si>
  <si>
    <t>Ca=0;Mg=1.48;Fe''=0.5;Mn=0.02;Co=0;Ni=0.002;Si=1;O=4</t>
  </si>
  <si>
    <t>(Ca0.00Mg0.74Fe''0.25Mn0.01Co0.00Ni0.00)2SiO4</t>
  </si>
  <si>
    <t>cpx Na0.04Ca0.85Fe''0.15Mg0.60Fe'''0.07Ti0.25Al0.60Si1.43O6</t>
  </si>
  <si>
    <t>Ca=0;Mg=1.52;Fe''=0.46;Mn=0.02;Co=0;Ni=0.002;Si=1;O=4</t>
  </si>
  <si>
    <t>(Ca0.00Mg0.76Fe''0.23Mn0.01Co0.00Ni0.00)2SiO4</t>
  </si>
  <si>
    <t>cpx Na0.04Ca0.79Fe''0.16Mg0.74Fe'''0.06Ti0.12Al0.42Si1.66O6</t>
  </si>
  <si>
    <t>Ca=0.02;Mg=1.56;Fe''=0.42;Mn=0.02;Co=0;Ni=0.002;Si=1;O=4</t>
  </si>
  <si>
    <t>(Ca0.01Mg0.78Fe''0.21Mn0.01Co0.00Ni0.00)2SiO4</t>
  </si>
  <si>
    <t>cpx Na0.04Ca0.79Fe''0.16Mg0.77Fe'''0.06Ti0.09Al0.38Si1.71O6</t>
  </si>
  <si>
    <t>cpx Na0.04Ca0.79Fe''0.15Mg0.79Fe'''0.06Ti0.07Al0.35Si1.74O6</t>
  </si>
  <si>
    <t>cpx Na0.04Ca0.80Fe''0.15Mg0.80Fe'''0.06Ti0.06Al0.33Si1.76O6</t>
  </si>
  <si>
    <t>cpx Na0.03Ca0.80Fe''0.14Mg0.82Fe'''0.06Ti0.05Al0.31Si1.78O6</t>
  </si>
  <si>
    <t>cpx Na0.03Ca0.81Fe''0.14Mg0.84Fe'''0.06Ti0.04Al0.29Si1.80O6</t>
  </si>
  <si>
    <t>cpx Na0.03Ca0.81Fe''0.13Mg0.85Fe'''0.06Ti0.04Al0.27Si1.82O6</t>
  </si>
  <si>
    <t>cpx Na0.03Ca0.81Fe''0.12Mg0.87Fe'''0.06Ti0.03Al0.25Si1.83O6</t>
  </si>
  <si>
    <t>spn {2}</t>
  </si>
  <si>
    <t>Output results from Magma Chamber Simulator</t>
  </si>
  <si>
    <t>Bohrson, W.A, Spera, F.J., Heinonen, J.S., Brown, G.A., Scruggs, M.A., Adams, J.V., Takach, M-K., Zeff, G., Suikkanen, E. 2020. Diagnosing open‑system magmatic processes using the Magma Chamber Simulator (MCS): part I—major elements and phase equilibria. Contributions to Mineralogy and Petrology, 175, 104-132.</t>
  </si>
  <si>
    <r>
      <t xml:space="preserve">Stage 1: lava CAN-LLP-0004, NNO </t>
    </r>
    <r>
      <rPr>
        <i/>
        <sz val="12"/>
        <color theme="1"/>
        <rFont val="Calibri"/>
        <family val="2"/>
        <scheme val="minor"/>
      </rPr>
      <t>f</t>
    </r>
    <r>
      <rPr>
        <sz val="12"/>
        <color theme="1"/>
        <rFont val="Calibri"/>
        <family val="2"/>
        <scheme val="minor"/>
      </rPr>
      <t>O2 buffer at 700 MPa</t>
    </r>
  </si>
  <si>
    <r>
      <t xml:space="preserve">Stage 2: lava LLP_0084, NNO </t>
    </r>
    <r>
      <rPr>
        <i/>
        <sz val="12"/>
        <color theme="1"/>
        <rFont val="Calibri"/>
        <family val="2"/>
        <scheme val="minor"/>
      </rPr>
      <t>f</t>
    </r>
    <r>
      <rPr>
        <sz val="12"/>
        <color theme="1"/>
        <rFont val="Calibri"/>
        <family val="2"/>
        <scheme val="minor"/>
      </rPr>
      <t>O2 buffer at 700 MPa</t>
    </r>
  </si>
  <si>
    <t>Results of fractional crystallization modeling</t>
  </si>
  <si>
    <t xml:space="preserve">Fig. 1. Major element plots of fractional crystallization modeling A. Al2O3 vs MgO B. CaO vs MgO. Note the offset bebtween trends for the Stage 1 and Stage 2+3 lavas. </t>
  </si>
  <si>
    <t>A.</t>
  </si>
  <si>
    <t>B.</t>
  </si>
  <si>
    <t>This supplementary material accompanies the article:</t>
  </si>
  <si>
    <r>
      <t>Scarrow, J. H., Pankhurst, M. J., Barbee, O. A., Chamberlain, K. J., Morgan, D. J., Longpré, M.-A., Tramontano, S., Hickey, J., Neave, D. A., Rollinson, G. K., Stewart, A. G., Wieser, P. E., Coldwell, B. C., Hernández, W., D’Auria, L. and Pérez, N. M. (2024) “Decoding links between magmatic processes and eruption dynamics: whole-rock time series petrology of the 2021 Tajogaite eruption, La Palma”, </t>
    </r>
    <r>
      <rPr>
        <i/>
        <sz val="13"/>
        <color rgb="FF777777"/>
        <rFont val="Roboto Condensed"/>
      </rPr>
      <t>Volcanica</t>
    </r>
    <r>
      <rPr>
        <sz val="13"/>
        <color rgb="FF777777"/>
        <rFont val="Roboto Condensed"/>
      </rPr>
      <t>, 7(2), pp. 953–980. doi: 10.30909/vol.07.02.953980.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</si>
</sst>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2"/>
      <color theme="1"/>
      <name val="Calibri"/>
      <family val="2"/>
      <scheme val="minor"/>
    </font>
    <font>
      <sz val="12"/>
      <color theme="1"/>
      <name val="Calibri"/>
      <family val="2"/>
      <scheme val="minor"/>
    </font>
    <font>
      <b/>
      <sz val="12"/>
      <color theme="1"/>
      <name val="Calibri"/>
      <family val="2"/>
      <scheme val="minor"/>
    </font>
    <font>
      <sz val="11"/>
      <color theme="1"/>
      <name val="Verdana"/>
      <family val="2"/>
    </font>
    <font>
      <b/>
      <sz val="11"/>
      <color theme="1"/>
      <name val="Verdana"/>
      <family val="2"/>
    </font>
    <font>
      <sz val="8"/>
      <color theme="1"/>
      <name val="Verdana"/>
      <family val="2"/>
    </font>
    <font>
      <b/>
      <sz val="9"/>
      <color theme="1"/>
      <name val="Calibri"/>
      <family val="2"/>
      <scheme val="minor"/>
    </font>
    <font>
      <b/>
      <sz val="12"/>
      <color theme="4" tint="0.39997558519241921"/>
      <name val="Calibri"/>
      <family val="2"/>
      <scheme val="minor"/>
    </font>
    <font>
      <sz val="12"/>
      <color theme="0" tint="-0.14999847407452621"/>
      <name val="Calibri"/>
      <family val="2"/>
      <scheme val="minor"/>
    </font>
    <font>
      <sz val="12"/>
      <color theme="4" tint="0.39997558519241921"/>
      <name val="Calibri"/>
      <family val="2"/>
      <scheme val="minor"/>
    </font>
    <font>
      <i/>
      <sz val="12"/>
      <color theme="1"/>
      <name val="Calibri"/>
      <family val="2"/>
      <scheme val="minor"/>
    </font>
    <font>
      <sz val="11"/>
      <color rgb="FF000000"/>
      <name val="Roboto"/>
    </font>
    <font>
      <sz val="13"/>
      <color rgb="FF777777"/>
      <name val="Roboto Condensed"/>
    </font>
    <font>
      <i/>
      <sz val="13"/>
      <color rgb="FF777777"/>
      <name val="Roboto Condensed"/>
    </font>
  </fonts>
  <fills count="13">
    <fill>
      <patternFill patternType="none"/>
    </fill>
    <fill>
      <patternFill patternType="gray125"/>
    </fill>
    <fill>
      <patternFill patternType="solid">
        <fgColor indexed="40"/>
        <bgColor indexed="64"/>
      </patternFill>
    </fill>
    <fill>
      <patternFill patternType="solid">
        <fgColor indexed="27"/>
        <bgColor indexed="64"/>
      </patternFill>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indexed="22"/>
        <bgColor indexed="64"/>
      </patternFill>
    </fill>
    <fill>
      <patternFill patternType="solid">
        <fgColor indexed="24"/>
        <bgColor indexed="64"/>
      </patternFill>
    </fill>
    <fill>
      <patternFill patternType="solid">
        <fgColor indexed="53"/>
        <bgColor indexed="64"/>
      </patternFill>
    </fill>
    <fill>
      <patternFill patternType="solid">
        <fgColor indexed="47"/>
        <bgColor indexed="64"/>
      </patternFill>
    </fill>
    <fill>
      <patternFill patternType="solid">
        <fgColor indexed="26"/>
        <bgColor indexed="64"/>
      </patternFill>
    </fill>
  </fills>
  <borders count="1">
    <border>
      <left/>
      <right/>
      <top/>
      <bottom/>
      <diagonal/>
    </border>
  </borders>
  <cellStyleXfs count="3">
    <xf numFmtId="0" fontId="0" fillId="0" borderId="0"/>
    <xf numFmtId="0" fontId="3" fillId="0" borderId="0"/>
    <xf numFmtId="0" fontId="1" fillId="0" borderId="0"/>
  </cellStyleXfs>
  <cellXfs count="54">
    <xf numFmtId="0" fontId="0" fillId="0" borderId="0" xfId="0"/>
    <xf numFmtId="0" fontId="3" fillId="0" borderId="0" xfId="1"/>
    <xf numFmtId="21" fontId="3" fillId="0" borderId="0" xfId="1" applyNumberFormat="1"/>
    <xf numFmtId="22" fontId="3" fillId="0" borderId="0" xfId="1" applyNumberFormat="1"/>
    <xf numFmtId="0" fontId="3" fillId="0" borderId="0" xfId="1" applyAlignment="1">
      <alignment wrapText="1"/>
    </xf>
    <xf numFmtId="49" fontId="3" fillId="0" borderId="0" xfId="1" applyNumberFormat="1" applyAlignment="1">
      <alignment wrapText="1"/>
    </xf>
    <xf numFmtId="0" fontId="3" fillId="0" borderId="0" xfId="1" quotePrefix="1"/>
    <xf numFmtId="0" fontId="3" fillId="0" borderId="0" xfId="1" applyAlignment="1">
      <alignment horizontal="center"/>
    </xf>
    <xf numFmtId="0" fontId="4" fillId="0" borderId="0" xfId="1" applyFont="1" applyAlignment="1">
      <alignment horizontal="center"/>
    </xf>
    <xf numFmtId="0" fontId="5" fillId="0" borderId="0" xfId="1" applyFont="1" applyAlignment="1">
      <alignment horizontal="center"/>
    </xf>
    <xf numFmtId="1" fontId="3" fillId="0" borderId="0" xfId="1" applyNumberFormat="1"/>
    <xf numFmtId="1" fontId="2" fillId="0" borderId="0" xfId="2" applyNumberFormat="1" applyFont="1" applyAlignment="1">
      <alignment horizontal="center"/>
    </xf>
    <xf numFmtId="0" fontId="2" fillId="0" borderId="0" xfId="2" applyFont="1" applyAlignment="1">
      <alignment horizontal="center"/>
    </xf>
    <xf numFmtId="1" fontId="6" fillId="0" borderId="0" xfId="2" applyNumberFormat="1" applyFont="1" applyAlignment="1">
      <alignment horizontal="left"/>
    </xf>
    <xf numFmtId="0" fontId="6" fillId="0" borderId="0" xfId="2" applyFont="1" applyAlignment="1">
      <alignment horizontal="left"/>
    </xf>
    <xf numFmtId="0" fontId="6" fillId="0" borderId="0" xfId="2" applyFont="1" applyAlignment="1">
      <alignment horizontal="center"/>
    </xf>
    <xf numFmtId="1" fontId="1" fillId="0" borderId="0" xfId="2" applyNumberFormat="1"/>
    <xf numFmtId="0" fontId="1" fillId="0" borderId="0" xfId="2"/>
    <xf numFmtId="1" fontId="2" fillId="0" borderId="0" xfId="2" applyNumberFormat="1" applyFont="1"/>
    <xf numFmtId="0" fontId="2" fillId="0" borderId="0" xfId="2" applyFont="1"/>
    <xf numFmtId="1" fontId="7" fillId="0" borderId="0" xfId="2" applyNumberFormat="1" applyFont="1"/>
    <xf numFmtId="0" fontId="7" fillId="0" borderId="0" xfId="2" applyFont="1"/>
    <xf numFmtId="0" fontId="8" fillId="0" borderId="0" xfId="2" applyFont="1"/>
    <xf numFmtId="1" fontId="9" fillId="0" borderId="0" xfId="2" applyNumberFormat="1" applyFont="1"/>
    <xf numFmtId="0" fontId="9" fillId="0" borderId="0" xfId="2" applyFont="1"/>
    <xf numFmtId="2" fontId="9" fillId="0" borderId="0" xfId="2" applyNumberFormat="1" applyFont="1"/>
    <xf numFmtId="2" fontId="7" fillId="0" borderId="0" xfId="2" applyNumberFormat="1" applyFont="1"/>
    <xf numFmtId="0" fontId="2" fillId="0" borderId="0" xfId="2" applyFont="1" applyAlignment="1">
      <alignment wrapText="1"/>
    </xf>
    <xf numFmtId="2" fontId="7" fillId="0" borderId="0" xfId="2" applyNumberFormat="1" applyFont="1" applyAlignment="1">
      <alignment wrapText="1"/>
    </xf>
    <xf numFmtId="0" fontId="7" fillId="0" borderId="0" xfId="2" applyFont="1" applyAlignment="1">
      <alignment wrapText="1"/>
    </xf>
    <xf numFmtId="0" fontId="3" fillId="2" borderId="0" xfId="1" applyFill="1"/>
    <xf numFmtId="0" fontId="3" fillId="2" borderId="0" xfId="1" quotePrefix="1" applyFill="1"/>
    <xf numFmtId="11" fontId="3" fillId="2" borderId="0" xfId="1" applyNumberFormat="1" applyFill="1"/>
    <xf numFmtId="164" fontId="3" fillId="0" borderId="0" xfId="1" applyNumberFormat="1"/>
    <xf numFmtId="165" fontId="3" fillId="0" borderId="0" xfId="1" applyNumberFormat="1"/>
    <xf numFmtId="0" fontId="4" fillId="0" borderId="0" xfId="1" applyFont="1" applyAlignment="1">
      <alignment horizontal="center" vertical="center" wrapText="1"/>
    </xf>
    <xf numFmtId="0" fontId="4" fillId="3" borderId="0" xfId="1" applyFont="1" applyFill="1" applyAlignment="1">
      <alignment horizontal="center" vertical="center" wrapText="1"/>
    </xf>
    <xf numFmtId="0" fontId="4" fillId="4" borderId="0" xfId="1" applyFont="1" applyFill="1" applyAlignment="1">
      <alignment horizontal="center" vertical="center" wrapText="1"/>
    </xf>
    <xf numFmtId="0" fontId="4" fillId="5" borderId="0" xfId="1" applyFont="1" applyFill="1" applyAlignment="1">
      <alignment horizontal="center" vertical="center" wrapText="1"/>
    </xf>
    <xf numFmtId="0" fontId="4" fillId="6" borderId="0" xfId="1" applyFont="1" applyFill="1" applyAlignment="1">
      <alignment horizontal="center" vertical="center" wrapText="1"/>
    </xf>
    <xf numFmtId="0" fontId="4" fillId="7" borderId="0" xfId="1" applyFont="1" applyFill="1" applyAlignment="1">
      <alignment horizontal="center" vertical="center" wrapText="1"/>
    </xf>
    <xf numFmtId="0" fontId="4" fillId="8" borderId="0" xfId="1" applyFont="1" applyFill="1" applyAlignment="1">
      <alignment horizontal="center" vertical="center" wrapText="1"/>
    </xf>
    <xf numFmtId="0" fontId="3" fillId="3" borderId="0" xfId="1" applyFill="1"/>
    <xf numFmtId="0" fontId="3" fillId="4" borderId="0" xfId="1" applyFill="1"/>
    <xf numFmtId="0" fontId="3" fillId="5" borderId="0" xfId="1" applyFill="1"/>
    <xf numFmtId="0" fontId="3" fillId="6" borderId="0" xfId="1" applyFill="1"/>
    <xf numFmtId="0" fontId="3" fillId="7" borderId="0" xfId="1" applyFill="1"/>
    <xf numFmtId="0" fontId="3" fillId="8" borderId="0" xfId="1" applyFill="1"/>
    <xf numFmtId="0" fontId="3" fillId="9" borderId="0" xfId="1" applyFill="1"/>
    <xf numFmtId="0" fontId="3" fillId="10" borderId="0" xfId="1" applyFill="1"/>
    <xf numFmtId="0" fontId="3" fillId="11" borderId="0" xfId="1" applyFill="1"/>
    <xf numFmtId="0" fontId="3" fillId="12" borderId="0" xfId="1" applyFill="1"/>
    <xf numFmtId="0" fontId="11" fillId="0" borderId="0" xfId="0" applyFont="1"/>
    <xf numFmtId="0" fontId="12" fillId="0" borderId="0" xfId="0" applyFont="1" applyAlignment="1">
      <alignment vertical="center" wrapText="1"/>
    </xf>
  </cellXfs>
  <cellStyles count="3">
    <cellStyle name="Normal" xfId="0" builtinId="0"/>
    <cellStyle name="Normal 2" xfId="1" xr:uid="{C4A5CBC4-7692-2847-B752-70F435CB17F6}"/>
    <cellStyle name="Normal 8" xfId="2" xr:uid="{3DE61295-0807-D84B-967D-40CB83BBA0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 Diagram</a:t>
            </a:r>
          </a:p>
        </c:rich>
      </c:tx>
      <c:overlay val="0"/>
    </c:title>
    <c:autoTitleDeleted val="0"/>
    <c:plotArea>
      <c:layout/>
      <c:scatterChart>
        <c:scatterStyle val="lineMarker"/>
        <c:varyColors val="0"/>
        <c:ser>
          <c:idx val="0"/>
          <c:order val="0"/>
          <c:tx>
            <c:v>A</c:v>
          </c:tx>
          <c:spPr>
            <a:ln w="19050" cap="rnd" cmpd="sng" algn="ctr">
              <a:solidFill>
                <a:sysClr val="windowText" lastClr="000000">
                  <a:lumMod val="100000"/>
                </a:sysClr>
              </a:solidFill>
              <a:prstDash val="solid"/>
              <a:round/>
              <a:headEnd type="none" w="med" len="med"/>
              <a:tailEnd type="none" w="med" len="med"/>
            </a:ln>
          </c:spPr>
          <c:marker>
            <c:symbol val="none"/>
          </c:marker>
          <c:xVal>
            <c:numRef>
              <c:f>XTASChartData!$A$4:$A$15</c:f>
              <c:numCache>
                <c:formatCode>0</c:formatCode>
                <c:ptCount val="12"/>
                <c:pt idx="0">
                  <c:v>41</c:v>
                </c:pt>
                <c:pt idx="1">
                  <c:v>41</c:v>
                </c:pt>
                <c:pt idx="2">
                  <c:v>41</c:v>
                </c:pt>
                <c:pt idx="3">
                  <c:v>45</c:v>
                </c:pt>
                <c:pt idx="4">
                  <c:v>48.4</c:v>
                </c:pt>
                <c:pt idx="5">
                  <c:v>52.4</c:v>
                </c:pt>
                <c:pt idx="6">
                  <c:v>57.6</c:v>
                </c:pt>
                <c:pt idx="7">
                  <c:v>53</c:v>
                </c:pt>
                <c:pt idx="8">
                  <c:v>49.4</c:v>
                </c:pt>
                <c:pt idx="9">
                  <c:v>45</c:v>
                </c:pt>
                <c:pt idx="10">
                  <c:v>45</c:v>
                </c:pt>
                <c:pt idx="11">
                  <c:v>45</c:v>
                </c:pt>
              </c:numCache>
            </c:numRef>
          </c:xVal>
          <c:yVal>
            <c:numRef>
              <c:f>XTASChartData!$B$4:$B$15</c:f>
              <c:numCache>
                <c:formatCode>General</c:formatCode>
                <c:ptCount val="12"/>
                <c:pt idx="0">
                  <c:v>0.5</c:v>
                </c:pt>
                <c:pt idx="1">
                  <c:v>3</c:v>
                </c:pt>
                <c:pt idx="2">
                  <c:v>7</c:v>
                </c:pt>
                <c:pt idx="3">
                  <c:v>9.4</c:v>
                </c:pt>
                <c:pt idx="4">
                  <c:v>11.5</c:v>
                </c:pt>
                <c:pt idx="5">
                  <c:v>14</c:v>
                </c:pt>
                <c:pt idx="6">
                  <c:v>11.7</c:v>
                </c:pt>
                <c:pt idx="7">
                  <c:v>9.3000000000000007</c:v>
                </c:pt>
                <c:pt idx="8">
                  <c:v>7.3</c:v>
                </c:pt>
                <c:pt idx="9">
                  <c:v>5</c:v>
                </c:pt>
                <c:pt idx="10">
                  <c:v>3</c:v>
                </c:pt>
                <c:pt idx="11">
                  <c:v>0.5</c:v>
                </c:pt>
              </c:numCache>
            </c:numRef>
          </c:yVal>
          <c:smooth val="0"/>
          <c:extLst>
            <c:ext xmlns:c16="http://schemas.microsoft.com/office/drawing/2014/chart" uri="{C3380CC4-5D6E-409C-BE32-E72D297353CC}">
              <c16:uniqueId val="{00000000-4872-824B-BC73-811B7751AC9B}"/>
            </c:ext>
          </c:extLst>
        </c:ser>
        <c:ser>
          <c:idx val="1"/>
          <c:order val="1"/>
          <c:tx>
            <c:v>B</c:v>
          </c:tx>
          <c:spPr>
            <a:ln w="19050" cap="rnd" cmpd="sng" algn="ctr">
              <a:solidFill>
                <a:sysClr val="windowText" lastClr="000000">
                  <a:lumMod val="100000"/>
                </a:sysClr>
              </a:solidFill>
              <a:prstDash val="solid"/>
              <a:round/>
              <a:headEnd type="none" w="med" len="med"/>
              <a:tailEnd type="none" w="med" len="med"/>
            </a:ln>
          </c:spPr>
          <c:marker>
            <c:symbol val="none"/>
          </c:marker>
          <c:xVal>
            <c:numRef>
              <c:f>XTASChartData!$C$4:$C$5</c:f>
              <c:numCache>
                <c:formatCode>General</c:formatCode>
                <c:ptCount val="2"/>
                <c:pt idx="0">
                  <c:v>57.6</c:v>
                </c:pt>
                <c:pt idx="1">
                  <c:v>61</c:v>
                </c:pt>
              </c:numCache>
            </c:numRef>
          </c:xVal>
          <c:yVal>
            <c:numRef>
              <c:f>XTASChartData!$D$4:$D$5</c:f>
              <c:numCache>
                <c:formatCode>General</c:formatCode>
                <c:ptCount val="2"/>
                <c:pt idx="0">
                  <c:v>11.7</c:v>
                </c:pt>
                <c:pt idx="1">
                  <c:v>13.5</c:v>
                </c:pt>
              </c:numCache>
            </c:numRef>
          </c:yVal>
          <c:smooth val="0"/>
          <c:extLst>
            <c:ext xmlns:c16="http://schemas.microsoft.com/office/drawing/2014/chart" uri="{C3380CC4-5D6E-409C-BE32-E72D297353CC}">
              <c16:uniqueId val="{00000001-4872-824B-BC73-811B7751AC9B}"/>
            </c:ext>
          </c:extLst>
        </c:ser>
        <c:ser>
          <c:idx val="2"/>
          <c:order val="2"/>
          <c:tx>
            <c:v>C</c:v>
          </c:tx>
          <c:spPr>
            <a:ln w="19050" cap="rnd" cmpd="sng" algn="ctr">
              <a:solidFill>
                <a:sysClr val="windowText" lastClr="000000">
                  <a:lumMod val="100000"/>
                </a:sysClr>
              </a:solidFill>
              <a:prstDash val="solid"/>
              <a:round/>
              <a:headEnd type="none" w="med" len="med"/>
              <a:tailEnd type="none" w="med" len="med"/>
            </a:ln>
          </c:spPr>
          <c:marker>
            <c:symbol val="none"/>
          </c:marker>
          <c:xVal>
            <c:numRef>
              <c:f>XTASChartData!$E$4:$E$5</c:f>
              <c:numCache>
                <c:formatCode>General</c:formatCode>
                <c:ptCount val="2"/>
                <c:pt idx="0">
                  <c:v>41</c:v>
                </c:pt>
                <c:pt idx="1">
                  <c:v>45</c:v>
                </c:pt>
              </c:numCache>
            </c:numRef>
          </c:xVal>
          <c:yVal>
            <c:numRef>
              <c:f>XTASChartData!$F$4:$F$5</c:f>
              <c:numCache>
                <c:formatCode>General</c:formatCode>
                <c:ptCount val="2"/>
                <c:pt idx="0">
                  <c:v>3</c:v>
                </c:pt>
                <c:pt idx="1">
                  <c:v>3</c:v>
                </c:pt>
              </c:numCache>
            </c:numRef>
          </c:yVal>
          <c:smooth val="0"/>
          <c:extLst>
            <c:ext xmlns:c16="http://schemas.microsoft.com/office/drawing/2014/chart" uri="{C3380CC4-5D6E-409C-BE32-E72D297353CC}">
              <c16:uniqueId val="{00000002-4872-824B-BC73-811B7751AC9B}"/>
            </c:ext>
          </c:extLst>
        </c:ser>
        <c:ser>
          <c:idx val="3"/>
          <c:order val="3"/>
          <c:tx>
            <c:v>D</c:v>
          </c:tx>
          <c:spPr>
            <a:ln w="19050" cap="rnd" cmpd="sng" algn="ctr">
              <a:solidFill>
                <a:sysClr val="windowText" lastClr="000000">
                  <a:lumMod val="100000"/>
                </a:sysClr>
              </a:solidFill>
              <a:prstDash val="solid"/>
              <a:round/>
              <a:headEnd type="none" w="med" len="med"/>
              <a:tailEnd type="none" w="med" len="med"/>
            </a:ln>
          </c:spPr>
          <c:marker>
            <c:symbol val="none"/>
          </c:marker>
          <c:xVal>
            <c:numRef>
              <c:f>XTASChartData!$G$4:$G$9</c:f>
              <c:numCache>
                <c:formatCode>General</c:formatCode>
                <c:ptCount val="6"/>
                <c:pt idx="0">
                  <c:v>45</c:v>
                </c:pt>
                <c:pt idx="1">
                  <c:v>52</c:v>
                </c:pt>
                <c:pt idx="2">
                  <c:v>57</c:v>
                </c:pt>
                <c:pt idx="3">
                  <c:v>63</c:v>
                </c:pt>
                <c:pt idx="4">
                  <c:v>69</c:v>
                </c:pt>
                <c:pt idx="5">
                  <c:v>77.5</c:v>
                </c:pt>
              </c:numCache>
            </c:numRef>
          </c:xVal>
          <c:yVal>
            <c:numRef>
              <c:f>XTASChartData!$H$4:$H$9</c:f>
              <c:numCache>
                <c:formatCode>General</c:formatCode>
                <c:ptCount val="6"/>
                <c:pt idx="0">
                  <c:v>5</c:v>
                </c:pt>
                <c:pt idx="1">
                  <c:v>5</c:v>
                </c:pt>
                <c:pt idx="2">
                  <c:v>5.9</c:v>
                </c:pt>
                <c:pt idx="3">
                  <c:v>7</c:v>
                </c:pt>
                <c:pt idx="4">
                  <c:v>8</c:v>
                </c:pt>
                <c:pt idx="5">
                  <c:v>0.5</c:v>
                </c:pt>
              </c:numCache>
            </c:numRef>
          </c:yVal>
          <c:smooth val="0"/>
          <c:extLst>
            <c:ext xmlns:c16="http://schemas.microsoft.com/office/drawing/2014/chart" uri="{C3380CC4-5D6E-409C-BE32-E72D297353CC}">
              <c16:uniqueId val="{00000003-4872-824B-BC73-811B7751AC9B}"/>
            </c:ext>
          </c:extLst>
        </c:ser>
        <c:ser>
          <c:idx val="4"/>
          <c:order val="4"/>
          <c:tx>
            <c:v>E</c:v>
          </c:tx>
          <c:spPr>
            <a:ln w="19050" cap="rnd" cmpd="sng" algn="ctr">
              <a:solidFill>
                <a:sysClr val="windowText" lastClr="000000">
                  <a:lumMod val="100000"/>
                </a:sysClr>
              </a:solidFill>
              <a:prstDash val="solid"/>
              <a:round/>
              <a:headEnd type="none" w="med" len="med"/>
              <a:tailEnd type="none" w="med" len="med"/>
            </a:ln>
          </c:spPr>
          <c:marker>
            <c:symbol val="none"/>
          </c:marker>
          <c:xVal>
            <c:numRef>
              <c:f>XTASChartData!$I$4:$I$7</c:f>
              <c:numCache>
                <c:formatCode>General</c:formatCode>
                <c:ptCount val="4"/>
                <c:pt idx="0">
                  <c:v>45</c:v>
                </c:pt>
                <c:pt idx="1">
                  <c:v>49.4</c:v>
                </c:pt>
                <c:pt idx="2">
                  <c:v>52</c:v>
                </c:pt>
                <c:pt idx="3">
                  <c:v>52</c:v>
                </c:pt>
              </c:numCache>
            </c:numRef>
          </c:xVal>
          <c:yVal>
            <c:numRef>
              <c:f>XTASChartData!$J$4:$J$7</c:f>
              <c:numCache>
                <c:formatCode>General</c:formatCode>
                <c:ptCount val="4"/>
                <c:pt idx="0">
                  <c:v>9.4</c:v>
                </c:pt>
                <c:pt idx="1">
                  <c:v>7.3</c:v>
                </c:pt>
                <c:pt idx="2">
                  <c:v>5</c:v>
                </c:pt>
                <c:pt idx="3">
                  <c:v>0.5</c:v>
                </c:pt>
              </c:numCache>
            </c:numRef>
          </c:yVal>
          <c:smooth val="0"/>
          <c:extLst>
            <c:ext xmlns:c16="http://schemas.microsoft.com/office/drawing/2014/chart" uri="{C3380CC4-5D6E-409C-BE32-E72D297353CC}">
              <c16:uniqueId val="{00000004-4872-824B-BC73-811B7751AC9B}"/>
            </c:ext>
          </c:extLst>
        </c:ser>
        <c:ser>
          <c:idx val="5"/>
          <c:order val="5"/>
          <c:tx>
            <c:v>F</c:v>
          </c:tx>
          <c:spPr>
            <a:ln w="19050" cap="rnd" cmpd="sng" algn="ctr">
              <a:solidFill>
                <a:sysClr val="windowText" lastClr="000000">
                  <a:lumMod val="100000"/>
                </a:sysClr>
              </a:solidFill>
              <a:prstDash val="solid"/>
              <a:round/>
              <a:headEnd type="none" w="med" len="med"/>
              <a:tailEnd type="none" w="med" len="med"/>
            </a:ln>
          </c:spPr>
          <c:marker>
            <c:symbol val="none"/>
          </c:marker>
          <c:xVal>
            <c:numRef>
              <c:f>XTASChartData!$K$4:$K$7</c:f>
              <c:numCache>
                <c:formatCode>General</c:formatCode>
                <c:ptCount val="4"/>
                <c:pt idx="0">
                  <c:v>48.4</c:v>
                </c:pt>
                <c:pt idx="1">
                  <c:v>53</c:v>
                </c:pt>
                <c:pt idx="2">
                  <c:v>57</c:v>
                </c:pt>
                <c:pt idx="3">
                  <c:v>57</c:v>
                </c:pt>
              </c:numCache>
            </c:numRef>
          </c:xVal>
          <c:yVal>
            <c:numRef>
              <c:f>XTASChartData!$L$4:$L$7</c:f>
              <c:numCache>
                <c:formatCode>General</c:formatCode>
                <c:ptCount val="4"/>
                <c:pt idx="0">
                  <c:v>11.5</c:v>
                </c:pt>
                <c:pt idx="1">
                  <c:v>9.3000000000000007</c:v>
                </c:pt>
                <c:pt idx="2">
                  <c:v>5.9</c:v>
                </c:pt>
                <c:pt idx="3">
                  <c:v>0.5</c:v>
                </c:pt>
              </c:numCache>
            </c:numRef>
          </c:yVal>
          <c:smooth val="0"/>
          <c:extLst>
            <c:ext xmlns:c16="http://schemas.microsoft.com/office/drawing/2014/chart" uri="{C3380CC4-5D6E-409C-BE32-E72D297353CC}">
              <c16:uniqueId val="{00000005-4872-824B-BC73-811B7751AC9B}"/>
            </c:ext>
          </c:extLst>
        </c:ser>
        <c:ser>
          <c:idx val="6"/>
          <c:order val="6"/>
          <c:tx>
            <c:v>G</c:v>
          </c:tx>
          <c:spPr>
            <a:ln w="19050" cap="rnd" cmpd="sng" algn="ctr">
              <a:solidFill>
                <a:sysClr val="windowText" lastClr="000000">
                  <a:lumMod val="100000"/>
                </a:sysClr>
              </a:solidFill>
              <a:prstDash val="solid"/>
              <a:round/>
              <a:headEnd type="none" w="med" len="med"/>
              <a:tailEnd type="none" w="med" len="med"/>
            </a:ln>
          </c:spPr>
          <c:marker>
            <c:symbol val="none"/>
          </c:marker>
          <c:xVal>
            <c:numRef>
              <c:f>XTASChartData!$M$4:$M$7</c:f>
              <c:numCache>
                <c:formatCode>General</c:formatCode>
                <c:ptCount val="4"/>
                <c:pt idx="0">
                  <c:v>52.4</c:v>
                </c:pt>
                <c:pt idx="1">
                  <c:v>57.6</c:v>
                </c:pt>
                <c:pt idx="2">
                  <c:v>63</c:v>
                </c:pt>
                <c:pt idx="3">
                  <c:v>63</c:v>
                </c:pt>
              </c:numCache>
            </c:numRef>
          </c:xVal>
          <c:yVal>
            <c:numRef>
              <c:f>XTASChartData!$N$4:$N$7</c:f>
              <c:numCache>
                <c:formatCode>General</c:formatCode>
                <c:ptCount val="4"/>
                <c:pt idx="0">
                  <c:v>14</c:v>
                </c:pt>
                <c:pt idx="1">
                  <c:v>11.7</c:v>
                </c:pt>
                <c:pt idx="2">
                  <c:v>7</c:v>
                </c:pt>
                <c:pt idx="3">
                  <c:v>0.5</c:v>
                </c:pt>
              </c:numCache>
            </c:numRef>
          </c:yVal>
          <c:smooth val="0"/>
          <c:extLst>
            <c:ext xmlns:c16="http://schemas.microsoft.com/office/drawing/2014/chart" uri="{C3380CC4-5D6E-409C-BE32-E72D297353CC}">
              <c16:uniqueId val="{00000006-4872-824B-BC73-811B7751AC9B}"/>
            </c:ext>
          </c:extLst>
        </c:ser>
        <c:ser>
          <c:idx val="7"/>
          <c:order val="7"/>
          <c:tx>
            <c:v>H</c:v>
          </c:tx>
          <c:spPr>
            <a:ln w="19050" cap="rnd" cmpd="sng" algn="ctr">
              <a:solidFill>
                <a:sysClr val="windowText" lastClr="000000">
                  <a:lumMod val="100000"/>
                </a:sysClr>
              </a:solidFill>
              <a:prstDash val="solid"/>
              <a:round/>
              <a:headEnd type="none" w="med" len="med"/>
              <a:tailEnd type="none" w="med" len="med"/>
            </a:ln>
          </c:spPr>
          <c:marker>
            <c:symbol val="none"/>
          </c:marker>
          <c:xVal>
            <c:numRef>
              <c:f>XTASChartData!$O$4:$O$5</c:f>
              <c:numCache>
                <c:formatCode>General</c:formatCode>
                <c:ptCount val="2"/>
                <c:pt idx="0">
                  <c:v>69</c:v>
                </c:pt>
                <c:pt idx="1">
                  <c:v>69</c:v>
                </c:pt>
              </c:numCache>
            </c:numRef>
          </c:xVal>
          <c:yVal>
            <c:numRef>
              <c:f>XTASChartData!$P$4:$P$5</c:f>
              <c:numCache>
                <c:formatCode>General</c:formatCode>
                <c:ptCount val="2"/>
                <c:pt idx="0">
                  <c:v>8</c:v>
                </c:pt>
                <c:pt idx="1">
                  <c:v>14</c:v>
                </c:pt>
              </c:numCache>
            </c:numRef>
          </c:yVal>
          <c:smooth val="0"/>
          <c:extLst>
            <c:ext xmlns:c16="http://schemas.microsoft.com/office/drawing/2014/chart" uri="{C3380CC4-5D6E-409C-BE32-E72D297353CC}">
              <c16:uniqueId val="{00000007-4872-824B-BC73-811B7751AC9B}"/>
            </c:ext>
          </c:extLst>
        </c:ser>
        <c:ser>
          <c:idx val="8"/>
          <c:order val="8"/>
          <c:tx>
            <c:v>I</c:v>
          </c:tx>
          <c:spPr>
            <a:ln>
              <a:solidFill>
                <a:srgbClr val="C00000"/>
              </a:solidFill>
            </a:ln>
          </c:spPr>
          <c:marker>
            <c:symbol val="diamond"/>
            <c:size val="5"/>
            <c:spPr>
              <a:ln>
                <a:solidFill>
                  <a:srgbClr val="C00000"/>
                </a:solidFill>
              </a:ln>
            </c:spPr>
          </c:marker>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4872-824B-BC73-811B7751AC9B}"/>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4872-824B-BC73-811B7751AC9B}"/>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4872-824B-BC73-811B7751AC9B}"/>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4872-824B-BC73-811B7751AC9B}"/>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4872-824B-BC73-811B7751AC9B}"/>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4872-824B-BC73-811B7751AC9B}"/>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4872-824B-BC73-811B7751AC9B}"/>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872-824B-BC73-811B7751AC9B}"/>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4872-824B-BC73-811B7751AC9B}"/>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4872-824B-BC73-811B7751AC9B}"/>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4872-824B-BC73-811B7751AC9B}"/>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4872-824B-BC73-811B7751AC9B}"/>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4872-824B-BC73-811B7751AC9B}"/>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4872-824B-BC73-811B7751AC9B}"/>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4872-824B-BC73-811B7751AC9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'XChartData_CAN-LLP-0004'!$FB$7:$FB$21</c:f>
              <c:numCache>
                <c:formatCode>General</c:formatCode>
                <c:ptCount val="15"/>
                <c:pt idx="0">
                  <c:v>44.159997088908362</c:v>
                </c:pt>
                <c:pt idx="1">
                  <c:v>44.061049892398955</c:v>
                </c:pt>
                <c:pt idx="2">
                  <c:v>44.0431585558498</c:v>
                </c:pt>
                <c:pt idx="3">
                  <c:v>44.070880937507063</c:v>
                </c:pt>
                <c:pt idx="4">
                  <c:v>44.162150751427617</c:v>
                </c:pt>
                <c:pt idx="5">
                  <c:v>44.373780508110457</c:v>
                </c:pt>
                <c:pt idx="6">
                  <c:v>44.738278910884901</c:v>
                </c:pt>
                <c:pt idx="7">
                  <c:v>45.109757685283611</c:v>
                </c:pt>
                <c:pt idx="8">
                  <c:v>46.063649730785784</c:v>
                </c:pt>
                <c:pt idx="9">
                  <c:v>47.475657878984819</c:v>
                </c:pt>
                <c:pt idx="10">
                  <c:v>48.486604851776946</c:v>
                </c:pt>
                <c:pt idx="11">
                  <c:v>49.27613086288585</c:v>
                </c:pt>
                <c:pt idx="12">
                  <c:v>49.92538591290387</c:v>
                </c:pt>
                <c:pt idx="13">
                  <c:v>50.443677111532949</c:v>
                </c:pt>
                <c:pt idx="14">
                  <c:v>50.867971811780556</c:v>
                </c:pt>
              </c:numCache>
            </c:numRef>
          </c:xVal>
          <c:yVal>
            <c:numRef>
              <c:f>'XChartData_CAN-LLP-0004'!$FC$7:$FC$21</c:f>
              <c:numCache>
                <c:formatCode>General</c:formatCode>
                <c:ptCount val="15"/>
                <c:pt idx="0">
                  <c:v>6.0604798788521643</c:v>
                </c:pt>
                <c:pt idx="1">
                  <c:v>6.3938505409343511</c:v>
                </c:pt>
                <c:pt idx="2">
                  <c:v>6.7380903671136458</c:v>
                </c:pt>
                <c:pt idx="3">
                  <c:v>7.0784288064857002</c:v>
                </c:pt>
                <c:pt idx="4">
                  <c:v>7.4168875410363739</c:v>
                </c:pt>
                <c:pt idx="5">
                  <c:v>7.7586010671259142</c:v>
                </c:pt>
                <c:pt idx="6">
                  <c:v>8.0965282858723384</c:v>
                </c:pt>
                <c:pt idx="7">
                  <c:v>8.4049316046199962</c:v>
                </c:pt>
                <c:pt idx="8">
                  <c:v>8.8646126423015676</c:v>
                </c:pt>
                <c:pt idx="9">
                  <c:v>9.49298221728505</c:v>
                </c:pt>
                <c:pt idx="10">
                  <c:v>9.978824250318894</c:v>
                </c:pt>
                <c:pt idx="11">
                  <c:v>10.379592609595596</c:v>
                </c:pt>
                <c:pt idx="12">
                  <c:v>10.722777481031738</c:v>
                </c:pt>
                <c:pt idx="13">
                  <c:v>11.35021228388589</c:v>
                </c:pt>
                <c:pt idx="14">
                  <c:v>11.948742205241357</c:v>
                </c:pt>
              </c:numCache>
            </c:numRef>
          </c:yVal>
          <c:smooth val="0"/>
          <c:extLst>
            <c:ext xmlns:c16="http://schemas.microsoft.com/office/drawing/2014/chart" uri="{C3380CC4-5D6E-409C-BE32-E72D297353CC}">
              <c16:uniqueId val="{00000008-4872-824B-BC73-811B7751AC9B}"/>
            </c:ext>
          </c:extLst>
        </c:ser>
        <c:dLbls>
          <c:showLegendKey val="0"/>
          <c:showVal val="0"/>
          <c:showCatName val="0"/>
          <c:showSerName val="0"/>
          <c:showPercent val="0"/>
          <c:showBubbleSize val="0"/>
        </c:dLbls>
        <c:axId val="579320079"/>
        <c:axId val="579321759"/>
      </c:scatterChart>
      <c:valAx>
        <c:axId val="579320079"/>
        <c:scaling>
          <c:orientation val="minMax"/>
          <c:max val="78"/>
          <c:min val="36"/>
        </c:scaling>
        <c:delete val="0"/>
        <c:axPos val="b"/>
        <c:title>
          <c:tx>
            <c:rich>
              <a:bodyPr/>
              <a:lstStyle/>
              <a:p>
                <a:pPr>
                  <a:defRPr/>
                </a:pPr>
                <a:r>
                  <a:rPr lang="en-US"/>
                  <a:t>SiO2</a:t>
                </a:r>
              </a:p>
            </c:rich>
          </c:tx>
          <c:overlay val="0"/>
        </c:title>
        <c:numFmt formatCode="0" sourceLinked="1"/>
        <c:majorTickMark val="out"/>
        <c:minorTickMark val="none"/>
        <c:tickLblPos val="nextTo"/>
        <c:crossAx val="579321759"/>
        <c:crosses val="autoZero"/>
        <c:crossBetween val="midCat"/>
      </c:valAx>
      <c:valAx>
        <c:axId val="579321759"/>
        <c:scaling>
          <c:orientation val="minMax"/>
          <c:max val="16"/>
          <c:min val="0"/>
        </c:scaling>
        <c:delete val="0"/>
        <c:axPos val="l"/>
        <c:majorGridlines>
          <c:spPr>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majorGridlines>
        <c:title>
          <c:tx>
            <c:rich>
              <a:bodyPr/>
              <a:lstStyle/>
              <a:p>
                <a:pPr>
                  <a:defRPr/>
                </a:pPr>
                <a:r>
                  <a:rPr lang="en-US"/>
                  <a:t>K2O+Na20</a:t>
                </a:r>
              </a:p>
            </c:rich>
          </c:tx>
          <c:overlay val="0"/>
        </c:title>
        <c:numFmt formatCode="General" sourceLinked="1"/>
        <c:majorTickMark val="out"/>
        <c:minorTickMark val="none"/>
        <c:tickLblPos val="nextTo"/>
        <c:crossAx val="579320079"/>
        <c:crosses val="min"/>
        <c:crossBetween val="midCat"/>
        <c:majorUnit val="2"/>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MnO vs. MgO</a:t>
            </a:r>
          </a:p>
        </c:rich>
      </c:tx>
      <c:overlay val="0"/>
    </c:title>
    <c:autoTitleDeleted val="0"/>
    <c:plotArea>
      <c:layout/>
      <c:scatterChart>
        <c:scatterStyle val="lineMarker"/>
        <c:varyColors val="0"/>
        <c:ser>
          <c:idx val="0"/>
          <c:order val="0"/>
          <c:tx>
            <c:v>XChartData!$AG$2</c:v>
          </c:tx>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68FF-C04B-B4FD-091575E0975D}"/>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8FF-C04B-B4FD-091575E0975D}"/>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8FF-C04B-B4FD-091575E0975D}"/>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8FF-C04B-B4FD-091575E0975D}"/>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8FF-C04B-B4FD-091575E0975D}"/>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8FF-C04B-B4FD-091575E0975D}"/>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8FF-C04B-B4FD-091575E0975D}"/>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8FF-C04B-B4FD-091575E0975D}"/>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8FF-C04B-B4FD-091575E0975D}"/>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68FF-C04B-B4FD-091575E0975D}"/>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68FF-C04B-B4FD-091575E0975D}"/>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68FF-C04B-B4FD-091575E0975D}"/>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68FF-C04B-B4FD-091575E0975D}"/>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68FF-C04B-B4FD-091575E0975D}"/>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68FF-C04B-B4FD-091575E0975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'XChartData_CAN-LLP-0004'!$AG$7:$AG$21</c:f>
              <c:numCache>
                <c:formatCode>General</c:formatCode>
                <c:ptCount val="15"/>
                <c:pt idx="0">
                  <c:v>6.5463546916994453</c:v>
                </c:pt>
                <c:pt idx="1">
                  <c:v>6.1335771048481273</c:v>
                </c:pt>
                <c:pt idx="2">
                  <c:v>5.7393556135617381</c:v>
                </c:pt>
                <c:pt idx="3">
                  <c:v>5.3691490120774912</c:v>
                </c:pt>
                <c:pt idx="4">
                  <c:v>5.0256575801373593</c:v>
                </c:pt>
                <c:pt idx="5">
                  <c:v>4.7203612015612482</c:v>
                </c:pt>
                <c:pt idx="6">
                  <c:v>4.4682622489461377</c:v>
                </c:pt>
                <c:pt idx="7">
                  <c:v>4.2496166138115488</c:v>
                </c:pt>
                <c:pt idx="8">
                  <c:v>3.8060922318677806</c:v>
                </c:pt>
                <c:pt idx="9">
                  <c:v>3.2416685171045554</c:v>
                </c:pt>
                <c:pt idx="10">
                  <c:v>2.8126904768137875</c:v>
                </c:pt>
                <c:pt idx="11">
                  <c:v>2.4643638931590455</c:v>
                </c:pt>
                <c:pt idx="12">
                  <c:v>2.1706074987040411</c:v>
                </c:pt>
                <c:pt idx="13">
                  <c:v>1.8662967744430703</c:v>
                </c:pt>
                <c:pt idx="14">
                  <c:v>1.6037139189478542</c:v>
                </c:pt>
              </c:numCache>
            </c:numRef>
          </c:xVal>
          <c:yVal>
            <c:numRef>
              <c:f>'XChartData_CAN-LLP-0004'!$AH$7:$AH$21</c:f>
              <c:numCache>
                <c:formatCode>General</c:formatCode>
                <c:ptCount val="15"/>
                <c:pt idx="0">
                  <c:v>0.19001970429113738</c:v>
                </c:pt>
                <c:pt idx="1">
                  <c:v>0.20142303404617887</c:v>
                </c:pt>
                <c:pt idx="2">
                  <c:v>0.21324682219173613</c:v>
                </c:pt>
                <c:pt idx="3">
                  <c:v>0.22499825922322031</c:v>
                </c:pt>
                <c:pt idx="4">
                  <c:v>0.23673830972942145</c:v>
                </c:pt>
                <c:pt idx="5">
                  <c:v>0.24862128121292096</c:v>
                </c:pt>
                <c:pt idx="6">
                  <c:v>0.2603652851720849</c:v>
                </c:pt>
                <c:pt idx="7">
                  <c:v>0.27111044028211312</c:v>
                </c:pt>
                <c:pt idx="8">
                  <c:v>0.28211303145849542</c:v>
                </c:pt>
                <c:pt idx="9">
                  <c:v>0.30088083206244942</c:v>
                </c:pt>
                <c:pt idx="10">
                  <c:v>0.31519185510694486</c:v>
                </c:pt>
                <c:pt idx="11">
                  <c:v>0.32668641468229709</c:v>
                </c:pt>
                <c:pt idx="12">
                  <c:v>0.33611574703317371</c:v>
                </c:pt>
                <c:pt idx="13">
                  <c:v>0.34478331622127739</c:v>
                </c:pt>
                <c:pt idx="14">
                  <c:v>0.35007256534661285</c:v>
                </c:pt>
              </c:numCache>
            </c:numRef>
          </c:yVal>
          <c:smooth val="0"/>
          <c:extLst>
            <c:ext xmlns:c16="http://schemas.microsoft.com/office/drawing/2014/chart" uri="{C3380CC4-5D6E-409C-BE32-E72D297353CC}">
              <c16:uniqueId val="{00000000-68FF-C04B-B4FD-091575E0975D}"/>
            </c:ext>
          </c:extLst>
        </c:ser>
        <c:dLbls>
          <c:showLegendKey val="0"/>
          <c:showVal val="0"/>
          <c:showCatName val="0"/>
          <c:showSerName val="0"/>
          <c:showPercent val="0"/>
          <c:showBubbleSize val="0"/>
        </c:dLbls>
        <c:axId val="565581039"/>
        <c:axId val="565582687"/>
      </c:scatterChart>
      <c:valAx>
        <c:axId val="565581039"/>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65582687"/>
        <c:crosses val="autoZero"/>
        <c:crossBetween val="midCat"/>
      </c:valAx>
      <c:valAx>
        <c:axId val="565582687"/>
        <c:scaling>
          <c:orientation val="minMax"/>
        </c:scaling>
        <c:delete val="0"/>
        <c:axPos val="l"/>
        <c:majorGridlines/>
        <c:title>
          <c:tx>
            <c:rich>
              <a:bodyPr/>
              <a:lstStyle/>
              <a:p>
                <a:pPr>
                  <a:defRPr/>
                </a:pPr>
                <a:r>
                  <a:rPr lang="en-US"/>
                  <a:t>MnO</a:t>
                </a:r>
              </a:p>
            </c:rich>
          </c:tx>
          <c:overlay val="0"/>
        </c:title>
        <c:numFmt formatCode="General" sourceLinked="1"/>
        <c:majorTickMark val="out"/>
        <c:minorTickMark val="none"/>
        <c:tickLblPos val="nextTo"/>
        <c:crossAx val="565581039"/>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CaO vs. MgO</a:t>
            </a:r>
          </a:p>
        </c:rich>
      </c:tx>
      <c:overlay val="0"/>
    </c:title>
    <c:autoTitleDeleted val="0"/>
    <c:plotArea>
      <c:layout/>
      <c:scatterChart>
        <c:scatterStyle val="lineMarker"/>
        <c:varyColors val="0"/>
        <c:ser>
          <c:idx val="0"/>
          <c:order val="0"/>
          <c:tx>
            <c:v>XChartData!$AL$2</c:v>
          </c:tx>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2EA2-EF49-8B22-FD87A86D395B}"/>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EA2-EF49-8B22-FD87A86D395B}"/>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EA2-EF49-8B22-FD87A86D395B}"/>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EA2-EF49-8B22-FD87A86D395B}"/>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EA2-EF49-8B22-FD87A86D395B}"/>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EA2-EF49-8B22-FD87A86D395B}"/>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EA2-EF49-8B22-FD87A86D395B}"/>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EA2-EF49-8B22-FD87A86D395B}"/>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2EA2-EF49-8B22-FD87A86D395B}"/>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2EA2-EF49-8B22-FD87A86D395B}"/>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2EA2-EF49-8B22-FD87A86D395B}"/>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2EA2-EF49-8B22-FD87A86D395B}"/>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2EA2-EF49-8B22-FD87A86D395B}"/>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2EA2-EF49-8B22-FD87A86D395B}"/>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2EA2-EF49-8B22-FD87A86D395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'XChartData_CAN-LLP-0004'!$AL$7:$AL$21</c:f>
              <c:numCache>
                <c:formatCode>General</c:formatCode>
                <c:ptCount val="15"/>
                <c:pt idx="0">
                  <c:v>6.5463546916994453</c:v>
                </c:pt>
                <c:pt idx="1">
                  <c:v>6.1335771048481273</c:v>
                </c:pt>
                <c:pt idx="2">
                  <c:v>5.7393556135617381</c:v>
                </c:pt>
                <c:pt idx="3">
                  <c:v>5.3691490120774912</c:v>
                </c:pt>
                <c:pt idx="4">
                  <c:v>5.0256575801373593</c:v>
                </c:pt>
                <c:pt idx="5">
                  <c:v>4.7203612015612482</c:v>
                </c:pt>
                <c:pt idx="6">
                  <c:v>4.4682622489461377</c:v>
                </c:pt>
                <c:pt idx="7">
                  <c:v>4.2496166138115488</c:v>
                </c:pt>
                <c:pt idx="8">
                  <c:v>3.8060922318677806</c:v>
                </c:pt>
                <c:pt idx="9">
                  <c:v>3.2416685171045554</c:v>
                </c:pt>
                <c:pt idx="10">
                  <c:v>2.8126904768137875</c:v>
                </c:pt>
                <c:pt idx="11">
                  <c:v>2.4643638931590455</c:v>
                </c:pt>
                <c:pt idx="12">
                  <c:v>2.1706074987040411</c:v>
                </c:pt>
                <c:pt idx="13">
                  <c:v>1.8662967744430703</c:v>
                </c:pt>
                <c:pt idx="14">
                  <c:v>1.6037139189478542</c:v>
                </c:pt>
              </c:numCache>
            </c:numRef>
          </c:xVal>
          <c:yVal>
            <c:numRef>
              <c:f>'XChartData_CAN-LLP-0004'!$AM$7:$AM$21</c:f>
              <c:numCache>
                <c:formatCode>General</c:formatCode>
                <c:ptCount val="15"/>
                <c:pt idx="0">
                  <c:v>10.924704972511329</c:v>
                </c:pt>
                <c:pt idx="1">
                  <c:v>10.252326097045017</c:v>
                </c:pt>
                <c:pt idx="2">
                  <c:v>9.5332889489598873</c:v>
                </c:pt>
                <c:pt idx="3">
                  <c:v>8.8283554929346177</c:v>
                </c:pt>
                <c:pt idx="4">
                  <c:v>8.1305652829155122</c:v>
                </c:pt>
                <c:pt idx="5">
                  <c:v>7.4226855010350299</c:v>
                </c:pt>
                <c:pt idx="6">
                  <c:v>6.7174051573114841</c:v>
                </c:pt>
                <c:pt idx="7">
                  <c:v>6.0793512861199064</c:v>
                </c:pt>
                <c:pt idx="8">
                  <c:v>5.5165453735169789</c:v>
                </c:pt>
                <c:pt idx="9">
                  <c:v>5.012349314998179</c:v>
                </c:pt>
                <c:pt idx="10">
                  <c:v>4.6063504641054083</c:v>
                </c:pt>
                <c:pt idx="11">
                  <c:v>4.2639919281570258</c:v>
                </c:pt>
                <c:pt idx="12">
                  <c:v>3.9674808428062938</c:v>
                </c:pt>
                <c:pt idx="13">
                  <c:v>3.6983975145344017</c:v>
                </c:pt>
                <c:pt idx="14">
                  <c:v>3.4522138005635377</c:v>
                </c:pt>
              </c:numCache>
            </c:numRef>
          </c:yVal>
          <c:smooth val="0"/>
          <c:extLst>
            <c:ext xmlns:c16="http://schemas.microsoft.com/office/drawing/2014/chart" uri="{C3380CC4-5D6E-409C-BE32-E72D297353CC}">
              <c16:uniqueId val="{00000000-2EA2-EF49-8B22-FD87A86D395B}"/>
            </c:ext>
          </c:extLst>
        </c:ser>
        <c:dLbls>
          <c:showLegendKey val="0"/>
          <c:showVal val="0"/>
          <c:showCatName val="0"/>
          <c:showSerName val="0"/>
          <c:showPercent val="0"/>
          <c:showBubbleSize val="0"/>
        </c:dLbls>
        <c:axId val="569843791"/>
        <c:axId val="518175023"/>
      </c:scatterChart>
      <c:valAx>
        <c:axId val="569843791"/>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18175023"/>
        <c:crosses val="autoZero"/>
        <c:crossBetween val="midCat"/>
      </c:valAx>
      <c:valAx>
        <c:axId val="518175023"/>
        <c:scaling>
          <c:orientation val="minMax"/>
        </c:scaling>
        <c:delete val="0"/>
        <c:axPos val="l"/>
        <c:majorGridlines/>
        <c:title>
          <c:tx>
            <c:rich>
              <a:bodyPr/>
              <a:lstStyle/>
              <a:p>
                <a:pPr>
                  <a:defRPr/>
                </a:pPr>
                <a:r>
                  <a:rPr lang="en-US"/>
                  <a:t>CaO</a:t>
                </a:r>
              </a:p>
            </c:rich>
          </c:tx>
          <c:overlay val="0"/>
        </c:title>
        <c:numFmt formatCode="General" sourceLinked="1"/>
        <c:majorTickMark val="out"/>
        <c:minorTickMark val="none"/>
        <c:tickLblPos val="nextTo"/>
        <c:crossAx val="569843791"/>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Na2O vs. MgO</a:t>
            </a:r>
          </a:p>
        </c:rich>
      </c:tx>
      <c:overlay val="0"/>
    </c:title>
    <c:autoTitleDeleted val="0"/>
    <c:plotArea>
      <c:layout/>
      <c:scatterChart>
        <c:scatterStyle val="lineMarker"/>
        <c:varyColors val="0"/>
        <c:ser>
          <c:idx val="0"/>
          <c:order val="0"/>
          <c:tx>
            <c:v>XChartData!$AQ$2</c:v>
          </c:tx>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3A8-4845-88CA-BC1F7E30B06F}"/>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3A8-4845-88CA-BC1F7E30B06F}"/>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3A8-4845-88CA-BC1F7E30B06F}"/>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3A8-4845-88CA-BC1F7E30B06F}"/>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3A8-4845-88CA-BC1F7E30B06F}"/>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3A8-4845-88CA-BC1F7E30B06F}"/>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3A8-4845-88CA-BC1F7E30B06F}"/>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3A8-4845-88CA-BC1F7E30B06F}"/>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3A8-4845-88CA-BC1F7E30B06F}"/>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3A8-4845-88CA-BC1F7E30B06F}"/>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3A8-4845-88CA-BC1F7E30B06F}"/>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3A8-4845-88CA-BC1F7E30B06F}"/>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3A8-4845-88CA-BC1F7E30B06F}"/>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3A8-4845-88CA-BC1F7E30B06F}"/>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3A8-4845-88CA-BC1F7E30B06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'XChartData_CAN-LLP-0004'!$AQ$7:$AQ$21</c:f>
              <c:numCache>
                <c:formatCode>General</c:formatCode>
                <c:ptCount val="15"/>
                <c:pt idx="0">
                  <c:v>6.5463546916994453</c:v>
                </c:pt>
                <c:pt idx="1">
                  <c:v>6.1335771048481273</c:v>
                </c:pt>
                <c:pt idx="2">
                  <c:v>5.7393556135617381</c:v>
                </c:pt>
                <c:pt idx="3">
                  <c:v>5.3691490120774912</c:v>
                </c:pt>
                <c:pt idx="4">
                  <c:v>5.0256575801373593</c:v>
                </c:pt>
                <c:pt idx="5">
                  <c:v>4.7203612015612482</c:v>
                </c:pt>
                <c:pt idx="6">
                  <c:v>4.4682622489461377</c:v>
                </c:pt>
                <c:pt idx="7">
                  <c:v>4.2496166138115488</c:v>
                </c:pt>
                <c:pt idx="8">
                  <c:v>3.8060922318677806</c:v>
                </c:pt>
                <c:pt idx="9">
                  <c:v>3.2416685171045554</c:v>
                </c:pt>
                <c:pt idx="10">
                  <c:v>2.8126904768137875</c:v>
                </c:pt>
                <c:pt idx="11">
                  <c:v>2.4643638931590455</c:v>
                </c:pt>
                <c:pt idx="12">
                  <c:v>2.1706074987040411</c:v>
                </c:pt>
                <c:pt idx="13">
                  <c:v>1.8662967744430703</c:v>
                </c:pt>
                <c:pt idx="14">
                  <c:v>1.6037139189478542</c:v>
                </c:pt>
              </c:numCache>
            </c:numRef>
          </c:xVal>
          <c:yVal>
            <c:numRef>
              <c:f>'XChartData_CAN-LLP-0004'!$AR$7:$AR$21</c:f>
              <c:numCache>
                <c:formatCode>General</c:formatCode>
                <c:ptCount val="15"/>
                <c:pt idx="0">
                  <c:v>4.2902963178242093</c:v>
                </c:pt>
                <c:pt idx="1">
                  <c:v>4.5174359606094203</c:v>
                </c:pt>
                <c:pt idx="2">
                  <c:v>4.7515278656432667</c:v>
                </c:pt>
                <c:pt idx="3">
                  <c:v>4.9823923916167638</c:v>
                </c:pt>
                <c:pt idx="4">
                  <c:v>5.2114832872412444</c:v>
                </c:pt>
                <c:pt idx="5">
                  <c:v>5.4424975526687014</c:v>
                </c:pt>
                <c:pt idx="6">
                  <c:v>5.6710201029534533</c:v>
                </c:pt>
                <c:pt idx="7">
                  <c:v>5.8793238188339991</c:v>
                </c:pt>
                <c:pt idx="8">
                  <c:v>6.1928954595656718</c:v>
                </c:pt>
                <c:pt idx="9">
                  <c:v>6.6216967706200132</c:v>
                </c:pt>
                <c:pt idx="10">
                  <c:v>6.9524356279020596</c:v>
                </c:pt>
                <c:pt idx="11">
                  <c:v>7.2246851644607872</c:v>
                </c:pt>
                <c:pt idx="12">
                  <c:v>7.457366587623766</c:v>
                </c:pt>
                <c:pt idx="13">
                  <c:v>7.7879601092039215</c:v>
                </c:pt>
                <c:pt idx="14">
                  <c:v>8.0995593932403125</c:v>
                </c:pt>
              </c:numCache>
            </c:numRef>
          </c:yVal>
          <c:smooth val="0"/>
          <c:extLst>
            <c:ext xmlns:c16="http://schemas.microsoft.com/office/drawing/2014/chart" uri="{C3380CC4-5D6E-409C-BE32-E72D297353CC}">
              <c16:uniqueId val="{00000000-E3A8-4845-88CA-BC1F7E30B06F}"/>
            </c:ext>
          </c:extLst>
        </c:ser>
        <c:dLbls>
          <c:showLegendKey val="0"/>
          <c:showVal val="0"/>
          <c:showCatName val="0"/>
          <c:showSerName val="0"/>
          <c:showPercent val="0"/>
          <c:showBubbleSize val="0"/>
        </c:dLbls>
        <c:axId val="519655487"/>
        <c:axId val="519641551"/>
      </c:scatterChart>
      <c:valAx>
        <c:axId val="519655487"/>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19641551"/>
        <c:crosses val="autoZero"/>
        <c:crossBetween val="midCat"/>
      </c:valAx>
      <c:valAx>
        <c:axId val="519641551"/>
        <c:scaling>
          <c:orientation val="minMax"/>
        </c:scaling>
        <c:delete val="0"/>
        <c:axPos val="l"/>
        <c:majorGridlines/>
        <c:title>
          <c:tx>
            <c:rich>
              <a:bodyPr/>
              <a:lstStyle/>
              <a:p>
                <a:pPr>
                  <a:defRPr/>
                </a:pPr>
                <a:r>
                  <a:rPr lang="en-US"/>
                  <a:t>Na2O</a:t>
                </a:r>
              </a:p>
            </c:rich>
          </c:tx>
          <c:overlay val="0"/>
        </c:title>
        <c:numFmt formatCode="General" sourceLinked="1"/>
        <c:majorTickMark val="out"/>
        <c:minorTickMark val="none"/>
        <c:tickLblPos val="nextTo"/>
        <c:crossAx val="519655487"/>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K2O vs. MgO</a:t>
            </a:r>
          </a:p>
        </c:rich>
      </c:tx>
      <c:overlay val="0"/>
    </c:title>
    <c:autoTitleDeleted val="0"/>
    <c:plotArea>
      <c:layout/>
      <c:scatterChart>
        <c:scatterStyle val="lineMarker"/>
        <c:varyColors val="0"/>
        <c:ser>
          <c:idx val="0"/>
          <c:order val="0"/>
          <c:tx>
            <c:v>XChartData!$AV$2</c:v>
          </c:tx>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2E4-2244-9E2B-595A7FB280B7}"/>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2E4-2244-9E2B-595A7FB280B7}"/>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2E4-2244-9E2B-595A7FB280B7}"/>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2E4-2244-9E2B-595A7FB280B7}"/>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2E4-2244-9E2B-595A7FB280B7}"/>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2E4-2244-9E2B-595A7FB280B7}"/>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2E4-2244-9E2B-595A7FB280B7}"/>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2E4-2244-9E2B-595A7FB280B7}"/>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2E4-2244-9E2B-595A7FB280B7}"/>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2E4-2244-9E2B-595A7FB280B7}"/>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2E4-2244-9E2B-595A7FB280B7}"/>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2E4-2244-9E2B-595A7FB280B7}"/>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2E4-2244-9E2B-595A7FB280B7}"/>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32E4-2244-9E2B-595A7FB280B7}"/>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32E4-2244-9E2B-595A7FB280B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'XChartData_CAN-LLP-0004'!$AV$7:$AV$21</c:f>
              <c:numCache>
                <c:formatCode>General</c:formatCode>
                <c:ptCount val="15"/>
                <c:pt idx="0">
                  <c:v>6.5463546916994453</c:v>
                </c:pt>
                <c:pt idx="1">
                  <c:v>6.1335771048481273</c:v>
                </c:pt>
                <c:pt idx="2">
                  <c:v>5.7393556135617381</c:v>
                </c:pt>
                <c:pt idx="3">
                  <c:v>5.3691490120774912</c:v>
                </c:pt>
                <c:pt idx="4">
                  <c:v>5.0256575801373593</c:v>
                </c:pt>
                <c:pt idx="5">
                  <c:v>4.7203612015612482</c:v>
                </c:pt>
                <c:pt idx="6">
                  <c:v>4.4682622489461377</c:v>
                </c:pt>
                <c:pt idx="7">
                  <c:v>4.2496166138115488</c:v>
                </c:pt>
                <c:pt idx="8">
                  <c:v>3.8060922318677806</c:v>
                </c:pt>
                <c:pt idx="9">
                  <c:v>3.2416685171045554</c:v>
                </c:pt>
                <c:pt idx="10">
                  <c:v>2.8126904768137875</c:v>
                </c:pt>
                <c:pt idx="11">
                  <c:v>2.4643638931590455</c:v>
                </c:pt>
                <c:pt idx="12">
                  <c:v>2.1706074987040411</c:v>
                </c:pt>
                <c:pt idx="13">
                  <c:v>1.8662967744430703</c:v>
                </c:pt>
                <c:pt idx="14">
                  <c:v>1.6037139189478542</c:v>
                </c:pt>
              </c:numCache>
            </c:numRef>
          </c:xVal>
          <c:yVal>
            <c:numRef>
              <c:f>'XChartData_CAN-LLP-0004'!$AW$7:$AW$21</c:f>
              <c:numCache>
                <c:formatCode>General</c:formatCode>
                <c:ptCount val="15"/>
                <c:pt idx="0">
                  <c:v>1.7701835610279548</c:v>
                </c:pt>
                <c:pt idx="1">
                  <c:v>1.876414580324931</c:v>
                </c:pt>
                <c:pt idx="2">
                  <c:v>1.9865625014703796</c:v>
                </c:pt>
                <c:pt idx="3">
                  <c:v>2.0960364148689363</c:v>
                </c:pt>
                <c:pt idx="4">
                  <c:v>2.2054042537951299</c:v>
                </c:pt>
                <c:pt idx="5">
                  <c:v>2.3161035144572129</c:v>
                </c:pt>
                <c:pt idx="6">
                  <c:v>2.4255081829188856</c:v>
                </c:pt>
                <c:pt idx="7">
                  <c:v>2.5256077857859975</c:v>
                </c:pt>
                <c:pt idx="8">
                  <c:v>2.6717171827358959</c:v>
                </c:pt>
                <c:pt idx="9">
                  <c:v>2.8712854466650373</c:v>
                </c:pt>
                <c:pt idx="10">
                  <c:v>3.0263886224168339</c:v>
                </c:pt>
                <c:pt idx="11">
                  <c:v>3.1549074451348087</c:v>
                </c:pt>
                <c:pt idx="12">
                  <c:v>3.2654108934079726</c:v>
                </c:pt>
                <c:pt idx="13">
                  <c:v>3.5622521746819689</c:v>
                </c:pt>
                <c:pt idx="14">
                  <c:v>3.8491828120010445</c:v>
                </c:pt>
              </c:numCache>
            </c:numRef>
          </c:yVal>
          <c:smooth val="0"/>
          <c:extLst>
            <c:ext xmlns:c16="http://schemas.microsoft.com/office/drawing/2014/chart" uri="{C3380CC4-5D6E-409C-BE32-E72D297353CC}">
              <c16:uniqueId val="{00000000-32E4-2244-9E2B-595A7FB280B7}"/>
            </c:ext>
          </c:extLst>
        </c:ser>
        <c:dLbls>
          <c:showLegendKey val="0"/>
          <c:showVal val="0"/>
          <c:showCatName val="0"/>
          <c:showSerName val="0"/>
          <c:showPercent val="0"/>
          <c:showBubbleSize val="0"/>
        </c:dLbls>
        <c:axId val="567584895"/>
        <c:axId val="568251471"/>
      </c:scatterChart>
      <c:valAx>
        <c:axId val="567584895"/>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68251471"/>
        <c:crosses val="autoZero"/>
        <c:crossBetween val="midCat"/>
      </c:valAx>
      <c:valAx>
        <c:axId val="568251471"/>
        <c:scaling>
          <c:orientation val="minMax"/>
        </c:scaling>
        <c:delete val="0"/>
        <c:axPos val="l"/>
        <c:majorGridlines/>
        <c:title>
          <c:tx>
            <c:rich>
              <a:bodyPr/>
              <a:lstStyle/>
              <a:p>
                <a:pPr>
                  <a:defRPr/>
                </a:pPr>
                <a:r>
                  <a:rPr lang="en-US"/>
                  <a:t>K2O</a:t>
                </a:r>
              </a:p>
            </c:rich>
          </c:tx>
          <c:overlay val="0"/>
        </c:title>
        <c:numFmt formatCode="General" sourceLinked="1"/>
        <c:majorTickMark val="out"/>
        <c:minorTickMark val="none"/>
        <c:tickLblPos val="nextTo"/>
        <c:crossAx val="567584895"/>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P2O5 vs. MgO</a:t>
            </a:r>
          </a:p>
        </c:rich>
      </c:tx>
      <c:overlay val="0"/>
    </c:title>
    <c:autoTitleDeleted val="0"/>
    <c:plotArea>
      <c:layout/>
      <c:scatterChart>
        <c:scatterStyle val="lineMarker"/>
        <c:varyColors val="0"/>
        <c:ser>
          <c:idx val="0"/>
          <c:order val="0"/>
          <c:tx>
            <c:v>XChartData!$BA$2</c:v>
          </c:tx>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A478-7349-BCF9-D633A2CBA982}"/>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478-7349-BCF9-D633A2CBA982}"/>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478-7349-BCF9-D633A2CBA982}"/>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478-7349-BCF9-D633A2CBA982}"/>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478-7349-BCF9-D633A2CBA982}"/>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478-7349-BCF9-D633A2CBA982}"/>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478-7349-BCF9-D633A2CBA982}"/>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478-7349-BCF9-D633A2CBA982}"/>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A478-7349-BCF9-D633A2CBA982}"/>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478-7349-BCF9-D633A2CBA982}"/>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A478-7349-BCF9-D633A2CBA982}"/>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478-7349-BCF9-D633A2CBA982}"/>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A478-7349-BCF9-D633A2CBA982}"/>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478-7349-BCF9-D633A2CBA982}"/>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A478-7349-BCF9-D633A2CBA98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'XChartData_CAN-LLP-0004'!$BA$7:$BA$21</c:f>
              <c:numCache>
                <c:formatCode>General</c:formatCode>
                <c:ptCount val="15"/>
                <c:pt idx="0">
                  <c:v>6.5463546916994453</c:v>
                </c:pt>
                <c:pt idx="1">
                  <c:v>6.1335771048481273</c:v>
                </c:pt>
                <c:pt idx="2">
                  <c:v>5.7393556135617381</c:v>
                </c:pt>
                <c:pt idx="3">
                  <c:v>5.3691490120774912</c:v>
                </c:pt>
                <c:pt idx="4">
                  <c:v>5.0256575801373593</c:v>
                </c:pt>
                <c:pt idx="5">
                  <c:v>4.7203612015612482</c:v>
                </c:pt>
                <c:pt idx="6">
                  <c:v>4.4682622489461377</c:v>
                </c:pt>
                <c:pt idx="7">
                  <c:v>4.2496166138115488</c:v>
                </c:pt>
                <c:pt idx="8">
                  <c:v>3.8060922318677806</c:v>
                </c:pt>
                <c:pt idx="9">
                  <c:v>3.2416685171045554</c:v>
                </c:pt>
                <c:pt idx="10">
                  <c:v>2.8126904768137875</c:v>
                </c:pt>
                <c:pt idx="11">
                  <c:v>2.4643638931590455</c:v>
                </c:pt>
                <c:pt idx="12">
                  <c:v>2.1706074987040411</c:v>
                </c:pt>
                <c:pt idx="13">
                  <c:v>1.8662967744430703</c:v>
                </c:pt>
                <c:pt idx="14">
                  <c:v>1.6037139189478542</c:v>
                </c:pt>
              </c:numCache>
            </c:numRef>
          </c:xVal>
          <c:yVal>
            <c:numRef>
              <c:f>'XChartData_CAN-LLP-0004'!$BB$7:$BB$21</c:f>
              <c:numCache>
                <c:formatCode>General</c:formatCode>
                <c:ptCount val="15"/>
                <c:pt idx="0">
                  <c:v>1.0201057809313634</c:v>
                </c:pt>
                <c:pt idx="1">
                  <c:v>0.99168972929158128</c:v>
                </c:pt>
                <c:pt idx="2">
                  <c:v>0.92288763548019048</c:v>
                </c:pt>
                <c:pt idx="3">
                  <c:v>0.86055627753148423</c:v>
                </c:pt>
                <c:pt idx="4">
                  <c:v>0.80352662089144455</c:v>
                </c:pt>
                <c:pt idx="5">
                  <c:v>0.75029332412746208</c:v>
                </c:pt>
                <c:pt idx="6">
                  <c:v>0.70107069170392811</c:v>
                </c:pt>
                <c:pt idx="7">
                  <c:v>0.65842654413658486</c:v>
                </c:pt>
                <c:pt idx="8">
                  <c:v>0.60373585785319839</c:v>
                </c:pt>
                <c:pt idx="9">
                  <c:v>0.54646694198249179</c:v>
                </c:pt>
                <c:pt idx="10">
                  <c:v>0.50583796913513579</c:v>
                </c:pt>
                <c:pt idx="11">
                  <c:v>0.4747630218503493</c:v>
                </c:pt>
                <c:pt idx="12">
                  <c:v>0.44998031911606784</c:v>
                </c:pt>
                <c:pt idx="13">
                  <c:v>0.43497103025014239</c:v>
                </c:pt>
                <c:pt idx="14">
                  <c:v>0.42302504451520301</c:v>
                </c:pt>
              </c:numCache>
            </c:numRef>
          </c:yVal>
          <c:smooth val="0"/>
          <c:extLst>
            <c:ext xmlns:c16="http://schemas.microsoft.com/office/drawing/2014/chart" uri="{C3380CC4-5D6E-409C-BE32-E72D297353CC}">
              <c16:uniqueId val="{00000000-A478-7349-BCF9-D633A2CBA982}"/>
            </c:ext>
          </c:extLst>
        </c:ser>
        <c:dLbls>
          <c:showLegendKey val="0"/>
          <c:showVal val="0"/>
          <c:showCatName val="0"/>
          <c:showSerName val="0"/>
          <c:showPercent val="0"/>
          <c:showBubbleSize val="0"/>
        </c:dLbls>
        <c:axId val="565590639"/>
        <c:axId val="565592287"/>
      </c:scatterChart>
      <c:valAx>
        <c:axId val="565590639"/>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65592287"/>
        <c:crosses val="autoZero"/>
        <c:crossBetween val="midCat"/>
      </c:valAx>
      <c:valAx>
        <c:axId val="565592287"/>
        <c:scaling>
          <c:orientation val="minMax"/>
        </c:scaling>
        <c:delete val="0"/>
        <c:axPos val="l"/>
        <c:majorGridlines/>
        <c:title>
          <c:tx>
            <c:rich>
              <a:bodyPr/>
              <a:lstStyle/>
              <a:p>
                <a:pPr>
                  <a:defRPr/>
                </a:pPr>
                <a:r>
                  <a:rPr lang="en-US"/>
                  <a:t>P2O5</a:t>
                </a:r>
              </a:p>
            </c:rich>
          </c:tx>
          <c:overlay val="0"/>
        </c:title>
        <c:numFmt formatCode="General" sourceLinked="1"/>
        <c:majorTickMark val="out"/>
        <c:minorTickMark val="none"/>
        <c:tickLblPos val="nextTo"/>
        <c:crossAx val="565590639"/>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 Diagram</a:t>
            </a:r>
          </a:p>
        </c:rich>
      </c:tx>
      <c:overlay val="0"/>
    </c:title>
    <c:autoTitleDeleted val="0"/>
    <c:plotArea>
      <c:layout/>
      <c:scatterChart>
        <c:scatterStyle val="lineMarker"/>
        <c:varyColors val="0"/>
        <c:ser>
          <c:idx val="0"/>
          <c:order val="0"/>
          <c:tx>
            <c:v>XChartData!$FB$2</c:v>
          </c:tx>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8E9B-0247-83E2-2E4676B645E9}"/>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E9B-0247-83E2-2E4676B645E9}"/>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E9B-0247-83E2-2E4676B645E9}"/>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E9B-0247-83E2-2E4676B645E9}"/>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E9B-0247-83E2-2E4676B645E9}"/>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E9B-0247-83E2-2E4676B645E9}"/>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E9B-0247-83E2-2E4676B645E9}"/>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E9B-0247-83E2-2E4676B645E9}"/>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E9B-0247-83E2-2E4676B645E9}"/>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E9B-0247-83E2-2E4676B645E9}"/>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8E9B-0247-83E2-2E4676B645E9}"/>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8E9B-0247-83E2-2E4676B645E9}"/>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E9B-0247-83E2-2E4676B645E9}"/>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8E9B-0247-83E2-2E4676B645E9}"/>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8E9B-0247-83E2-2E4676B645E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'XChartData_CAN-LLP-0004'!$FB$7:$FB$21</c:f>
              <c:numCache>
                <c:formatCode>General</c:formatCode>
                <c:ptCount val="15"/>
                <c:pt idx="0">
                  <c:v>44.159997088908362</c:v>
                </c:pt>
                <c:pt idx="1">
                  <c:v>44.061049892398955</c:v>
                </c:pt>
                <c:pt idx="2">
                  <c:v>44.0431585558498</c:v>
                </c:pt>
                <c:pt idx="3">
                  <c:v>44.070880937507063</c:v>
                </c:pt>
                <c:pt idx="4">
                  <c:v>44.162150751427617</c:v>
                </c:pt>
                <c:pt idx="5">
                  <c:v>44.373780508110457</c:v>
                </c:pt>
                <c:pt idx="6">
                  <c:v>44.738278910884901</c:v>
                </c:pt>
                <c:pt idx="7">
                  <c:v>45.109757685283611</c:v>
                </c:pt>
                <c:pt idx="8">
                  <c:v>46.063649730785784</c:v>
                </c:pt>
                <c:pt idx="9">
                  <c:v>47.475657878984819</c:v>
                </c:pt>
                <c:pt idx="10">
                  <c:v>48.486604851776946</c:v>
                </c:pt>
                <c:pt idx="11">
                  <c:v>49.27613086288585</c:v>
                </c:pt>
                <c:pt idx="12">
                  <c:v>49.92538591290387</c:v>
                </c:pt>
                <c:pt idx="13">
                  <c:v>50.443677111532949</c:v>
                </c:pt>
                <c:pt idx="14">
                  <c:v>50.867971811780556</c:v>
                </c:pt>
              </c:numCache>
            </c:numRef>
          </c:xVal>
          <c:yVal>
            <c:numRef>
              <c:f>'XChartData_CAN-LLP-0004'!$FC$7:$FC$21</c:f>
              <c:numCache>
                <c:formatCode>General</c:formatCode>
                <c:ptCount val="15"/>
                <c:pt idx="0">
                  <c:v>6.0604798788521643</c:v>
                </c:pt>
                <c:pt idx="1">
                  <c:v>6.3938505409343511</c:v>
                </c:pt>
                <c:pt idx="2">
                  <c:v>6.7380903671136458</c:v>
                </c:pt>
                <c:pt idx="3">
                  <c:v>7.0784288064857002</c:v>
                </c:pt>
                <c:pt idx="4">
                  <c:v>7.4168875410363739</c:v>
                </c:pt>
                <c:pt idx="5">
                  <c:v>7.7586010671259142</c:v>
                </c:pt>
                <c:pt idx="6">
                  <c:v>8.0965282858723384</c:v>
                </c:pt>
                <c:pt idx="7">
                  <c:v>8.4049316046199962</c:v>
                </c:pt>
                <c:pt idx="8">
                  <c:v>8.8646126423015676</c:v>
                </c:pt>
                <c:pt idx="9">
                  <c:v>9.49298221728505</c:v>
                </c:pt>
                <c:pt idx="10">
                  <c:v>9.978824250318894</c:v>
                </c:pt>
                <c:pt idx="11">
                  <c:v>10.379592609595596</c:v>
                </c:pt>
                <c:pt idx="12">
                  <c:v>10.722777481031738</c:v>
                </c:pt>
                <c:pt idx="13">
                  <c:v>11.35021228388589</c:v>
                </c:pt>
                <c:pt idx="14">
                  <c:v>11.948742205241357</c:v>
                </c:pt>
              </c:numCache>
            </c:numRef>
          </c:yVal>
          <c:smooth val="0"/>
          <c:extLst>
            <c:ext xmlns:c16="http://schemas.microsoft.com/office/drawing/2014/chart" uri="{C3380CC4-5D6E-409C-BE32-E72D297353CC}">
              <c16:uniqueId val="{00000000-8E9B-0247-83E2-2E4676B645E9}"/>
            </c:ext>
          </c:extLst>
        </c:ser>
        <c:dLbls>
          <c:showLegendKey val="0"/>
          <c:showVal val="0"/>
          <c:showCatName val="0"/>
          <c:showSerName val="0"/>
          <c:showPercent val="0"/>
          <c:showBubbleSize val="0"/>
        </c:dLbls>
        <c:axId val="578936959"/>
        <c:axId val="578928111"/>
      </c:scatterChart>
      <c:valAx>
        <c:axId val="578936959"/>
        <c:scaling>
          <c:orientation val="minMax"/>
        </c:scaling>
        <c:delete val="0"/>
        <c:axPos val="b"/>
        <c:title>
          <c:tx>
            <c:rich>
              <a:bodyPr/>
              <a:lstStyle/>
              <a:p>
                <a:pPr>
                  <a:defRPr/>
                </a:pPr>
                <a:r>
                  <a:rPr lang="en-US"/>
                  <a:t>SiO2</a:t>
                </a:r>
              </a:p>
            </c:rich>
          </c:tx>
          <c:overlay val="0"/>
        </c:title>
        <c:numFmt formatCode="General" sourceLinked="1"/>
        <c:majorTickMark val="out"/>
        <c:minorTickMark val="none"/>
        <c:tickLblPos val="nextTo"/>
        <c:crossAx val="578928111"/>
        <c:crosses val="autoZero"/>
        <c:crossBetween val="midCat"/>
      </c:valAx>
      <c:valAx>
        <c:axId val="578928111"/>
        <c:scaling>
          <c:orientation val="minMax"/>
        </c:scaling>
        <c:delete val="0"/>
        <c:axPos val="l"/>
        <c:majorGridlines/>
        <c:title>
          <c:tx>
            <c:rich>
              <a:bodyPr/>
              <a:lstStyle/>
              <a:p>
                <a:pPr>
                  <a:defRPr/>
                </a:pPr>
                <a:r>
                  <a:rPr lang="en-US"/>
                  <a:t>K2O+Na2O</a:t>
                </a:r>
              </a:p>
            </c:rich>
          </c:tx>
          <c:overlay val="0"/>
        </c:title>
        <c:numFmt formatCode="General" sourceLinked="1"/>
        <c:majorTickMark val="out"/>
        <c:minorTickMark val="none"/>
        <c:tickLblPos val="nextTo"/>
        <c:crossAx val="578936959"/>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 Diagram</a:t>
            </a:r>
          </a:p>
        </c:rich>
      </c:tx>
      <c:overlay val="0"/>
    </c:title>
    <c:autoTitleDeleted val="0"/>
    <c:plotArea>
      <c:layout/>
      <c:scatterChart>
        <c:scatterStyle val="lineMarker"/>
        <c:varyColors val="0"/>
        <c:ser>
          <c:idx val="0"/>
          <c:order val="0"/>
          <c:tx>
            <c:v>A</c:v>
          </c:tx>
          <c:spPr>
            <a:ln w="19050" cap="rnd" cmpd="sng" algn="ctr">
              <a:solidFill>
                <a:sysClr val="windowText" lastClr="000000">
                  <a:lumMod val="100000"/>
                </a:sysClr>
              </a:solidFill>
              <a:prstDash val="solid"/>
              <a:round/>
              <a:headEnd type="none" w="med" len="med"/>
              <a:tailEnd type="none" w="med" len="med"/>
            </a:ln>
          </c:spPr>
          <c:marker>
            <c:symbol val="none"/>
          </c:marker>
          <c:xVal>
            <c:numRef>
              <c:f>[1]XTASChartData!$A$4:$A$15</c:f>
              <c:numCache>
                <c:formatCode>General</c:formatCode>
                <c:ptCount val="12"/>
                <c:pt idx="0">
                  <c:v>41</c:v>
                </c:pt>
                <c:pt idx="1">
                  <c:v>41</c:v>
                </c:pt>
                <c:pt idx="2">
                  <c:v>41</c:v>
                </c:pt>
                <c:pt idx="3">
                  <c:v>45</c:v>
                </c:pt>
                <c:pt idx="4">
                  <c:v>48.4</c:v>
                </c:pt>
                <c:pt idx="5">
                  <c:v>52.4</c:v>
                </c:pt>
                <c:pt idx="6">
                  <c:v>57.6</c:v>
                </c:pt>
                <c:pt idx="7">
                  <c:v>53</c:v>
                </c:pt>
                <c:pt idx="8">
                  <c:v>49.4</c:v>
                </c:pt>
                <c:pt idx="9">
                  <c:v>45</c:v>
                </c:pt>
                <c:pt idx="10">
                  <c:v>45</c:v>
                </c:pt>
                <c:pt idx="11">
                  <c:v>45</c:v>
                </c:pt>
              </c:numCache>
            </c:numRef>
          </c:xVal>
          <c:yVal>
            <c:numRef>
              <c:f>[1]XTASChartData!$B$4:$B$15</c:f>
              <c:numCache>
                <c:formatCode>General</c:formatCode>
                <c:ptCount val="12"/>
                <c:pt idx="0">
                  <c:v>0.5</c:v>
                </c:pt>
                <c:pt idx="1">
                  <c:v>3</c:v>
                </c:pt>
                <c:pt idx="2">
                  <c:v>7</c:v>
                </c:pt>
                <c:pt idx="3">
                  <c:v>9.4</c:v>
                </c:pt>
                <c:pt idx="4">
                  <c:v>11.5</c:v>
                </c:pt>
                <c:pt idx="5">
                  <c:v>14</c:v>
                </c:pt>
                <c:pt idx="6">
                  <c:v>11.7</c:v>
                </c:pt>
                <c:pt idx="7">
                  <c:v>9.3000000000000007</c:v>
                </c:pt>
                <c:pt idx="8">
                  <c:v>7.3</c:v>
                </c:pt>
                <c:pt idx="9">
                  <c:v>5</c:v>
                </c:pt>
                <c:pt idx="10">
                  <c:v>3</c:v>
                </c:pt>
                <c:pt idx="11">
                  <c:v>0.5</c:v>
                </c:pt>
              </c:numCache>
            </c:numRef>
          </c:yVal>
          <c:smooth val="0"/>
          <c:extLst>
            <c:ext xmlns:c16="http://schemas.microsoft.com/office/drawing/2014/chart" uri="{C3380CC4-5D6E-409C-BE32-E72D297353CC}">
              <c16:uniqueId val="{00000000-18BD-E046-88B3-D041AFBCF62A}"/>
            </c:ext>
          </c:extLst>
        </c:ser>
        <c:ser>
          <c:idx val="1"/>
          <c:order val="1"/>
          <c:tx>
            <c:v>B</c:v>
          </c:tx>
          <c:spPr>
            <a:ln w="19050" cap="rnd" cmpd="sng" algn="ctr">
              <a:solidFill>
                <a:sysClr val="windowText" lastClr="000000">
                  <a:lumMod val="100000"/>
                </a:sysClr>
              </a:solidFill>
              <a:prstDash val="solid"/>
              <a:round/>
              <a:headEnd type="none" w="med" len="med"/>
              <a:tailEnd type="none" w="med" len="med"/>
            </a:ln>
          </c:spPr>
          <c:marker>
            <c:symbol val="none"/>
          </c:marker>
          <c:xVal>
            <c:numRef>
              <c:f>[1]XTASChartData!$C$4:$C$5</c:f>
              <c:numCache>
                <c:formatCode>General</c:formatCode>
                <c:ptCount val="2"/>
                <c:pt idx="0">
                  <c:v>57.6</c:v>
                </c:pt>
                <c:pt idx="1">
                  <c:v>61</c:v>
                </c:pt>
              </c:numCache>
            </c:numRef>
          </c:xVal>
          <c:yVal>
            <c:numRef>
              <c:f>[1]XTASChartData!$D$4:$D$5</c:f>
              <c:numCache>
                <c:formatCode>General</c:formatCode>
                <c:ptCount val="2"/>
                <c:pt idx="0">
                  <c:v>11.7</c:v>
                </c:pt>
                <c:pt idx="1">
                  <c:v>13.5</c:v>
                </c:pt>
              </c:numCache>
            </c:numRef>
          </c:yVal>
          <c:smooth val="0"/>
          <c:extLst>
            <c:ext xmlns:c16="http://schemas.microsoft.com/office/drawing/2014/chart" uri="{C3380CC4-5D6E-409C-BE32-E72D297353CC}">
              <c16:uniqueId val="{00000001-18BD-E046-88B3-D041AFBCF62A}"/>
            </c:ext>
          </c:extLst>
        </c:ser>
        <c:ser>
          <c:idx val="2"/>
          <c:order val="2"/>
          <c:tx>
            <c:v>C</c:v>
          </c:tx>
          <c:spPr>
            <a:ln w="19050" cap="rnd" cmpd="sng" algn="ctr">
              <a:solidFill>
                <a:sysClr val="windowText" lastClr="000000">
                  <a:lumMod val="100000"/>
                </a:sysClr>
              </a:solidFill>
              <a:prstDash val="solid"/>
              <a:round/>
              <a:headEnd type="none" w="med" len="med"/>
              <a:tailEnd type="none" w="med" len="med"/>
            </a:ln>
          </c:spPr>
          <c:marker>
            <c:symbol val="none"/>
          </c:marker>
          <c:xVal>
            <c:numRef>
              <c:f>[1]XTASChartData!$E$4:$E$5</c:f>
              <c:numCache>
                <c:formatCode>General</c:formatCode>
                <c:ptCount val="2"/>
                <c:pt idx="0">
                  <c:v>41</c:v>
                </c:pt>
                <c:pt idx="1">
                  <c:v>45</c:v>
                </c:pt>
              </c:numCache>
            </c:numRef>
          </c:xVal>
          <c:yVal>
            <c:numRef>
              <c:f>[1]XTASChartData!$F$4:$F$5</c:f>
              <c:numCache>
                <c:formatCode>General</c:formatCode>
                <c:ptCount val="2"/>
                <c:pt idx="0">
                  <c:v>3</c:v>
                </c:pt>
                <c:pt idx="1">
                  <c:v>3</c:v>
                </c:pt>
              </c:numCache>
            </c:numRef>
          </c:yVal>
          <c:smooth val="0"/>
          <c:extLst>
            <c:ext xmlns:c16="http://schemas.microsoft.com/office/drawing/2014/chart" uri="{C3380CC4-5D6E-409C-BE32-E72D297353CC}">
              <c16:uniqueId val="{00000002-18BD-E046-88B3-D041AFBCF62A}"/>
            </c:ext>
          </c:extLst>
        </c:ser>
        <c:ser>
          <c:idx val="3"/>
          <c:order val="3"/>
          <c:tx>
            <c:v>D</c:v>
          </c:tx>
          <c:spPr>
            <a:ln w="19050" cap="rnd" cmpd="sng" algn="ctr">
              <a:solidFill>
                <a:sysClr val="windowText" lastClr="000000">
                  <a:lumMod val="100000"/>
                </a:sysClr>
              </a:solidFill>
              <a:prstDash val="solid"/>
              <a:round/>
              <a:headEnd type="none" w="med" len="med"/>
              <a:tailEnd type="none" w="med" len="med"/>
            </a:ln>
          </c:spPr>
          <c:marker>
            <c:symbol val="none"/>
          </c:marker>
          <c:xVal>
            <c:numRef>
              <c:f>[1]XTASChartData!$G$4:$G$9</c:f>
              <c:numCache>
                <c:formatCode>General</c:formatCode>
                <c:ptCount val="6"/>
                <c:pt idx="0">
                  <c:v>45</c:v>
                </c:pt>
                <c:pt idx="1">
                  <c:v>52</c:v>
                </c:pt>
                <c:pt idx="2">
                  <c:v>57</c:v>
                </c:pt>
                <c:pt idx="3">
                  <c:v>63</c:v>
                </c:pt>
                <c:pt idx="4">
                  <c:v>69</c:v>
                </c:pt>
                <c:pt idx="5">
                  <c:v>77.5</c:v>
                </c:pt>
              </c:numCache>
            </c:numRef>
          </c:xVal>
          <c:yVal>
            <c:numRef>
              <c:f>[1]XTASChartData!$H$4:$H$9</c:f>
              <c:numCache>
                <c:formatCode>General</c:formatCode>
                <c:ptCount val="6"/>
                <c:pt idx="0">
                  <c:v>5</c:v>
                </c:pt>
                <c:pt idx="1">
                  <c:v>5</c:v>
                </c:pt>
                <c:pt idx="2">
                  <c:v>5.9</c:v>
                </c:pt>
                <c:pt idx="3">
                  <c:v>7</c:v>
                </c:pt>
                <c:pt idx="4">
                  <c:v>8</c:v>
                </c:pt>
                <c:pt idx="5">
                  <c:v>0.5</c:v>
                </c:pt>
              </c:numCache>
            </c:numRef>
          </c:yVal>
          <c:smooth val="0"/>
          <c:extLst>
            <c:ext xmlns:c16="http://schemas.microsoft.com/office/drawing/2014/chart" uri="{C3380CC4-5D6E-409C-BE32-E72D297353CC}">
              <c16:uniqueId val="{00000003-18BD-E046-88B3-D041AFBCF62A}"/>
            </c:ext>
          </c:extLst>
        </c:ser>
        <c:ser>
          <c:idx val="4"/>
          <c:order val="4"/>
          <c:tx>
            <c:v>E</c:v>
          </c:tx>
          <c:spPr>
            <a:ln w="19050" cap="rnd" cmpd="sng" algn="ctr">
              <a:solidFill>
                <a:sysClr val="windowText" lastClr="000000">
                  <a:lumMod val="100000"/>
                </a:sysClr>
              </a:solidFill>
              <a:prstDash val="solid"/>
              <a:round/>
              <a:headEnd type="none" w="med" len="med"/>
              <a:tailEnd type="none" w="med" len="med"/>
            </a:ln>
          </c:spPr>
          <c:marker>
            <c:symbol val="none"/>
          </c:marker>
          <c:xVal>
            <c:numRef>
              <c:f>[1]XTASChartData!$I$4:$I$7</c:f>
              <c:numCache>
                <c:formatCode>General</c:formatCode>
                <c:ptCount val="4"/>
                <c:pt idx="0">
                  <c:v>45</c:v>
                </c:pt>
                <c:pt idx="1">
                  <c:v>49.4</c:v>
                </c:pt>
                <c:pt idx="2">
                  <c:v>52</c:v>
                </c:pt>
                <c:pt idx="3">
                  <c:v>52</c:v>
                </c:pt>
              </c:numCache>
            </c:numRef>
          </c:xVal>
          <c:yVal>
            <c:numRef>
              <c:f>[1]XTASChartData!$J$4:$J$7</c:f>
              <c:numCache>
                <c:formatCode>General</c:formatCode>
                <c:ptCount val="4"/>
                <c:pt idx="0">
                  <c:v>9.4</c:v>
                </c:pt>
                <c:pt idx="1">
                  <c:v>7.3</c:v>
                </c:pt>
                <c:pt idx="2">
                  <c:v>5</c:v>
                </c:pt>
                <c:pt idx="3">
                  <c:v>0.5</c:v>
                </c:pt>
              </c:numCache>
            </c:numRef>
          </c:yVal>
          <c:smooth val="0"/>
          <c:extLst>
            <c:ext xmlns:c16="http://schemas.microsoft.com/office/drawing/2014/chart" uri="{C3380CC4-5D6E-409C-BE32-E72D297353CC}">
              <c16:uniqueId val="{00000004-18BD-E046-88B3-D041AFBCF62A}"/>
            </c:ext>
          </c:extLst>
        </c:ser>
        <c:ser>
          <c:idx val="5"/>
          <c:order val="5"/>
          <c:tx>
            <c:v>F</c:v>
          </c:tx>
          <c:spPr>
            <a:ln w="19050" cap="rnd" cmpd="sng" algn="ctr">
              <a:solidFill>
                <a:sysClr val="windowText" lastClr="000000">
                  <a:lumMod val="100000"/>
                </a:sysClr>
              </a:solidFill>
              <a:prstDash val="solid"/>
              <a:round/>
              <a:headEnd type="none" w="med" len="med"/>
              <a:tailEnd type="none" w="med" len="med"/>
            </a:ln>
          </c:spPr>
          <c:marker>
            <c:symbol val="none"/>
          </c:marker>
          <c:xVal>
            <c:numRef>
              <c:f>[1]XTASChartData!$K$4:$K$7</c:f>
              <c:numCache>
                <c:formatCode>General</c:formatCode>
                <c:ptCount val="4"/>
                <c:pt idx="0">
                  <c:v>48.4</c:v>
                </c:pt>
                <c:pt idx="1">
                  <c:v>53</c:v>
                </c:pt>
                <c:pt idx="2">
                  <c:v>57</c:v>
                </c:pt>
                <c:pt idx="3">
                  <c:v>57</c:v>
                </c:pt>
              </c:numCache>
            </c:numRef>
          </c:xVal>
          <c:yVal>
            <c:numRef>
              <c:f>[1]XTASChartData!$L$4:$L$7</c:f>
              <c:numCache>
                <c:formatCode>General</c:formatCode>
                <c:ptCount val="4"/>
                <c:pt idx="0">
                  <c:v>11.5</c:v>
                </c:pt>
                <c:pt idx="1">
                  <c:v>9.3000000000000007</c:v>
                </c:pt>
                <c:pt idx="2">
                  <c:v>5.9</c:v>
                </c:pt>
                <c:pt idx="3">
                  <c:v>0.5</c:v>
                </c:pt>
              </c:numCache>
            </c:numRef>
          </c:yVal>
          <c:smooth val="0"/>
          <c:extLst>
            <c:ext xmlns:c16="http://schemas.microsoft.com/office/drawing/2014/chart" uri="{C3380CC4-5D6E-409C-BE32-E72D297353CC}">
              <c16:uniqueId val="{00000005-18BD-E046-88B3-D041AFBCF62A}"/>
            </c:ext>
          </c:extLst>
        </c:ser>
        <c:ser>
          <c:idx val="6"/>
          <c:order val="6"/>
          <c:tx>
            <c:v>G</c:v>
          </c:tx>
          <c:spPr>
            <a:ln w="19050" cap="rnd" cmpd="sng" algn="ctr">
              <a:solidFill>
                <a:sysClr val="windowText" lastClr="000000">
                  <a:lumMod val="100000"/>
                </a:sysClr>
              </a:solidFill>
              <a:prstDash val="solid"/>
              <a:round/>
              <a:headEnd type="none" w="med" len="med"/>
              <a:tailEnd type="none" w="med" len="med"/>
            </a:ln>
          </c:spPr>
          <c:marker>
            <c:symbol val="none"/>
          </c:marker>
          <c:xVal>
            <c:numRef>
              <c:f>[1]XTASChartData!$M$4:$M$7</c:f>
              <c:numCache>
                <c:formatCode>General</c:formatCode>
                <c:ptCount val="4"/>
                <c:pt idx="0">
                  <c:v>52.4</c:v>
                </c:pt>
                <c:pt idx="1">
                  <c:v>57.6</c:v>
                </c:pt>
                <c:pt idx="2">
                  <c:v>63</c:v>
                </c:pt>
                <c:pt idx="3">
                  <c:v>63</c:v>
                </c:pt>
              </c:numCache>
            </c:numRef>
          </c:xVal>
          <c:yVal>
            <c:numRef>
              <c:f>[1]XTASChartData!$N$4:$N$7</c:f>
              <c:numCache>
                <c:formatCode>General</c:formatCode>
                <c:ptCount val="4"/>
                <c:pt idx="0">
                  <c:v>14</c:v>
                </c:pt>
                <c:pt idx="1">
                  <c:v>11.7</c:v>
                </c:pt>
                <c:pt idx="2">
                  <c:v>7</c:v>
                </c:pt>
                <c:pt idx="3">
                  <c:v>0.5</c:v>
                </c:pt>
              </c:numCache>
            </c:numRef>
          </c:yVal>
          <c:smooth val="0"/>
          <c:extLst>
            <c:ext xmlns:c16="http://schemas.microsoft.com/office/drawing/2014/chart" uri="{C3380CC4-5D6E-409C-BE32-E72D297353CC}">
              <c16:uniqueId val="{00000006-18BD-E046-88B3-D041AFBCF62A}"/>
            </c:ext>
          </c:extLst>
        </c:ser>
        <c:ser>
          <c:idx val="7"/>
          <c:order val="7"/>
          <c:tx>
            <c:v>H</c:v>
          </c:tx>
          <c:spPr>
            <a:ln w="19050" cap="rnd" cmpd="sng" algn="ctr">
              <a:solidFill>
                <a:sysClr val="windowText" lastClr="000000">
                  <a:lumMod val="100000"/>
                </a:sysClr>
              </a:solidFill>
              <a:prstDash val="solid"/>
              <a:round/>
              <a:headEnd type="none" w="med" len="med"/>
              <a:tailEnd type="none" w="med" len="med"/>
            </a:ln>
          </c:spPr>
          <c:marker>
            <c:symbol val="none"/>
          </c:marker>
          <c:xVal>
            <c:numRef>
              <c:f>[1]XTASChartData!$O$4:$O$5</c:f>
              <c:numCache>
                <c:formatCode>General</c:formatCode>
                <c:ptCount val="2"/>
                <c:pt idx="0">
                  <c:v>69</c:v>
                </c:pt>
                <c:pt idx="1">
                  <c:v>69</c:v>
                </c:pt>
              </c:numCache>
            </c:numRef>
          </c:xVal>
          <c:yVal>
            <c:numRef>
              <c:f>[1]XTASChartData!$P$4:$P$5</c:f>
              <c:numCache>
                <c:formatCode>General</c:formatCode>
                <c:ptCount val="2"/>
                <c:pt idx="0">
                  <c:v>8</c:v>
                </c:pt>
                <c:pt idx="1">
                  <c:v>14</c:v>
                </c:pt>
              </c:numCache>
            </c:numRef>
          </c:yVal>
          <c:smooth val="0"/>
          <c:extLst>
            <c:ext xmlns:c16="http://schemas.microsoft.com/office/drawing/2014/chart" uri="{C3380CC4-5D6E-409C-BE32-E72D297353CC}">
              <c16:uniqueId val="{00000007-18BD-E046-88B3-D041AFBCF62A}"/>
            </c:ext>
          </c:extLst>
        </c:ser>
        <c:ser>
          <c:idx val="8"/>
          <c:order val="8"/>
          <c:tx>
            <c:v>I</c:v>
          </c:tx>
          <c:spPr>
            <a:ln>
              <a:solidFill>
                <a:srgbClr val="C00000"/>
              </a:solidFill>
            </a:ln>
          </c:spPr>
          <c:marker>
            <c:symbol val="diamond"/>
            <c:size val="5"/>
            <c:spPr>
              <a:ln>
                <a:solidFill>
                  <a:srgbClr val="C00000"/>
                </a:solidFill>
              </a:ln>
            </c:spPr>
          </c:marker>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18BD-E046-88B3-D041AFBCF62A}"/>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18BD-E046-88B3-D041AFBCF62A}"/>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18BD-E046-88B3-D041AFBCF62A}"/>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18BD-E046-88B3-D041AFBCF62A}"/>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18BD-E046-88B3-D041AFBCF62A}"/>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18BD-E046-88B3-D041AFBCF62A}"/>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18BD-E046-88B3-D041AFBCF62A}"/>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18BD-E046-88B3-D041AFBCF62A}"/>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18BD-E046-88B3-D041AFBCF62A}"/>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18BD-E046-88B3-D041AFBCF62A}"/>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18BD-E046-88B3-D041AFBCF62A}"/>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18BD-E046-88B3-D041AFBCF62A}"/>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18BD-E046-88B3-D041AFBCF62A}"/>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18BD-E046-88B3-D041AFBCF62A}"/>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18BD-E046-88B3-D041AFBCF62A}"/>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18BD-E046-88B3-D041AFBCF62A}"/>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18BD-E046-88B3-D041AFBCF62A}"/>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18BD-E046-88B3-D041AFBCF62A}"/>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18BD-E046-88B3-D041AFBCF62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'XChartData_CAN-LLP-0084'!$FB$7:$FB$25</c:f>
              <c:numCache>
                <c:formatCode>General</c:formatCode>
                <c:ptCount val="19"/>
                <c:pt idx="0">
                  <c:v>44.127338477022242</c:v>
                </c:pt>
                <c:pt idx="1">
                  <c:v>43.781339326761589</c:v>
                </c:pt>
                <c:pt idx="2">
                  <c:v>43.466538371887935</c:v>
                </c:pt>
                <c:pt idx="3">
                  <c:v>43.183746276892329</c:v>
                </c:pt>
                <c:pt idx="4">
                  <c:v>42.934439862519213</c:v>
                </c:pt>
                <c:pt idx="5">
                  <c:v>42.804225045514698</c:v>
                </c:pt>
                <c:pt idx="6">
                  <c:v>42.732935195853074</c:v>
                </c:pt>
                <c:pt idx="7">
                  <c:v>42.738548141651975</c:v>
                </c:pt>
                <c:pt idx="8">
                  <c:v>43.130544953740483</c:v>
                </c:pt>
                <c:pt idx="9">
                  <c:v>43.625895163739692</c:v>
                </c:pt>
                <c:pt idx="10">
                  <c:v>44.119323686833333</c:v>
                </c:pt>
                <c:pt idx="11">
                  <c:v>46.320348113203906</c:v>
                </c:pt>
                <c:pt idx="12">
                  <c:v>47.498955446564167</c:v>
                </c:pt>
                <c:pt idx="13">
                  <c:v>48.390799434000989</c:v>
                </c:pt>
                <c:pt idx="14">
                  <c:v>49.156374486031723</c:v>
                </c:pt>
                <c:pt idx="15">
                  <c:v>49.73600426217557</c:v>
                </c:pt>
                <c:pt idx="16">
                  <c:v>50.20466821462761</c:v>
                </c:pt>
                <c:pt idx="17">
                  <c:v>50.58905185625192</c:v>
                </c:pt>
                <c:pt idx="18">
                  <c:v>50.90687946587974</c:v>
                </c:pt>
              </c:numCache>
            </c:numRef>
          </c:xVal>
          <c:yVal>
            <c:numRef>
              <c:f>'XChartData_CAN-LLP-0084'!$FC$7:$FC$25</c:f>
              <c:numCache>
                <c:formatCode>General</c:formatCode>
                <c:ptCount val="19"/>
                <c:pt idx="0">
                  <c:v>4.8859376588308043</c:v>
                </c:pt>
                <c:pt idx="1">
                  <c:v>5.1733287978795186</c:v>
                </c:pt>
                <c:pt idx="2">
                  <c:v>5.4577439730155124</c:v>
                </c:pt>
                <c:pt idx="3">
                  <c:v>5.7391192750690321</c:v>
                </c:pt>
                <c:pt idx="4">
                  <c:v>6.0174410659842401</c:v>
                </c:pt>
                <c:pt idx="5">
                  <c:v>6.3228381455100156</c:v>
                </c:pt>
                <c:pt idx="6">
                  <c:v>6.6319736484368859</c:v>
                </c:pt>
                <c:pt idx="7">
                  <c:v>6.9486980823685016</c:v>
                </c:pt>
                <c:pt idx="8">
                  <c:v>7.3458079973669381</c:v>
                </c:pt>
                <c:pt idx="9">
                  <c:v>7.7536869447128876</c:v>
                </c:pt>
                <c:pt idx="10">
                  <c:v>8.1303369640685421</c:v>
                </c:pt>
                <c:pt idx="11">
                  <c:v>8.9323158601995765</c:v>
                </c:pt>
                <c:pt idx="12">
                  <c:v>9.4777022948297613</c:v>
                </c:pt>
                <c:pt idx="13">
                  <c:v>9.918197002841211</c:v>
                </c:pt>
                <c:pt idx="14">
                  <c:v>10.298244710404203</c:v>
                </c:pt>
                <c:pt idx="15">
                  <c:v>10.876665354449113</c:v>
                </c:pt>
                <c:pt idx="16">
                  <c:v>11.494857659189464</c:v>
                </c:pt>
                <c:pt idx="17">
                  <c:v>12.074829242943704</c:v>
                </c:pt>
                <c:pt idx="18">
                  <c:v>12.619932624877173</c:v>
                </c:pt>
              </c:numCache>
            </c:numRef>
          </c:yVal>
          <c:smooth val="0"/>
          <c:extLst>
            <c:ext xmlns:c16="http://schemas.microsoft.com/office/drawing/2014/chart" uri="{C3380CC4-5D6E-409C-BE32-E72D297353CC}">
              <c16:uniqueId val="{0000001B-18BD-E046-88B3-D041AFBCF62A}"/>
            </c:ext>
          </c:extLst>
        </c:ser>
        <c:dLbls>
          <c:showLegendKey val="0"/>
          <c:showVal val="0"/>
          <c:showCatName val="0"/>
          <c:showSerName val="0"/>
          <c:showPercent val="0"/>
          <c:showBubbleSize val="0"/>
        </c:dLbls>
        <c:axId val="85154464"/>
        <c:axId val="85156144"/>
      </c:scatterChart>
      <c:valAx>
        <c:axId val="85154464"/>
        <c:scaling>
          <c:orientation val="minMax"/>
          <c:max val="78"/>
          <c:min val="36"/>
        </c:scaling>
        <c:delete val="0"/>
        <c:axPos val="b"/>
        <c:title>
          <c:tx>
            <c:strRef>
              <c:f>'ChartTAS_CAN-LLP-0084'!$SIO$2</c:f>
              <c:strCache>
                <c:ptCount val="1"/>
              </c:strCache>
            </c:strRef>
          </c:tx>
          <c:overlay val="0"/>
          <c:txPr>
            <a:bodyPr/>
            <a:lstStyle/>
            <a:p>
              <a:pPr>
                <a:defRPr/>
              </a:pPr>
              <a:endParaRPr lang="en-ES"/>
            </a:p>
          </c:txPr>
        </c:title>
        <c:numFmt formatCode="General" sourceLinked="1"/>
        <c:majorTickMark val="out"/>
        <c:minorTickMark val="none"/>
        <c:tickLblPos val="nextTo"/>
        <c:crossAx val="85156144"/>
        <c:crosses val="autoZero"/>
        <c:crossBetween val="midCat"/>
      </c:valAx>
      <c:valAx>
        <c:axId val="85156144"/>
        <c:scaling>
          <c:orientation val="minMax"/>
          <c:max val="16"/>
          <c:min val="0"/>
        </c:scaling>
        <c:delete val="0"/>
        <c:axPos val="l"/>
        <c:majorGridlines>
          <c:spPr>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majorGridlines>
        <c:title>
          <c:tx>
            <c:rich>
              <a:bodyPr/>
              <a:lstStyle/>
              <a:p>
                <a:pPr>
                  <a:defRPr/>
                </a:pPr>
                <a:r>
                  <a:rPr lang="en-US"/>
                  <a:t>K2O+Na20</a:t>
                </a:r>
              </a:p>
            </c:rich>
          </c:tx>
          <c:overlay val="0"/>
        </c:title>
        <c:numFmt formatCode="General" sourceLinked="1"/>
        <c:majorTickMark val="out"/>
        <c:minorTickMark val="none"/>
        <c:tickLblPos val="nextTo"/>
        <c:crossAx val="85154464"/>
        <c:crosses val="min"/>
        <c:crossBetween val="midCat"/>
        <c:majorUnit val="2"/>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Mass Fraction (Solids + Melt + Fluid)</a:t>
            </a:r>
          </a:p>
        </c:rich>
      </c:tx>
      <c:overlay val="0"/>
    </c:title>
    <c:autoTitleDeleted val="0"/>
    <c:plotArea>
      <c:layout/>
      <c:lineChart>
        <c:grouping val="standard"/>
        <c:varyColors val="0"/>
        <c:ser>
          <c:idx val="0"/>
          <c:order val="0"/>
          <c:tx>
            <c:v>cpx {1}</c:v>
          </c:tx>
          <c:marker>
            <c:symbol val="none"/>
          </c:marker>
          <c:cat>
            <c:numRef>
              <c:f>'XChartDiagramsData_CAN-LLP-0084'!$ET$6:$ET$25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'XChartDiagramsData_CAN-LLP-0084'!$EU$6:$EU$25</c:f>
              <c:numCache>
                <c:formatCode>0.0</c:formatCode>
                <c:ptCount val="20"/>
                <c:pt idx="0">
                  <c:v>1</c:v>
                </c:pt>
                <c:pt idx="1">
                  <c:v>1</c:v>
                </c:pt>
                <c:pt idx="2">
                  <c:v>1</c:v>
                </c:pt>
                <c:pt idx="3">
                  <c:v>1</c:v>
                </c:pt>
                <c:pt idx="4">
                  <c:v>1</c:v>
                </c:pt>
                <c:pt idx="5">
                  <c:v>0.99324913604850251</c:v>
                </c:pt>
                <c:pt idx="6">
                  <c:v>0.98796091341273484</c:v>
                </c:pt>
                <c:pt idx="7">
                  <c:v>0.98063521732226389</c:v>
                </c:pt>
                <c:pt idx="8">
                  <c:v>0.95954662707412564</c:v>
                </c:pt>
                <c:pt idx="9">
                  <c:v>0.94299162103488432</c:v>
                </c:pt>
                <c:pt idx="10">
                  <c:v>0.93045010001114681</c:v>
                </c:pt>
                <c:pt idx="11">
                  <c:v>0.83595237508081222</c:v>
                </c:pt>
                <c:pt idx="12">
                  <c:v>0.82070143324101541</c:v>
                </c:pt>
                <c:pt idx="13">
                  <c:v>0.81176889742485059</c:v>
                </c:pt>
                <c:pt idx="14">
                  <c:v>0.80553776361950247</c:v>
                </c:pt>
                <c:pt idx="15">
                  <c:v>0.753368229877318</c:v>
                </c:pt>
                <c:pt idx="16">
                  <c:v>0.70739071924959929</c:v>
                </c:pt>
                <c:pt idx="17">
                  <c:v>0.67425709285001556</c:v>
                </c:pt>
                <c:pt idx="18">
                  <c:v>0.64937587453196199</c:v>
                </c:pt>
              </c:numCache>
            </c:numRef>
          </c:val>
          <c:smooth val="0"/>
          <c:extLst>
            <c:ext xmlns:c16="http://schemas.microsoft.com/office/drawing/2014/chart" uri="{C3380CC4-5D6E-409C-BE32-E72D297353CC}">
              <c16:uniqueId val="{00000000-58B4-A343-A527-28974F2DE168}"/>
            </c:ext>
          </c:extLst>
        </c:ser>
        <c:ser>
          <c:idx val="1"/>
          <c:order val="1"/>
          <c:tx>
            <c:v>wht {1}</c:v>
          </c:tx>
          <c:marker>
            <c:symbol val="none"/>
          </c:marker>
          <c:cat>
            <c:numRef>
              <c:f>'XChartDiagramsData_CAN-LLP-0084'!$ET$6:$ET$25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'XChartDiagramsData_CAN-LLP-0084'!$EV$6:$EV$25</c:f>
              <c:numCache>
                <c:formatCode>0.0</c:formatCode>
                <c:ptCount val="20"/>
                <c:pt idx="0">
                  <c:v>0</c:v>
                </c:pt>
                <c:pt idx="1">
                  <c:v>0</c:v>
                </c:pt>
                <c:pt idx="2">
                  <c:v>0</c:v>
                </c:pt>
                <c:pt idx="3">
                  <c:v>0</c:v>
                </c:pt>
                <c:pt idx="4">
                  <c:v>0</c:v>
                </c:pt>
                <c:pt idx="5">
                  <c:v>6.7508639514975918E-3</c:v>
                </c:pt>
                <c:pt idx="6">
                  <c:v>1.2039086587265161E-2</c:v>
                </c:pt>
                <c:pt idx="7">
                  <c:v>1.5642604773755561E-2</c:v>
                </c:pt>
                <c:pt idx="8">
                  <c:v>1.8795378171621923E-2</c:v>
                </c:pt>
                <c:pt idx="9">
                  <c:v>2.0871967805482387E-2</c:v>
                </c:pt>
                <c:pt idx="10">
                  <c:v>2.2164659255375432E-2</c:v>
                </c:pt>
                <c:pt idx="11">
                  <c:v>2.3058310302380241E-2</c:v>
                </c:pt>
                <c:pt idx="12">
                  <c:v>2.3385490151537142E-2</c:v>
                </c:pt>
                <c:pt idx="13">
                  <c:v>2.3537256094208196E-2</c:v>
                </c:pt>
                <c:pt idx="14">
                  <c:v>2.3585536553416889E-2</c:v>
                </c:pt>
                <c:pt idx="15">
                  <c:v>2.2929987800969789E-2</c:v>
                </c:pt>
                <c:pt idx="16">
                  <c:v>2.2284890291870824E-2</c:v>
                </c:pt>
                <c:pt idx="17">
                  <c:v>2.1792933545202509E-2</c:v>
                </c:pt>
                <c:pt idx="18">
                  <c:v>2.1403067888055124E-2</c:v>
                </c:pt>
              </c:numCache>
            </c:numRef>
          </c:val>
          <c:smooth val="0"/>
          <c:extLst>
            <c:ext xmlns:c16="http://schemas.microsoft.com/office/drawing/2014/chart" uri="{C3380CC4-5D6E-409C-BE32-E72D297353CC}">
              <c16:uniqueId val="{00000001-58B4-A343-A527-28974F2DE168}"/>
            </c:ext>
          </c:extLst>
        </c:ser>
        <c:ser>
          <c:idx val="2"/>
          <c:order val="2"/>
          <c:tx>
            <c:v>ol {1}</c:v>
          </c:tx>
          <c:marker>
            <c:symbol val="none"/>
          </c:marker>
          <c:cat>
            <c:numRef>
              <c:f>'XChartDiagramsData_CAN-LLP-0084'!$ET$6:$ET$25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'XChartDiagramsData_CAN-LLP-0084'!$EW$6:$EW$25</c:f>
              <c:numCache>
                <c:formatCode>0.0</c:formatCode>
                <c:ptCount val="20"/>
                <c:pt idx="0">
                  <c:v>0</c:v>
                </c:pt>
                <c:pt idx="1">
                  <c:v>0</c:v>
                </c:pt>
                <c:pt idx="2">
                  <c:v>0</c:v>
                </c:pt>
                <c:pt idx="3">
                  <c:v>0</c:v>
                </c:pt>
                <c:pt idx="4">
                  <c:v>0</c:v>
                </c:pt>
                <c:pt idx="5">
                  <c:v>0</c:v>
                </c:pt>
                <c:pt idx="6">
                  <c:v>0</c:v>
                </c:pt>
                <c:pt idx="7">
                  <c:v>3.7221779039805919E-3</c:v>
                </c:pt>
                <c:pt idx="8">
                  <c:v>2.1657994754252289E-2</c:v>
                </c:pt>
                <c:pt idx="9">
                  <c:v>3.6136411159633307E-2</c:v>
                </c:pt>
                <c:pt idx="10">
                  <c:v>4.738524073347776E-2</c:v>
                </c:pt>
                <c:pt idx="11">
                  <c:v>4.8233101530520732E-2</c:v>
                </c:pt>
                <c:pt idx="12">
                  <c:v>4.7343107706364171E-2</c:v>
                </c:pt>
                <c:pt idx="13">
                  <c:v>4.6818346509588923E-2</c:v>
                </c:pt>
                <c:pt idx="14">
                  <c:v>4.6096318434066315E-2</c:v>
                </c:pt>
                <c:pt idx="15">
                  <c:v>5.349047050240812E-2</c:v>
                </c:pt>
                <c:pt idx="16">
                  <c:v>5.9552384218320854E-2</c:v>
                </c:pt>
                <c:pt idx="17">
                  <c:v>6.4051083359774413E-2</c:v>
                </c:pt>
                <c:pt idx="18">
                  <c:v>6.7553619952058844E-2</c:v>
                </c:pt>
              </c:numCache>
            </c:numRef>
          </c:val>
          <c:smooth val="0"/>
          <c:extLst>
            <c:ext xmlns:c16="http://schemas.microsoft.com/office/drawing/2014/chart" uri="{C3380CC4-5D6E-409C-BE32-E72D297353CC}">
              <c16:uniqueId val="{00000002-58B4-A343-A527-28974F2DE168}"/>
            </c:ext>
          </c:extLst>
        </c:ser>
        <c:ser>
          <c:idx val="3"/>
          <c:order val="3"/>
          <c:tx>
            <c:v>cpx {2}</c:v>
          </c:tx>
          <c:marker>
            <c:symbol val="none"/>
          </c:marker>
          <c:cat>
            <c:numRef>
              <c:f>'XChartDiagramsData_CAN-LLP-0084'!$ET$6:$ET$25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'XChartDiagramsData_CAN-LLP-0084'!$EX$6:$EX$25</c:f>
              <c:numCache>
                <c:formatCode>0.0</c:formatCode>
                <c:ptCount val="20"/>
                <c:pt idx="0">
                  <c:v>0</c:v>
                </c:pt>
                <c:pt idx="1">
                  <c:v>0</c:v>
                </c:pt>
                <c:pt idx="2">
                  <c:v>0</c:v>
                </c:pt>
                <c:pt idx="3">
                  <c:v>0</c:v>
                </c:pt>
                <c:pt idx="4">
                  <c:v>0</c:v>
                </c:pt>
                <c:pt idx="5">
                  <c:v>0</c:v>
                </c:pt>
                <c:pt idx="6">
                  <c:v>0</c:v>
                </c:pt>
                <c:pt idx="7">
                  <c:v>0</c:v>
                </c:pt>
                <c:pt idx="8">
                  <c:v>0</c:v>
                </c:pt>
                <c:pt idx="9">
                  <c:v>0</c:v>
                </c:pt>
                <c:pt idx="10">
                  <c:v>0</c:v>
                </c:pt>
                <c:pt idx="11">
                  <c:v>4.3838345963987703E-2</c:v>
                </c:pt>
                <c:pt idx="12">
                  <c:v>4.1085538089232432E-2</c:v>
                </c:pt>
                <c:pt idx="13">
                  <c:v>3.9319737140972782E-2</c:v>
                </c:pt>
                <c:pt idx="14">
                  <c:v>3.8023424236086678E-2</c:v>
                </c:pt>
                <c:pt idx="15">
                  <c:v>3.5431578616599374E-2</c:v>
                </c:pt>
                <c:pt idx="16">
                  <c:v>3.3261065684456484E-2</c:v>
                </c:pt>
                <c:pt idx="17">
                  <c:v>3.1698837221210655E-2</c:v>
                </c:pt>
                <c:pt idx="18">
                  <c:v>3.0524865310292092E-2</c:v>
                </c:pt>
              </c:numCache>
            </c:numRef>
          </c:val>
          <c:smooth val="0"/>
          <c:extLst>
            <c:ext xmlns:c16="http://schemas.microsoft.com/office/drawing/2014/chart" uri="{C3380CC4-5D6E-409C-BE32-E72D297353CC}">
              <c16:uniqueId val="{00000003-58B4-A343-A527-28974F2DE168}"/>
            </c:ext>
          </c:extLst>
        </c:ser>
        <c:ser>
          <c:idx val="4"/>
          <c:order val="4"/>
          <c:tx>
            <c:v>spn {1}</c:v>
          </c:tx>
          <c:marker>
            <c:symbol val="none"/>
          </c:marker>
          <c:cat>
            <c:numRef>
              <c:f>'XChartDiagramsData_CAN-LLP-0084'!$ET$6:$ET$25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'XChartDiagramsData_CAN-LLP-0084'!$EY$6:$EY$25</c:f>
              <c:numCache>
                <c:formatCode>0.0</c:formatCode>
                <c:ptCount val="20"/>
                <c:pt idx="0">
                  <c:v>0</c:v>
                </c:pt>
                <c:pt idx="1">
                  <c:v>0</c:v>
                </c:pt>
                <c:pt idx="2">
                  <c:v>0</c:v>
                </c:pt>
                <c:pt idx="3">
                  <c:v>0</c:v>
                </c:pt>
                <c:pt idx="4">
                  <c:v>0</c:v>
                </c:pt>
                <c:pt idx="5">
                  <c:v>0</c:v>
                </c:pt>
                <c:pt idx="6">
                  <c:v>0</c:v>
                </c:pt>
                <c:pt idx="7">
                  <c:v>0</c:v>
                </c:pt>
                <c:pt idx="8">
                  <c:v>0</c:v>
                </c:pt>
                <c:pt idx="9">
                  <c:v>0</c:v>
                </c:pt>
                <c:pt idx="10">
                  <c:v>0</c:v>
                </c:pt>
                <c:pt idx="11">
                  <c:v>4.8917867122299112E-2</c:v>
                </c:pt>
                <c:pt idx="12">
                  <c:v>6.7484430811850793E-2</c:v>
                </c:pt>
                <c:pt idx="13">
                  <c:v>7.8555762830379489E-2</c:v>
                </c:pt>
                <c:pt idx="14">
                  <c:v>8.5021722824406884E-2</c:v>
                </c:pt>
                <c:pt idx="15">
                  <c:v>9.0221968727552893E-2</c:v>
                </c:pt>
                <c:pt idx="16">
                  <c:v>9.3774706164210048E-2</c:v>
                </c:pt>
                <c:pt idx="17">
                  <c:v>9.5869444945617679E-2</c:v>
                </c:pt>
                <c:pt idx="18">
                  <c:v>9.7105831524592068E-2</c:v>
                </c:pt>
              </c:numCache>
            </c:numRef>
          </c:val>
          <c:smooth val="0"/>
          <c:extLst>
            <c:ext xmlns:c16="http://schemas.microsoft.com/office/drawing/2014/chart" uri="{C3380CC4-5D6E-409C-BE32-E72D297353CC}">
              <c16:uniqueId val="{00000004-58B4-A343-A527-28974F2DE168}"/>
            </c:ext>
          </c:extLst>
        </c:ser>
        <c:ser>
          <c:idx val="5"/>
          <c:order val="5"/>
          <c:tx>
            <c:v>spn {2}</c:v>
          </c:tx>
          <c:marker>
            <c:symbol val="none"/>
          </c:marker>
          <c:cat>
            <c:numRef>
              <c:f>'XChartDiagramsData_CAN-LLP-0084'!$ET$6:$ET$25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'XChartDiagramsData_CAN-LLP-0084'!$EZ$6:$EZ$25</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1.7352343325208641E-3</c:v>
                </c:pt>
                <c:pt idx="15">
                  <c:v>1.5888578309809934E-3</c:v>
                </c:pt>
                <c:pt idx="16">
                  <c:v>1.4915255470656194E-3</c:v>
                </c:pt>
                <c:pt idx="17">
                  <c:v>1.4214705558819448E-3</c:v>
                </c:pt>
                <c:pt idx="18">
                  <c:v>1.3688261483550161E-3</c:v>
                </c:pt>
              </c:numCache>
            </c:numRef>
          </c:val>
          <c:smooth val="0"/>
          <c:extLst>
            <c:ext xmlns:c16="http://schemas.microsoft.com/office/drawing/2014/chart" uri="{C3380CC4-5D6E-409C-BE32-E72D297353CC}">
              <c16:uniqueId val="{00000005-58B4-A343-A527-28974F2DE168}"/>
            </c:ext>
          </c:extLst>
        </c:ser>
        <c:ser>
          <c:idx val="6"/>
          <c:order val="6"/>
          <c:tx>
            <c:v>fsp {1}</c:v>
          </c:tx>
          <c:marker>
            <c:symbol val="none"/>
          </c:marker>
          <c:cat>
            <c:numRef>
              <c:f>'XChartDiagramsData_CAN-LLP-0084'!$ET$6:$ET$25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'XChartDiagramsData_CAN-LLP-0084'!$FA$6:$FA$25</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4.2968906644170766E-2</c:v>
                </c:pt>
                <c:pt idx="16">
                  <c:v>8.2244708844476933E-2</c:v>
                </c:pt>
                <c:pt idx="17">
                  <c:v>0.1109091375222972</c:v>
                </c:pt>
                <c:pt idx="18">
                  <c:v>0.13266791464468475</c:v>
                </c:pt>
              </c:numCache>
            </c:numRef>
          </c:val>
          <c:smooth val="0"/>
          <c:extLst>
            <c:ext xmlns:c16="http://schemas.microsoft.com/office/drawing/2014/chart" uri="{C3380CC4-5D6E-409C-BE32-E72D297353CC}">
              <c16:uniqueId val="{00000006-58B4-A343-A527-28974F2DE168}"/>
            </c:ext>
          </c:extLst>
        </c:ser>
        <c:ser>
          <c:idx val="7"/>
          <c:order val="7"/>
          <c:tx>
            <c:v>Magma Liquid</c:v>
          </c:tx>
          <c:marker>
            <c:symbol val="none"/>
          </c:marker>
          <c:cat>
            <c:numRef>
              <c:f>'XChartDiagramsData_CAN-LLP-0084'!$ET$6:$ET$25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'XChartDiagramsData_CAN-LLP-0084'!$FB$6:$FB$25</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mooth val="0"/>
          <c:extLst>
            <c:ext xmlns:c16="http://schemas.microsoft.com/office/drawing/2014/chart" uri="{C3380CC4-5D6E-409C-BE32-E72D297353CC}">
              <c16:uniqueId val="{00000007-58B4-A343-A527-28974F2DE168}"/>
            </c:ext>
          </c:extLst>
        </c:ser>
        <c:dLbls>
          <c:showLegendKey val="0"/>
          <c:showVal val="0"/>
          <c:showCatName val="0"/>
          <c:showSerName val="0"/>
          <c:showPercent val="0"/>
          <c:showBubbleSize val="0"/>
        </c:dLbls>
        <c:smooth val="0"/>
        <c:axId val="85129216"/>
        <c:axId val="85130896"/>
      </c:lineChart>
      <c:catAx>
        <c:axId val="85129216"/>
        <c:scaling>
          <c:orientation val="maxMin"/>
        </c:scaling>
        <c:delete val="0"/>
        <c:axPos val="b"/>
        <c:title>
          <c:tx>
            <c:rich>
              <a:bodyPr/>
              <a:lstStyle/>
              <a:p>
                <a:pPr>
                  <a:defRPr/>
                </a:pPr>
                <a:r>
                  <a:rPr lang="en-US"/>
                  <a:t>Magma Temperature (degC)</a:t>
                </a:r>
              </a:p>
            </c:rich>
          </c:tx>
          <c:overlay val="0"/>
        </c:title>
        <c:numFmt formatCode="0" sourceLinked="1"/>
        <c:majorTickMark val="out"/>
        <c:minorTickMark val="none"/>
        <c:tickLblPos val="nextTo"/>
        <c:crossAx val="85130896"/>
        <c:crosses val="autoZero"/>
        <c:auto val="1"/>
        <c:lblAlgn val="ctr"/>
        <c:lblOffset val="100"/>
        <c:noMultiLvlLbl val="0"/>
      </c:catAx>
      <c:valAx>
        <c:axId val="85130896"/>
        <c:scaling>
          <c:orientation val="minMax"/>
          <c:max val="1"/>
        </c:scaling>
        <c:delete val="0"/>
        <c:axPos val="l"/>
        <c:majorGridlines/>
        <c:title>
          <c:tx>
            <c:rich>
              <a:bodyPr/>
              <a:lstStyle/>
              <a:p>
                <a:pPr>
                  <a:defRPr/>
                </a:pPr>
                <a:r>
                  <a:rPr lang="en-US"/>
                  <a:t>Mass Fraction</a:t>
                </a:r>
              </a:p>
            </c:rich>
          </c:tx>
          <c:overlay val="0"/>
        </c:title>
        <c:numFmt formatCode="0.0" sourceLinked="1"/>
        <c:majorTickMark val="out"/>
        <c:minorTickMark val="none"/>
        <c:tickLblPos val="nextTo"/>
        <c:crossAx val="85129216"/>
        <c:crosses val="max"/>
        <c:crossBetween val="between"/>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Phase Proportion Percent (Solids + Fluid)</a:t>
            </a:r>
          </a:p>
        </c:rich>
      </c:tx>
      <c:overlay val="0"/>
    </c:title>
    <c:autoTitleDeleted val="0"/>
    <c:plotArea>
      <c:layout/>
      <c:lineChart>
        <c:grouping val="standard"/>
        <c:varyColors val="0"/>
        <c:ser>
          <c:idx val="0"/>
          <c:order val="0"/>
          <c:tx>
            <c:v>cpx {1}</c:v>
          </c:tx>
          <c:marker>
            <c:symbol val="none"/>
          </c:marker>
          <c:cat>
            <c:numRef>
              <c:f>'XChartDiagramsData_CAN-LLP-0084'!$CV$6:$CV$25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'XChartDiagramsData_CAN-LLP-0084'!$CW$6:$CW$25</c:f>
              <c:numCache>
                <c:formatCode>0.0%</c:formatCode>
                <c:ptCount val="20"/>
                <c:pt idx="0">
                  <c:v>1</c:v>
                </c:pt>
                <c:pt idx="1">
                  <c:v>1</c:v>
                </c:pt>
                <c:pt idx="2">
                  <c:v>1</c:v>
                </c:pt>
                <c:pt idx="3">
                  <c:v>1</c:v>
                </c:pt>
                <c:pt idx="4">
                  <c:v>1</c:v>
                </c:pt>
                <c:pt idx="5">
                  <c:v>0.99324913604850251</c:v>
                </c:pt>
                <c:pt idx="6">
                  <c:v>0.98796091341273484</c:v>
                </c:pt>
                <c:pt idx="7">
                  <c:v>0.98063521732226389</c:v>
                </c:pt>
                <c:pt idx="8">
                  <c:v>0.95954662707412564</c:v>
                </c:pt>
                <c:pt idx="9">
                  <c:v>0.94299162103488432</c:v>
                </c:pt>
                <c:pt idx="10">
                  <c:v>0.93045010001114681</c:v>
                </c:pt>
                <c:pt idx="11">
                  <c:v>0.83595237508081222</c:v>
                </c:pt>
                <c:pt idx="12">
                  <c:v>0.82070143324101541</c:v>
                </c:pt>
                <c:pt idx="13">
                  <c:v>0.81176889742485059</c:v>
                </c:pt>
                <c:pt idx="14">
                  <c:v>0.80553776361950247</c:v>
                </c:pt>
                <c:pt idx="15">
                  <c:v>0.753368229877318</c:v>
                </c:pt>
                <c:pt idx="16">
                  <c:v>0.70739071924959929</c:v>
                </c:pt>
                <c:pt idx="17">
                  <c:v>0.67425709285001556</c:v>
                </c:pt>
                <c:pt idx="18">
                  <c:v>0.64937587453196199</c:v>
                </c:pt>
              </c:numCache>
            </c:numRef>
          </c:val>
          <c:smooth val="0"/>
          <c:extLst>
            <c:ext xmlns:c16="http://schemas.microsoft.com/office/drawing/2014/chart" uri="{C3380CC4-5D6E-409C-BE32-E72D297353CC}">
              <c16:uniqueId val="{00000000-2153-304C-B3A7-4CAFCABBD30A}"/>
            </c:ext>
          </c:extLst>
        </c:ser>
        <c:ser>
          <c:idx val="1"/>
          <c:order val="1"/>
          <c:tx>
            <c:v>wht {1}</c:v>
          </c:tx>
          <c:marker>
            <c:symbol val="none"/>
          </c:marker>
          <c:cat>
            <c:numRef>
              <c:f>'XChartDiagramsData_CAN-LLP-0084'!$CV$6:$CV$25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'XChartDiagramsData_CAN-LLP-0084'!$CX$6:$CX$25</c:f>
              <c:numCache>
                <c:formatCode>0.0%</c:formatCode>
                <c:ptCount val="20"/>
                <c:pt idx="0">
                  <c:v>0</c:v>
                </c:pt>
                <c:pt idx="1">
                  <c:v>0</c:v>
                </c:pt>
                <c:pt idx="2">
                  <c:v>0</c:v>
                </c:pt>
                <c:pt idx="3">
                  <c:v>0</c:v>
                </c:pt>
                <c:pt idx="4">
                  <c:v>0</c:v>
                </c:pt>
                <c:pt idx="5">
                  <c:v>6.7508639514975918E-3</c:v>
                </c:pt>
                <c:pt idx="6">
                  <c:v>1.2039086587265161E-2</c:v>
                </c:pt>
                <c:pt idx="7">
                  <c:v>1.5642604773755561E-2</c:v>
                </c:pt>
                <c:pt idx="8">
                  <c:v>1.8795378171621923E-2</c:v>
                </c:pt>
                <c:pt idx="9">
                  <c:v>2.0871967805482387E-2</c:v>
                </c:pt>
                <c:pt idx="10">
                  <c:v>2.2164659255375432E-2</c:v>
                </c:pt>
                <c:pt idx="11">
                  <c:v>2.3058310302380241E-2</c:v>
                </c:pt>
                <c:pt idx="12">
                  <c:v>2.3385490151537142E-2</c:v>
                </c:pt>
                <c:pt idx="13">
                  <c:v>2.3537256094208196E-2</c:v>
                </c:pt>
                <c:pt idx="14">
                  <c:v>2.3585536553416889E-2</c:v>
                </c:pt>
                <c:pt idx="15">
                  <c:v>2.2929987800969789E-2</c:v>
                </c:pt>
                <c:pt idx="16">
                  <c:v>2.2284890291870824E-2</c:v>
                </c:pt>
                <c:pt idx="17">
                  <c:v>2.1792933545202509E-2</c:v>
                </c:pt>
                <c:pt idx="18">
                  <c:v>2.1403067888055124E-2</c:v>
                </c:pt>
              </c:numCache>
            </c:numRef>
          </c:val>
          <c:smooth val="0"/>
          <c:extLst>
            <c:ext xmlns:c16="http://schemas.microsoft.com/office/drawing/2014/chart" uri="{C3380CC4-5D6E-409C-BE32-E72D297353CC}">
              <c16:uniqueId val="{00000001-2153-304C-B3A7-4CAFCABBD30A}"/>
            </c:ext>
          </c:extLst>
        </c:ser>
        <c:ser>
          <c:idx val="2"/>
          <c:order val="2"/>
          <c:tx>
            <c:v>ol {1}</c:v>
          </c:tx>
          <c:marker>
            <c:symbol val="none"/>
          </c:marker>
          <c:cat>
            <c:numRef>
              <c:f>'XChartDiagramsData_CAN-LLP-0084'!$CV$6:$CV$25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'XChartDiagramsData_CAN-LLP-0084'!$CY$6:$CY$25</c:f>
              <c:numCache>
                <c:formatCode>0.0%</c:formatCode>
                <c:ptCount val="20"/>
                <c:pt idx="0">
                  <c:v>0</c:v>
                </c:pt>
                <c:pt idx="1">
                  <c:v>0</c:v>
                </c:pt>
                <c:pt idx="2">
                  <c:v>0</c:v>
                </c:pt>
                <c:pt idx="3">
                  <c:v>0</c:v>
                </c:pt>
                <c:pt idx="4">
                  <c:v>0</c:v>
                </c:pt>
                <c:pt idx="5">
                  <c:v>0</c:v>
                </c:pt>
                <c:pt idx="6">
                  <c:v>0</c:v>
                </c:pt>
                <c:pt idx="7">
                  <c:v>3.7221779039805919E-3</c:v>
                </c:pt>
                <c:pt idx="8">
                  <c:v>2.1657994754252289E-2</c:v>
                </c:pt>
                <c:pt idx="9">
                  <c:v>3.6136411159633307E-2</c:v>
                </c:pt>
                <c:pt idx="10">
                  <c:v>4.738524073347776E-2</c:v>
                </c:pt>
                <c:pt idx="11">
                  <c:v>4.8233101530520732E-2</c:v>
                </c:pt>
                <c:pt idx="12">
                  <c:v>4.7343107706364171E-2</c:v>
                </c:pt>
                <c:pt idx="13">
                  <c:v>4.6818346509588923E-2</c:v>
                </c:pt>
                <c:pt idx="14">
                  <c:v>4.6096318434066315E-2</c:v>
                </c:pt>
                <c:pt idx="15">
                  <c:v>5.349047050240812E-2</c:v>
                </c:pt>
                <c:pt idx="16">
                  <c:v>5.9552384218320854E-2</c:v>
                </c:pt>
                <c:pt idx="17">
                  <c:v>6.4051083359774413E-2</c:v>
                </c:pt>
                <c:pt idx="18">
                  <c:v>6.7553619952058844E-2</c:v>
                </c:pt>
              </c:numCache>
            </c:numRef>
          </c:val>
          <c:smooth val="0"/>
          <c:extLst>
            <c:ext xmlns:c16="http://schemas.microsoft.com/office/drawing/2014/chart" uri="{C3380CC4-5D6E-409C-BE32-E72D297353CC}">
              <c16:uniqueId val="{00000002-2153-304C-B3A7-4CAFCABBD30A}"/>
            </c:ext>
          </c:extLst>
        </c:ser>
        <c:ser>
          <c:idx val="3"/>
          <c:order val="3"/>
          <c:tx>
            <c:v>cpx {2}</c:v>
          </c:tx>
          <c:marker>
            <c:symbol val="none"/>
          </c:marker>
          <c:cat>
            <c:numRef>
              <c:f>'XChartDiagramsData_CAN-LLP-0084'!$CV$6:$CV$25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'XChartDiagramsData_CAN-LLP-0084'!$CZ$6:$CZ$25</c:f>
              <c:numCache>
                <c:formatCode>0.0%</c:formatCode>
                <c:ptCount val="20"/>
                <c:pt idx="0">
                  <c:v>0</c:v>
                </c:pt>
                <c:pt idx="1">
                  <c:v>0</c:v>
                </c:pt>
                <c:pt idx="2">
                  <c:v>0</c:v>
                </c:pt>
                <c:pt idx="3">
                  <c:v>0</c:v>
                </c:pt>
                <c:pt idx="4">
                  <c:v>0</c:v>
                </c:pt>
                <c:pt idx="5">
                  <c:v>0</c:v>
                </c:pt>
                <c:pt idx="6">
                  <c:v>0</c:v>
                </c:pt>
                <c:pt idx="7">
                  <c:v>0</c:v>
                </c:pt>
                <c:pt idx="8">
                  <c:v>0</c:v>
                </c:pt>
                <c:pt idx="9">
                  <c:v>0</c:v>
                </c:pt>
                <c:pt idx="10">
                  <c:v>0</c:v>
                </c:pt>
                <c:pt idx="11">
                  <c:v>4.3838345963987703E-2</c:v>
                </c:pt>
                <c:pt idx="12">
                  <c:v>4.1085538089232432E-2</c:v>
                </c:pt>
                <c:pt idx="13">
                  <c:v>3.9319737140972782E-2</c:v>
                </c:pt>
                <c:pt idx="14">
                  <c:v>3.8023424236086678E-2</c:v>
                </c:pt>
                <c:pt idx="15">
                  <c:v>3.5431578616599374E-2</c:v>
                </c:pt>
                <c:pt idx="16">
                  <c:v>3.3261065684456484E-2</c:v>
                </c:pt>
                <c:pt idx="17">
                  <c:v>3.1698837221210655E-2</c:v>
                </c:pt>
                <c:pt idx="18">
                  <c:v>3.0524865310292092E-2</c:v>
                </c:pt>
              </c:numCache>
            </c:numRef>
          </c:val>
          <c:smooth val="0"/>
          <c:extLst>
            <c:ext xmlns:c16="http://schemas.microsoft.com/office/drawing/2014/chart" uri="{C3380CC4-5D6E-409C-BE32-E72D297353CC}">
              <c16:uniqueId val="{00000003-2153-304C-B3A7-4CAFCABBD30A}"/>
            </c:ext>
          </c:extLst>
        </c:ser>
        <c:ser>
          <c:idx val="4"/>
          <c:order val="4"/>
          <c:tx>
            <c:v>spn {1}</c:v>
          </c:tx>
          <c:marker>
            <c:symbol val="none"/>
          </c:marker>
          <c:cat>
            <c:numRef>
              <c:f>'XChartDiagramsData_CAN-LLP-0084'!$CV$6:$CV$25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'XChartDiagramsData_CAN-LLP-0084'!$DA$6:$DA$25</c:f>
              <c:numCache>
                <c:formatCode>0.0%</c:formatCode>
                <c:ptCount val="20"/>
                <c:pt idx="0">
                  <c:v>0</c:v>
                </c:pt>
                <c:pt idx="1">
                  <c:v>0</c:v>
                </c:pt>
                <c:pt idx="2">
                  <c:v>0</c:v>
                </c:pt>
                <c:pt idx="3">
                  <c:v>0</c:v>
                </c:pt>
                <c:pt idx="4">
                  <c:v>0</c:v>
                </c:pt>
                <c:pt idx="5">
                  <c:v>0</c:v>
                </c:pt>
                <c:pt idx="6">
                  <c:v>0</c:v>
                </c:pt>
                <c:pt idx="7">
                  <c:v>0</c:v>
                </c:pt>
                <c:pt idx="8">
                  <c:v>0</c:v>
                </c:pt>
                <c:pt idx="9">
                  <c:v>0</c:v>
                </c:pt>
                <c:pt idx="10">
                  <c:v>0</c:v>
                </c:pt>
                <c:pt idx="11">
                  <c:v>4.8917867122299112E-2</c:v>
                </c:pt>
                <c:pt idx="12">
                  <c:v>6.7484430811850793E-2</c:v>
                </c:pt>
                <c:pt idx="13">
                  <c:v>7.8555762830379489E-2</c:v>
                </c:pt>
                <c:pt idx="14">
                  <c:v>8.5021722824406884E-2</c:v>
                </c:pt>
                <c:pt idx="15">
                  <c:v>9.0221968727552893E-2</c:v>
                </c:pt>
                <c:pt idx="16">
                  <c:v>9.3774706164210048E-2</c:v>
                </c:pt>
                <c:pt idx="17">
                  <c:v>9.5869444945617679E-2</c:v>
                </c:pt>
                <c:pt idx="18">
                  <c:v>9.7105831524592068E-2</c:v>
                </c:pt>
              </c:numCache>
            </c:numRef>
          </c:val>
          <c:smooth val="0"/>
          <c:extLst>
            <c:ext xmlns:c16="http://schemas.microsoft.com/office/drawing/2014/chart" uri="{C3380CC4-5D6E-409C-BE32-E72D297353CC}">
              <c16:uniqueId val="{00000004-2153-304C-B3A7-4CAFCABBD30A}"/>
            </c:ext>
          </c:extLst>
        </c:ser>
        <c:ser>
          <c:idx val="5"/>
          <c:order val="5"/>
          <c:tx>
            <c:v>spn {2}</c:v>
          </c:tx>
          <c:marker>
            <c:symbol val="none"/>
          </c:marker>
          <c:cat>
            <c:numRef>
              <c:f>'XChartDiagramsData_CAN-LLP-0084'!$CV$6:$CV$25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'XChartDiagramsData_CAN-LLP-0084'!$DB$6:$DB$25</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1.7352343325208641E-3</c:v>
                </c:pt>
                <c:pt idx="15">
                  <c:v>1.5888578309809934E-3</c:v>
                </c:pt>
                <c:pt idx="16">
                  <c:v>1.4915255470656194E-3</c:v>
                </c:pt>
                <c:pt idx="17">
                  <c:v>1.4214705558819448E-3</c:v>
                </c:pt>
                <c:pt idx="18">
                  <c:v>1.3688261483550161E-3</c:v>
                </c:pt>
              </c:numCache>
            </c:numRef>
          </c:val>
          <c:smooth val="0"/>
          <c:extLst>
            <c:ext xmlns:c16="http://schemas.microsoft.com/office/drawing/2014/chart" uri="{C3380CC4-5D6E-409C-BE32-E72D297353CC}">
              <c16:uniqueId val="{00000005-2153-304C-B3A7-4CAFCABBD30A}"/>
            </c:ext>
          </c:extLst>
        </c:ser>
        <c:ser>
          <c:idx val="6"/>
          <c:order val="6"/>
          <c:tx>
            <c:v>fsp {1}</c:v>
          </c:tx>
          <c:marker>
            <c:symbol val="none"/>
          </c:marker>
          <c:cat>
            <c:numRef>
              <c:f>'XChartDiagramsData_CAN-LLP-0084'!$CV$6:$CV$25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'XChartDiagramsData_CAN-LLP-0084'!$DC$6:$DC$25</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4.2968906644170766E-2</c:v>
                </c:pt>
                <c:pt idx="16">
                  <c:v>8.2244708844476933E-2</c:v>
                </c:pt>
                <c:pt idx="17">
                  <c:v>0.1109091375222972</c:v>
                </c:pt>
                <c:pt idx="18">
                  <c:v>0.13266791464468475</c:v>
                </c:pt>
              </c:numCache>
            </c:numRef>
          </c:val>
          <c:smooth val="0"/>
          <c:extLst>
            <c:ext xmlns:c16="http://schemas.microsoft.com/office/drawing/2014/chart" uri="{C3380CC4-5D6E-409C-BE32-E72D297353CC}">
              <c16:uniqueId val="{00000006-2153-304C-B3A7-4CAFCABBD30A}"/>
            </c:ext>
          </c:extLst>
        </c:ser>
        <c:dLbls>
          <c:showLegendKey val="0"/>
          <c:showVal val="0"/>
          <c:showCatName val="0"/>
          <c:showSerName val="0"/>
          <c:showPercent val="0"/>
          <c:showBubbleSize val="0"/>
        </c:dLbls>
        <c:smooth val="0"/>
        <c:axId val="86050272"/>
        <c:axId val="86051920"/>
      </c:lineChart>
      <c:catAx>
        <c:axId val="86050272"/>
        <c:scaling>
          <c:orientation val="maxMin"/>
        </c:scaling>
        <c:delete val="0"/>
        <c:axPos val="b"/>
        <c:title>
          <c:tx>
            <c:rich>
              <a:bodyPr/>
              <a:lstStyle/>
              <a:p>
                <a:pPr>
                  <a:defRPr/>
                </a:pPr>
                <a:r>
                  <a:rPr lang="en-US"/>
                  <a:t>Magma Temperature (degC)</a:t>
                </a:r>
              </a:p>
            </c:rich>
          </c:tx>
          <c:overlay val="0"/>
        </c:title>
        <c:numFmt formatCode="0" sourceLinked="1"/>
        <c:majorTickMark val="out"/>
        <c:minorTickMark val="none"/>
        <c:tickLblPos val="nextTo"/>
        <c:crossAx val="86051920"/>
        <c:crosses val="autoZero"/>
        <c:auto val="1"/>
        <c:lblAlgn val="ctr"/>
        <c:lblOffset val="100"/>
        <c:noMultiLvlLbl val="0"/>
      </c:catAx>
      <c:valAx>
        <c:axId val="86051920"/>
        <c:scaling>
          <c:orientation val="minMax"/>
          <c:max val="1"/>
        </c:scaling>
        <c:delete val="0"/>
        <c:axPos val="l"/>
        <c:majorGridlines/>
        <c:title>
          <c:tx>
            <c:rich>
              <a:bodyPr/>
              <a:lstStyle/>
              <a:p>
                <a:pPr>
                  <a:defRPr/>
                </a:pPr>
                <a:r>
                  <a:rPr lang="en-US"/>
                  <a:t>Total Percentage</a:t>
                </a:r>
              </a:p>
            </c:rich>
          </c:tx>
          <c:overlay val="0"/>
        </c:title>
        <c:numFmt formatCode="0.0%" sourceLinked="1"/>
        <c:majorTickMark val="out"/>
        <c:minorTickMark val="none"/>
        <c:tickLblPos val="nextTo"/>
        <c:crossAx val="86050272"/>
        <c:crosses val="max"/>
        <c:crossBetween val="between"/>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Phase Masses (Solids + Fluid)</a:t>
            </a:r>
          </a:p>
        </c:rich>
      </c:tx>
      <c:overlay val="0"/>
    </c:title>
    <c:autoTitleDeleted val="0"/>
    <c:plotArea>
      <c:layout/>
      <c:lineChart>
        <c:grouping val="standard"/>
        <c:varyColors val="0"/>
        <c:ser>
          <c:idx val="0"/>
          <c:order val="0"/>
          <c:tx>
            <c:v>cpx {1}</c:v>
          </c:tx>
          <c:marker>
            <c:symbol val="none"/>
          </c:marker>
          <c:cat>
            <c:numRef>
              <c:f>'XChartDiagramsData_CAN-LLP-0084'!$A$6:$A$25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'XChartDiagramsData_CAN-LLP-0084'!$B$6:$B$25</c:f>
              <c:numCache>
                <c:formatCode>General</c:formatCode>
                <c:ptCount val="20"/>
                <c:pt idx="0">
                  <c:v>0.12119879867813241</c:v>
                </c:pt>
                <c:pt idx="1">
                  <c:v>6.1594075902573717</c:v>
                </c:pt>
                <c:pt idx="2">
                  <c:v>11.489672713688995</c:v>
                </c:pt>
                <c:pt idx="3">
                  <c:v>16.227361522934714</c:v>
                </c:pt>
                <c:pt idx="4">
                  <c:v>20.46472611794081</c:v>
                </c:pt>
                <c:pt idx="5">
                  <c:v>24.488886835785372</c:v>
                </c:pt>
                <c:pt idx="6">
                  <c:v>28.145143358730476</c:v>
                </c:pt>
                <c:pt idx="7">
                  <c:v>31.416708579933385</c:v>
                </c:pt>
                <c:pt idx="8">
                  <c:v>34.506950341437744</c:v>
                </c:pt>
                <c:pt idx="9">
                  <c:v>37.290558703267131</c:v>
                </c:pt>
                <c:pt idx="10">
                  <c:v>39.559436550284701</c:v>
                </c:pt>
                <c:pt idx="11">
                  <c:v>40.034310299450887</c:v>
                </c:pt>
                <c:pt idx="12">
                  <c:v>41.89257376715527</c:v>
                </c:pt>
                <c:pt idx="13">
                  <c:v>43.297481176361089</c:v>
                </c:pt>
                <c:pt idx="14">
                  <c:v>44.429917854977447</c:v>
                </c:pt>
                <c:pt idx="15">
                  <c:v>44.59206966392842</c:v>
                </c:pt>
                <c:pt idx="16">
                  <c:v>44.60299567274199</c:v>
                </c:pt>
                <c:pt idx="17">
                  <c:v>44.609054919533534</c:v>
                </c:pt>
                <c:pt idx="18">
                  <c:v>44.615239008322156</c:v>
                </c:pt>
              </c:numCache>
            </c:numRef>
          </c:val>
          <c:smooth val="0"/>
          <c:extLst>
            <c:ext xmlns:c16="http://schemas.microsoft.com/office/drawing/2014/chart" uri="{C3380CC4-5D6E-409C-BE32-E72D297353CC}">
              <c16:uniqueId val="{00000000-7F2D-CD40-A2C5-382EE8F0E19D}"/>
            </c:ext>
          </c:extLst>
        </c:ser>
        <c:ser>
          <c:idx val="1"/>
          <c:order val="1"/>
          <c:tx>
            <c:v>wht {1}</c:v>
          </c:tx>
          <c:marker>
            <c:symbol val="none"/>
          </c:marker>
          <c:cat>
            <c:numRef>
              <c:f>'XChartDiagramsData_CAN-LLP-0084'!$A$6:$A$25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'XChartDiagramsData_CAN-LLP-0084'!$C$6:$C$25</c:f>
              <c:numCache>
                <c:formatCode>General</c:formatCode>
                <c:ptCount val="20"/>
                <c:pt idx="5">
                  <c:v>24.655331625266601</c:v>
                </c:pt>
                <c:pt idx="6">
                  <c:v>28.488114232685678</c:v>
                </c:pt>
                <c:pt idx="7">
                  <c:v>31.917852274272736</c:v>
                </c:pt>
                <c:pt idx="8">
                  <c:v>35.182864531448857</c:v>
                </c:pt>
                <c:pt idx="9">
                  <c:v>38.115939675209248</c:v>
                </c:pt>
                <c:pt idx="10">
                  <c:v>40.501799210529676</c:v>
                </c:pt>
                <c:pt idx="11">
                  <c:v>41.138587979787971</c:v>
                </c:pt>
                <c:pt idx="12">
                  <c:v>43.086282382218272</c:v>
                </c:pt>
                <c:pt idx="13">
                  <c:v>44.552892545181749</c:v>
                </c:pt>
                <c:pt idx="14">
                  <c:v>45.730792250890758</c:v>
                </c:pt>
                <c:pt idx="15">
                  <c:v>45.94930185512446</c:v>
                </c:pt>
                <c:pt idx="16">
                  <c:v>46.008121352522252</c:v>
                </c:pt>
                <c:pt idx="17">
                  <c:v>46.050882049992708</c:v>
                </c:pt>
                <c:pt idx="18">
                  <c:v>46.085732487965473</c:v>
                </c:pt>
              </c:numCache>
            </c:numRef>
          </c:val>
          <c:smooth val="0"/>
          <c:extLst>
            <c:ext xmlns:c16="http://schemas.microsoft.com/office/drawing/2014/chart" uri="{C3380CC4-5D6E-409C-BE32-E72D297353CC}">
              <c16:uniqueId val="{00000001-7F2D-CD40-A2C5-382EE8F0E19D}"/>
            </c:ext>
          </c:extLst>
        </c:ser>
        <c:ser>
          <c:idx val="2"/>
          <c:order val="2"/>
          <c:tx>
            <c:v>ol {1}</c:v>
          </c:tx>
          <c:marker>
            <c:symbol val="none"/>
          </c:marker>
          <c:cat>
            <c:numRef>
              <c:f>'XChartDiagramsData_CAN-LLP-0084'!$A$6:$A$25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'XChartDiagramsData_CAN-LLP-0084'!$D$6:$D$25</c:f>
              <c:numCache>
                <c:formatCode>General</c:formatCode>
                <c:ptCount val="20"/>
                <c:pt idx="7">
                  <c:v>32.037100060224518</c:v>
                </c:pt>
                <c:pt idx="8">
                  <c:v>35.961723347053208</c:v>
                </c:pt>
                <c:pt idx="9">
                  <c:v>39.544952331965241</c:v>
                </c:pt>
                <c:pt idx="10">
                  <c:v>42.516451499989927</c:v>
                </c:pt>
                <c:pt idx="11">
                  <c:v>43.448503007173493</c:v>
                </c:pt>
                <c:pt idx="12">
                  <c:v>45.502903764397331</c:v>
                </c:pt>
                <c:pt idx="13">
                  <c:v>47.050052122418371</c:v>
                </c:pt>
                <c:pt idx="14">
                  <c:v>48.273262304982289</c:v>
                </c:pt>
                <c:pt idx="15">
                  <c:v>49.115417298283134</c:v>
                </c:pt>
                <c:pt idx="16">
                  <c:v>49.763068460690349</c:v>
                </c:pt>
                <c:pt idx="17">
                  <c:v>50.288521261431271</c:v>
                </c:pt>
                <c:pt idx="18">
                  <c:v>50.726990376104219</c:v>
                </c:pt>
              </c:numCache>
            </c:numRef>
          </c:val>
          <c:smooth val="0"/>
          <c:extLst>
            <c:ext xmlns:c16="http://schemas.microsoft.com/office/drawing/2014/chart" uri="{C3380CC4-5D6E-409C-BE32-E72D297353CC}">
              <c16:uniqueId val="{00000002-7F2D-CD40-A2C5-382EE8F0E19D}"/>
            </c:ext>
          </c:extLst>
        </c:ser>
        <c:ser>
          <c:idx val="3"/>
          <c:order val="3"/>
          <c:tx>
            <c:v>cpx {2}</c:v>
          </c:tx>
          <c:marker>
            <c:symbol val="none"/>
          </c:marker>
          <c:cat>
            <c:numRef>
              <c:f>'XChartDiagramsData_CAN-LLP-0084'!$A$6:$A$25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'XChartDiagramsData_CAN-LLP-0084'!$E$6:$E$25</c:f>
              <c:numCache>
                <c:formatCode>General</c:formatCode>
                <c:ptCount val="20"/>
                <c:pt idx="11">
                  <c:v>45.547950293470521</c:v>
                </c:pt>
                <c:pt idx="12">
                  <c:v>47.600108503481756</c:v>
                </c:pt>
                <c:pt idx="13">
                  <c:v>49.147256861502797</c:v>
                </c:pt>
                <c:pt idx="14">
                  <c:v>50.370467044066714</c:v>
                </c:pt>
                <c:pt idx="15">
                  <c:v>51.212622037367559</c:v>
                </c:pt>
                <c:pt idx="16">
                  <c:v>51.860273199774774</c:v>
                </c:pt>
                <c:pt idx="17">
                  <c:v>52.385726000515696</c:v>
                </c:pt>
                <c:pt idx="18">
                  <c:v>52.824195115188644</c:v>
                </c:pt>
              </c:numCache>
            </c:numRef>
          </c:val>
          <c:smooth val="0"/>
          <c:extLst>
            <c:ext xmlns:c16="http://schemas.microsoft.com/office/drawing/2014/chart" uri="{C3380CC4-5D6E-409C-BE32-E72D297353CC}">
              <c16:uniqueId val="{00000003-7F2D-CD40-A2C5-382EE8F0E19D}"/>
            </c:ext>
          </c:extLst>
        </c:ser>
        <c:ser>
          <c:idx val="4"/>
          <c:order val="4"/>
          <c:tx>
            <c:v>spn {1}</c:v>
          </c:tx>
          <c:marker>
            <c:symbol val="none"/>
          </c:marker>
          <c:cat>
            <c:numRef>
              <c:f>'XChartDiagramsData_CAN-LLP-0084'!$A$6:$A$25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'XChartDiagramsData_CAN-LLP-0084'!$F$6:$F$25</c:f>
              <c:numCache>
                <c:formatCode>General</c:formatCode>
                <c:ptCount val="20"/>
                <c:pt idx="11">
                  <c:v>47.890659196441348</c:v>
                </c:pt>
                <c:pt idx="12">
                  <c:v>51.044840511266266</c:v>
                </c:pt>
                <c:pt idx="13">
                  <c:v>53.337201405119551</c:v>
                </c:pt>
                <c:pt idx="14">
                  <c:v>55.059891092920338</c:v>
                </c:pt>
                <c:pt idx="15">
                  <c:v>56.552884813475018</c:v>
                </c:pt>
                <c:pt idx="16">
                  <c:v>57.773034986771151</c:v>
                </c:pt>
                <c:pt idx="17">
                  <c:v>58.728477719459157</c:v>
                </c:pt>
                <c:pt idx="18">
                  <c:v>59.495831762752921</c:v>
                </c:pt>
              </c:numCache>
            </c:numRef>
          </c:val>
          <c:smooth val="0"/>
          <c:extLst>
            <c:ext xmlns:c16="http://schemas.microsoft.com/office/drawing/2014/chart" uri="{C3380CC4-5D6E-409C-BE32-E72D297353CC}">
              <c16:uniqueId val="{00000004-7F2D-CD40-A2C5-382EE8F0E19D}"/>
            </c:ext>
          </c:extLst>
        </c:ser>
        <c:ser>
          <c:idx val="5"/>
          <c:order val="5"/>
          <c:tx>
            <c:v>spn {2}</c:v>
          </c:tx>
          <c:marker>
            <c:symbol val="none"/>
          </c:marker>
          <c:cat>
            <c:numRef>
              <c:f>'XChartDiagramsData_CAN-LLP-0084'!$A$6:$A$25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'XChartDiagramsData_CAN-LLP-0084'!$G$6:$G$25</c:f>
              <c:numCache>
                <c:formatCode>General</c:formatCode>
                <c:ptCount val="20"/>
                <c:pt idx="14">
                  <c:v>55.15559898190449</c:v>
                </c:pt>
                <c:pt idx="15">
                  <c:v>56.646929739017899</c:v>
                </c:pt>
                <c:pt idx="16">
                  <c:v>57.867079912314033</c:v>
                </c:pt>
                <c:pt idx="17">
                  <c:v>58.822522645002039</c:v>
                </c:pt>
                <c:pt idx="18">
                  <c:v>59.589876688295803</c:v>
                </c:pt>
              </c:numCache>
            </c:numRef>
          </c:val>
          <c:smooth val="0"/>
          <c:extLst>
            <c:ext xmlns:c16="http://schemas.microsoft.com/office/drawing/2014/chart" uri="{C3380CC4-5D6E-409C-BE32-E72D297353CC}">
              <c16:uniqueId val="{00000005-7F2D-CD40-A2C5-382EE8F0E19D}"/>
            </c:ext>
          </c:extLst>
        </c:ser>
        <c:ser>
          <c:idx val="6"/>
          <c:order val="6"/>
          <c:tx>
            <c:v>fsp {1}</c:v>
          </c:tx>
          <c:marker>
            <c:symbol val="none"/>
          </c:marker>
          <c:cat>
            <c:numRef>
              <c:f>'XChartDiagramsData_CAN-LLP-0084'!$A$6:$A$25</c:f>
              <c:numCache>
                <c:formatCode>0</c:formatCode>
                <c:ptCount val="20"/>
                <c:pt idx="0">
                  <c:v>1285.3515625</c:v>
                </c:pt>
                <c:pt idx="1">
                  <c:v>1275.3515625</c:v>
                </c:pt>
                <c:pt idx="2">
                  <c:v>1265.3515625</c:v>
                </c:pt>
                <c:pt idx="3">
                  <c:v>1255.3515625</c:v>
                </c:pt>
                <c:pt idx="4">
                  <c:v>1245.3515625</c:v>
                </c:pt>
                <c:pt idx="5">
                  <c:v>1235.3515625</c:v>
                </c:pt>
                <c:pt idx="6">
                  <c:v>1225.3515625</c:v>
                </c:pt>
                <c:pt idx="7">
                  <c:v>1215.3515625</c:v>
                </c:pt>
                <c:pt idx="8">
                  <c:v>1205.3515625</c:v>
                </c:pt>
                <c:pt idx="9">
                  <c:v>1195.3515625</c:v>
                </c:pt>
                <c:pt idx="10">
                  <c:v>1185.3515625</c:v>
                </c:pt>
                <c:pt idx="11">
                  <c:v>1175.3515625</c:v>
                </c:pt>
                <c:pt idx="12">
                  <c:v>1165.3515625</c:v>
                </c:pt>
                <c:pt idx="13">
                  <c:v>1155.3515625</c:v>
                </c:pt>
                <c:pt idx="14">
                  <c:v>1145.3515625</c:v>
                </c:pt>
                <c:pt idx="15">
                  <c:v>1135.3515625</c:v>
                </c:pt>
                <c:pt idx="16">
                  <c:v>1125.3515625</c:v>
                </c:pt>
                <c:pt idx="17">
                  <c:v>1115.3515625</c:v>
                </c:pt>
                <c:pt idx="18">
                  <c:v>1105.3515625</c:v>
                </c:pt>
              </c:numCache>
            </c:numRef>
          </c:cat>
          <c:val>
            <c:numRef>
              <c:f>'XChartDiagramsData_CAN-LLP-0084'!$H$6:$H$25</c:f>
              <c:numCache>
                <c:formatCode>General</c:formatCode>
                <c:ptCount val="20"/>
                <c:pt idx="15">
                  <c:v>59.190270966417046</c:v>
                </c:pt>
                <c:pt idx="16">
                  <c:v>63.052842593209149</c:v>
                </c:pt>
                <c:pt idx="17">
                  <c:v>66.160305012106932</c:v>
                </c:pt>
                <c:pt idx="18">
                  <c:v>68.704799112653532</c:v>
                </c:pt>
              </c:numCache>
            </c:numRef>
          </c:val>
          <c:smooth val="0"/>
          <c:extLst>
            <c:ext xmlns:c16="http://schemas.microsoft.com/office/drawing/2014/chart" uri="{C3380CC4-5D6E-409C-BE32-E72D297353CC}">
              <c16:uniqueId val="{00000006-7F2D-CD40-A2C5-382EE8F0E19D}"/>
            </c:ext>
          </c:extLst>
        </c:ser>
        <c:dLbls>
          <c:showLegendKey val="0"/>
          <c:showVal val="0"/>
          <c:showCatName val="0"/>
          <c:showSerName val="0"/>
          <c:showPercent val="0"/>
          <c:showBubbleSize val="0"/>
        </c:dLbls>
        <c:smooth val="0"/>
        <c:axId val="13517936"/>
        <c:axId val="85090224"/>
      </c:lineChart>
      <c:catAx>
        <c:axId val="13517936"/>
        <c:scaling>
          <c:orientation val="maxMin"/>
        </c:scaling>
        <c:delete val="0"/>
        <c:axPos val="b"/>
        <c:title>
          <c:tx>
            <c:rich>
              <a:bodyPr/>
              <a:lstStyle/>
              <a:p>
                <a:pPr>
                  <a:defRPr/>
                </a:pPr>
                <a:r>
                  <a:rPr lang="en-US"/>
                  <a:t>Magma Temperature (degC)</a:t>
                </a:r>
              </a:p>
            </c:rich>
          </c:tx>
          <c:overlay val="0"/>
        </c:title>
        <c:numFmt formatCode="0" sourceLinked="1"/>
        <c:majorTickMark val="out"/>
        <c:minorTickMark val="none"/>
        <c:tickLblPos val="nextTo"/>
        <c:crossAx val="85090224"/>
        <c:crosses val="autoZero"/>
        <c:auto val="1"/>
        <c:lblAlgn val="ctr"/>
        <c:lblOffset val="100"/>
        <c:noMultiLvlLbl val="0"/>
      </c:catAx>
      <c:valAx>
        <c:axId val="85090224"/>
        <c:scaling>
          <c:orientation val="minMax"/>
        </c:scaling>
        <c:delete val="0"/>
        <c:axPos val="l"/>
        <c:majorGridlines/>
        <c:title>
          <c:tx>
            <c:rich>
              <a:bodyPr/>
              <a:lstStyle/>
              <a:p>
                <a:pPr>
                  <a:defRPr/>
                </a:pPr>
                <a:r>
                  <a:rPr lang="en-US"/>
                  <a:t>Cumulative Mass (gms)</a:t>
                </a:r>
              </a:p>
            </c:rich>
          </c:tx>
          <c:overlay val="0"/>
        </c:title>
        <c:numFmt formatCode="General" sourceLinked="1"/>
        <c:majorTickMark val="out"/>
        <c:minorTickMark val="none"/>
        <c:tickLblPos val="nextTo"/>
        <c:crossAx val="13517936"/>
        <c:crosses val="max"/>
        <c:crossBetween val="between"/>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Mass Fraction (Solids + Melt + Fluid)</a:t>
            </a:r>
          </a:p>
        </c:rich>
      </c:tx>
      <c:overlay val="0"/>
    </c:title>
    <c:autoTitleDeleted val="0"/>
    <c:plotArea>
      <c:layout/>
      <c:lineChart>
        <c:grouping val="standard"/>
        <c:varyColors val="0"/>
        <c:ser>
          <c:idx val="0"/>
          <c:order val="0"/>
          <c:tx>
            <c:v>cpx {1}</c:v>
          </c:tx>
          <c:marker>
            <c:symbol val="none"/>
          </c:marker>
          <c:cat>
            <c:numRef>
              <c:f>'XChartDiagramsData_CAN-LLP-0004'!$ET$6:$ET$21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'XChartDiagramsData_CAN-LLP-0004'!$EU$6:$EU$21</c:f>
              <c:numCache>
                <c:formatCode>0.0</c:formatCode>
                <c:ptCount val="16"/>
                <c:pt idx="0">
                  <c:v>1</c:v>
                </c:pt>
                <c:pt idx="1">
                  <c:v>0.96753505808108475</c:v>
                </c:pt>
                <c:pt idx="2">
                  <c:v>0.9604385727811986</c:v>
                </c:pt>
                <c:pt idx="3">
                  <c:v>0.9588481586989388</c:v>
                </c:pt>
                <c:pt idx="4">
                  <c:v>0.95852236755957732</c:v>
                </c:pt>
                <c:pt idx="5">
                  <c:v>0.95864319573642753</c:v>
                </c:pt>
                <c:pt idx="6">
                  <c:v>0.95892230627794106</c:v>
                </c:pt>
                <c:pt idx="7">
                  <c:v>0.95922926785100171</c:v>
                </c:pt>
                <c:pt idx="8">
                  <c:v>0.9244892078478244</c:v>
                </c:pt>
                <c:pt idx="9">
                  <c:v>0.88251181474178442</c:v>
                </c:pt>
                <c:pt idx="10">
                  <c:v>0.86135808551784543</c:v>
                </c:pt>
                <c:pt idx="11">
                  <c:v>0.84852630139405716</c:v>
                </c:pt>
                <c:pt idx="12">
                  <c:v>0.83982563698360424</c:v>
                </c:pt>
                <c:pt idx="13">
                  <c:v>0.75250470970414129</c:v>
                </c:pt>
                <c:pt idx="14">
                  <c:v>0.69359907101235097</c:v>
                </c:pt>
              </c:numCache>
            </c:numRef>
          </c:val>
          <c:smooth val="0"/>
          <c:extLst>
            <c:ext xmlns:c16="http://schemas.microsoft.com/office/drawing/2014/chart" uri="{C3380CC4-5D6E-409C-BE32-E72D297353CC}">
              <c16:uniqueId val="{00000000-5F30-6E49-AD35-4DC1259485D3}"/>
            </c:ext>
          </c:extLst>
        </c:ser>
        <c:ser>
          <c:idx val="1"/>
          <c:order val="1"/>
          <c:tx>
            <c:v>wht {1}</c:v>
          </c:tx>
          <c:marker>
            <c:symbol val="none"/>
          </c:marker>
          <c:cat>
            <c:numRef>
              <c:f>'XChartDiagramsData_CAN-LLP-0004'!$ET$6:$ET$21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'XChartDiagramsData_CAN-LLP-0004'!$EV$6:$EV$21</c:f>
              <c:numCache>
                <c:formatCode>0.0</c:formatCode>
                <c:ptCount val="16"/>
                <c:pt idx="0">
                  <c:v>0</c:v>
                </c:pt>
                <c:pt idx="1">
                  <c:v>3.2464941918915198E-2</c:v>
                </c:pt>
                <c:pt idx="2">
                  <c:v>3.9561427218801383E-2</c:v>
                </c:pt>
                <c:pt idx="3">
                  <c:v>4.1151841301061247E-2</c:v>
                </c:pt>
                <c:pt idx="4">
                  <c:v>4.1477632440422643E-2</c:v>
                </c:pt>
                <c:pt idx="5">
                  <c:v>4.1356804263572501E-2</c:v>
                </c:pt>
                <c:pt idx="6">
                  <c:v>4.1077693722058918E-2</c:v>
                </c:pt>
                <c:pt idx="7">
                  <c:v>4.0770732148998318E-2</c:v>
                </c:pt>
                <c:pt idx="8">
                  <c:v>4.0121117803299376E-2</c:v>
                </c:pt>
                <c:pt idx="9">
                  <c:v>3.8900318607174161E-2</c:v>
                </c:pt>
                <c:pt idx="10">
                  <c:v>3.8099893334161701E-2</c:v>
                </c:pt>
                <c:pt idx="11">
                  <c:v>3.7500140435495384E-2</c:v>
                </c:pt>
                <c:pt idx="12">
                  <c:v>3.7016805366117525E-2</c:v>
                </c:pt>
                <c:pt idx="13">
                  <c:v>3.4488357908376642E-2</c:v>
                </c:pt>
                <c:pt idx="14">
                  <c:v>3.2734789138123388E-2</c:v>
                </c:pt>
              </c:numCache>
            </c:numRef>
          </c:val>
          <c:smooth val="0"/>
          <c:extLst>
            <c:ext xmlns:c16="http://schemas.microsoft.com/office/drawing/2014/chart" uri="{C3380CC4-5D6E-409C-BE32-E72D297353CC}">
              <c16:uniqueId val="{00000001-5F30-6E49-AD35-4DC1259485D3}"/>
            </c:ext>
          </c:extLst>
        </c:ser>
        <c:ser>
          <c:idx val="2"/>
          <c:order val="2"/>
          <c:tx>
            <c:v>ol {1}</c:v>
          </c:tx>
          <c:marker>
            <c:symbol val="none"/>
          </c:marker>
          <c:cat>
            <c:numRef>
              <c:f>'XChartDiagramsData_CAN-LLP-0004'!$ET$6:$ET$21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'XChartDiagramsData_CAN-LLP-0004'!$EW$6:$EW$21</c:f>
              <c:numCache>
                <c:formatCode>0.0</c:formatCode>
                <c:ptCount val="16"/>
                <c:pt idx="0">
                  <c:v>0</c:v>
                </c:pt>
                <c:pt idx="1">
                  <c:v>0</c:v>
                </c:pt>
                <c:pt idx="2">
                  <c:v>0</c:v>
                </c:pt>
                <c:pt idx="3">
                  <c:v>0</c:v>
                </c:pt>
                <c:pt idx="4">
                  <c:v>0</c:v>
                </c:pt>
                <c:pt idx="5">
                  <c:v>0</c:v>
                </c:pt>
                <c:pt idx="6">
                  <c:v>0</c:v>
                </c:pt>
                <c:pt idx="7">
                  <c:v>0</c:v>
                </c:pt>
                <c:pt idx="8">
                  <c:v>1.01885596713156E-2</c:v>
                </c:pt>
                <c:pt idx="9">
                  <c:v>1.2399574001227303E-2</c:v>
                </c:pt>
                <c:pt idx="10">
                  <c:v>1.3654700775903616E-2</c:v>
                </c:pt>
                <c:pt idx="11">
                  <c:v>1.4631429615182325E-2</c:v>
                </c:pt>
                <c:pt idx="12">
                  <c:v>1.5544504399498645E-2</c:v>
                </c:pt>
                <c:pt idx="13">
                  <c:v>2.896479689352971E-2</c:v>
                </c:pt>
                <c:pt idx="14">
                  <c:v>3.8069276776930026E-2</c:v>
                </c:pt>
              </c:numCache>
            </c:numRef>
          </c:val>
          <c:smooth val="0"/>
          <c:extLst>
            <c:ext xmlns:c16="http://schemas.microsoft.com/office/drawing/2014/chart" uri="{C3380CC4-5D6E-409C-BE32-E72D297353CC}">
              <c16:uniqueId val="{00000002-5F30-6E49-AD35-4DC1259485D3}"/>
            </c:ext>
          </c:extLst>
        </c:ser>
        <c:ser>
          <c:idx val="3"/>
          <c:order val="3"/>
          <c:tx>
            <c:v>cpx {2}</c:v>
          </c:tx>
          <c:marker>
            <c:symbol val="none"/>
          </c:marker>
          <c:cat>
            <c:numRef>
              <c:f>'XChartDiagramsData_CAN-LLP-0004'!$ET$6:$ET$21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'XChartDiagramsData_CAN-LLP-0004'!$EX$6:$EX$21</c:f>
              <c:numCache>
                <c:formatCode>0.0</c:formatCode>
                <c:ptCount val="16"/>
                <c:pt idx="0">
                  <c:v>0</c:v>
                </c:pt>
                <c:pt idx="1">
                  <c:v>0</c:v>
                </c:pt>
                <c:pt idx="2">
                  <c:v>0</c:v>
                </c:pt>
                <c:pt idx="3">
                  <c:v>0</c:v>
                </c:pt>
                <c:pt idx="4">
                  <c:v>0</c:v>
                </c:pt>
                <c:pt idx="5">
                  <c:v>0</c:v>
                </c:pt>
                <c:pt idx="6">
                  <c:v>0</c:v>
                </c:pt>
                <c:pt idx="7">
                  <c:v>0</c:v>
                </c:pt>
                <c:pt idx="8">
                  <c:v>2.0102158756488339E-3</c:v>
                </c:pt>
                <c:pt idx="9">
                  <c:v>1.7105428751696009E-3</c:v>
                </c:pt>
                <c:pt idx="10">
                  <c:v>1.5804305670838285E-3</c:v>
                </c:pt>
                <c:pt idx="11">
                  <c:v>1.4946928026923314E-3</c:v>
                </c:pt>
                <c:pt idx="12">
                  <c:v>1.4327537938182845E-3</c:v>
                </c:pt>
                <c:pt idx="13">
                  <c:v>1.2829809732614152E-3</c:v>
                </c:pt>
                <c:pt idx="14">
                  <c:v>1.1821864100085926E-3</c:v>
                </c:pt>
              </c:numCache>
            </c:numRef>
          </c:val>
          <c:smooth val="0"/>
          <c:extLst>
            <c:ext xmlns:c16="http://schemas.microsoft.com/office/drawing/2014/chart" uri="{C3380CC4-5D6E-409C-BE32-E72D297353CC}">
              <c16:uniqueId val="{00000003-5F30-6E49-AD35-4DC1259485D3}"/>
            </c:ext>
          </c:extLst>
        </c:ser>
        <c:ser>
          <c:idx val="4"/>
          <c:order val="4"/>
          <c:tx>
            <c:v>spn {1}</c:v>
          </c:tx>
          <c:marker>
            <c:symbol val="none"/>
          </c:marker>
          <c:cat>
            <c:numRef>
              <c:f>'XChartDiagramsData_CAN-LLP-0004'!$ET$6:$ET$21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'XChartDiagramsData_CAN-LLP-0004'!$EY$6:$EY$21</c:f>
              <c:numCache>
                <c:formatCode>0.0</c:formatCode>
                <c:ptCount val="16"/>
                <c:pt idx="0">
                  <c:v>0</c:v>
                </c:pt>
                <c:pt idx="1">
                  <c:v>0</c:v>
                </c:pt>
                <c:pt idx="2">
                  <c:v>0</c:v>
                </c:pt>
                <c:pt idx="3">
                  <c:v>0</c:v>
                </c:pt>
                <c:pt idx="4">
                  <c:v>0</c:v>
                </c:pt>
                <c:pt idx="5">
                  <c:v>0</c:v>
                </c:pt>
                <c:pt idx="6">
                  <c:v>0</c:v>
                </c:pt>
                <c:pt idx="7">
                  <c:v>0</c:v>
                </c:pt>
                <c:pt idx="8">
                  <c:v>2.3190898801911556E-2</c:v>
                </c:pt>
                <c:pt idx="9">
                  <c:v>6.4477749774644558E-2</c:v>
                </c:pt>
                <c:pt idx="10">
                  <c:v>8.5306889805005184E-2</c:v>
                </c:pt>
                <c:pt idx="11">
                  <c:v>9.7847435752572848E-2</c:v>
                </c:pt>
                <c:pt idx="12">
                  <c:v>0.10618029945696128</c:v>
                </c:pt>
                <c:pt idx="13">
                  <c:v>0.11115632706686433</c:v>
                </c:pt>
                <c:pt idx="14">
                  <c:v>0.11365341878381488</c:v>
                </c:pt>
              </c:numCache>
            </c:numRef>
          </c:val>
          <c:smooth val="0"/>
          <c:extLst>
            <c:ext xmlns:c16="http://schemas.microsoft.com/office/drawing/2014/chart" uri="{C3380CC4-5D6E-409C-BE32-E72D297353CC}">
              <c16:uniqueId val="{00000004-5F30-6E49-AD35-4DC1259485D3}"/>
            </c:ext>
          </c:extLst>
        </c:ser>
        <c:ser>
          <c:idx val="5"/>
          <c:order val="5"/>
          <c:tx>
            <c:v>fsp {1}</c:v>
          </c:tx>
          <c:marker>
            <c:symbol val="none"/>
          </c:marker>
          <c:cat>
            <c:numRef>
              <c:f>'XChartDiagramsData_CAN-LLP-0004'!$ET$6:$ET$21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'XChartDiagramsData_CAN-LLP-0004'!$EZ$6:$EZ$21</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7.160282745382654E-2</c:v>
                </c:pt>
                <c:pt idx="14">
                  <c:v>0.12076125787877208</c:v>
                </c:pt>
              </c:numCache>
            </c:numRef>
          </c:val>
          <c:smooth val="0"/>
          <c:extLst>
            <c:ext xmlns:c16="http://schemas.microsoft.com/office/drawing/2014/chart" uri="{C3380CC4-5D6E-409C-BE32-E72D297353CC}">
              <c16:uniqueId val="{00000005-5F30-6E49-AD35-4DC1259485D3}"/>
            </c:ext>
          </c:extLst>
        </c:ser>
        <c:ser>
          <c:idx val="6"/>
          <c:order val="6"/>
          <c:tx>
            <c:v>Magma Liquid</c:v>
          </c:tx>
          <c:marker>
            <c:symbol val="none"/>
          </c:marker>
          <c:cat>
            <c:numRef>
              <c:f>'XChartDiagramsData_CAN-LLP-0004'!$ET$6:$ET$21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'XChartDiagramsData_CAN-LLP-0004'!$FA$6:$FA$21</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6-5F30-6E49-AD35-4DC1259485D3}"/>
            </c:ext>
          </c:extLst>
        </c:ser>
        <c:dLbls>
          <c:showLegendKey val="0"/>
          <c:showVal val="0"/>
          <c:showCatName val="0"/>
          <c:showSerName val="0"/>
          <c:showPercent val="0"/>
          <c:showBubbleSize val="0"/>
        </c:dLbls>
        <c:smooth val="0"/>
        <c:axId val="519538399"/>
        <c:axId val="519540047"/>
      </c:lineChart>
      <c:catAx>
        <c:axId val="519538399"/>
        <c:scaling>
          <c:orientation val="maxMin"/>
        </c:scaling>
        <c:delete val="0"/>
        <c:axPos val="b"/>
        <c:title>
          <c:tx>
            <c:rich>
              <a:bodyPr/>
              <a:lstStyle/>
              <a:p>
                <a:pPr>
                  <a:defRPr/>
                </a:pPr>
                <a:r>
                  <a:rPr lang="en-US"/>
                  <a:t>Magma Temperature (degC)</a:t>
                </a:r>
              </a:p>
            </c:rich>
          </c:tx>
          <c:overlay val="0"/>
        </c:title>
        <c:numFmt formatCode="0" sourceLinked="1"/>
        <c:majorTickMark val="out"/>
        <c:minorTickMark val="none"/>
        <c:tickLblPos val="nextTo"/>
        <c:crossAx val="519540047"/>
        <c:crosses val="autoZero"/>
        <c:auto val="1"/>
        <c:lblAlgn val="ctr"/>
        <c:lblOffset val="100"/>
        <c:noMultiLvlLbl val="0"/>
      </c:catAx>
      <c:valAx>
        <c:axId val="519540047"/>
        <c:scaling>
          <c:orientation val="minMax"/>
          <c:max val="1"/>
        </c:scaling>
        <c:delete val="0"/>
        <c:axPos val="l"/>
        <c:majorGridlines/>
        <c:title>
          <c:tx>
            <c:rich>
              <a:bodyPr/>
              <a:lstStyle/>
              <a:p>
                <a:pPr>
                  <a:defRPr/>
                </a:pPr>
                <a:r>
                  <a:rPr lang="en-US"/>
                  <a:t>Mass Fraction</a:t>
                </a:r>
              </a:p>
            </c:rich>
          </c:tx>
          <c:overlay val="0"/>
        </c:title>
        <c:numFmt formatCode="0.0" sourceLinked="1"/>
        <c:majorTickMark val="out"/>
        <c:minorTickMark val="none"/>
        <c:tickLblPos val="nextTo"/>
        <c:crossAx val="519538399"/>
        <c:crosses val="max"/>
        <c:crossBetween val="between"/>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SiO2 vs. MgO</a:t>
            </a:r>
          </a:p>
        </c:rich>
      </c:tx>
      <c:overlay val="0"/>
    </c:title>
    <c:autoTitleDeleted val="0"/>
    <c:plotArea>
      <c:layout/>
      <c:scatterChart>
        <c:scatterStyle val="lineMarker"/>
        <c:varyColors val="0"/>
        <c:ser>
          <c:idx val="0"/>
          <c:order val="0"/>
          <c:tx>
            <c:v>XChartData!$H$2</c:v>
          </c:tx>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E78-014F-9A1C-B5CBBC852BD8}"/>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E78-014F-9A1C-B5CBBC852BD8}"/>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E78-014F-9A1C-B5CBBC852BD8}"/>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E78-014F-9A1C-B5CBBC852BD8}"/>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E78-014F-9A1C-B5CBBC852BD8}"/>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E78-014F-9A1C-B5CBBC852BD8}"/>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E78-014F-9A1C-B5CBBC852BD8}"/>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E78-014F-9A1C-B5CBBC852BD8}"/>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E78-014F-9A1C-B5CBBC852BD8}"/>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E78-014F-9A1C-B5CBBC852BD8}"/>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E78-014F-9A1C-B5CBBC852BD8}"/>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0E78-014F-9A1C-B5CBBC852BD8}"/>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0E78-014F-9A1C-B5CBBC852BD8}"/>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0E78-014F-9A1C-B5CBBC852BD8}"/>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0E78-014F-9A1C-B5CBBC852BD8}"/>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0E78-014F-9A1C-B5CBBC852BD8}"/>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0E78-014F-9A1C-B5CBBC852BD8}"/>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0E78-014F-9A1C-B5CBBC852BD8}"/>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0E78-014F-9A1C-B5CBBC852BD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'XChartData_CAN-LLP-0084'!$H$7:$H$25</c:f>
              <c:numCache>
                <c:formatCode>General</c:formatCode>
                <c:ptCount val="19"/>
                <c:pt idx="0">
                  <c:v>8.652102078251124</c:v>
                </c:pt>
                <c:pt idx="1">
                  <c:v>8.2059641310234639</c:v>
                </c:pt>
                <c:pt idx="2">
                  <c:v>7.7798471195854919</c:v>
                </c:pt>
                <c:pt idx="3">
                  <c:v>7.3732888797060747</c:v>
                </c:pt>
                <c:pt idx="4">
                  <c:v>6.9860532970740019</c:v>
                </c:pt>
                <c:pt idx="5">
                  <c:v>6.6109324001538115</c:v>
                </c:pt>
                <c:pt idx="6">
                  <c:v>6.2540820314003041</c:v>
                </c:pt>
                <c:pt idx="7">
                  <c:v>5.8704778750584961</c:v>
                </c:pt>
                <c:pt idx="8">
                  <c:v>5.3104116487297608</c:v>
                </c:pt>
                <c:pt idx="9">
                  <c:v>4.7632068405380732</c:v>
                </c:pt>
                <c:pt idx="10">
                  <c:v>4.2668041300404109</c:v>
                </c:pt>
                <c:pt idx="11">
                  <c:v>3.5259520511092308</c:v>
                </c:pt>
                <c:pt idx="12">
                  <c:v>3.0275067261832529</c:v>
                </c:pt>
                <c:pt idx="13">
                  <c:v>2.6327546962096346</c:v>
                </c:pt>
                <c:pt idx="14">
                  <c:v>2.3003965282549657</c:v>
                </c:pt>
                <c:pt idx="15">
                  <c:v>1.9776128184683661</c:v>
                </c:pt>
                <c:pt idx="16">
                  <c:v>1.689297691442877</c:v>
                </c:pt>
                <c:pt idx="17">
                  <c:v>1.4426834300601257</c:v>
                </c:pt>
                <c:pt idx="18">
                  <c:v>1.2305084041699892</c:v>
                </c:pt>
              </c:numCache>
            </c:numRef>
          </c:xVal>
          <c:yVal>
            <c:numRef>
              <c:f>'XChartData_CAN-LLP-0084'!$I$7:$I$25</c:f>
              <c:numCache>
                <c:formatCode>General</c:formatCode>
                <c:ptCount val="19"/>
                <c:pt idx="0">
                  <c:v>44.127338477022242</c:v>
                </c:pt>
                <c:pt idx="1">
                  <c:v>43.781339326761589</c:v>
                </c:pt>
                <c:pt idx="2">
                  <c:v>43.466538371887935</c:v>
                </c:pt>
                <c:pt idx="3">
                  <c:v>43.183746276892329</c:v>
                </c:pt>
                <c:pt idx="4">
                  <c:v>42.934439862519213</c:v>
                </c:pt>
                <c:pt idx="5">
                  <c:v>42.804225045514698</c:v>
                </c:pt>
                <c:pt idx="6">
                  <c:v>42.732935195853074</c:v>
                </c:pt>
                <c:pt idx="7">
                  <c:v>42.738548141651975</c:v>
                </c:pt>
                <c:pt idx="8">
                  <c:v>43.130544953740483</c:v>
                </c:pt>
                <c:pt idx="9">
                  <c:v>43.625895163739692</c:v>
                </c:pt>
                <c:pt idx="10">
                  <c:v>44.119323686833333</c:v>
                </c:pt>
                <c:pt idx="11">
                  <c:v>46.320348113203906</c:v>
                </c:pt>
                <c:pt idx="12">
                  <c:v>47.498955446564167</c:v>
                </c:pt>
                <c:pt idx="13">
                  <c:v>48.390799434000989</c:v>
                </c:pt>
                <c:pt idx="14">
                  <c:v>49.156374486031723</c:v>
                </c:pt>
                <c:pt idx="15">
                  <c:v>49.73600426217557</c:v>
                </c:pt>
                <c:pt idx="16">
                  <c:v>50.20466821462761</c:v>
                </c:pt>
                <c:pt idx="17">
                  <c:v>50.58905185625192</c:v>
                </c:pt>
                <c:pt idx="18">
                  <c:v>50.90687946587974</c:v>
                </c:pt>
              </c:numCache>
            </c:numRef>
          </c:yVal>
          <c:smooth val="0"/>
          <c:extLst>
            <c:ext xmlns:c16="http://schemas.microsoft.com/office/drawing/2014/chart" uri="{C3380CC4-5D6E-409C-BE32-E72D297353CC}">
              <c16:uniqueId val="{00000013-0E78-014F-9A1C-B5CBBC852BD8}"/>
            </c:ext>
          </c:extLst>
        </c:ser>
        <c:dLbls>
          <c:showLegendKey val="0"/>
          <c:showVal val="0"/>
          <c:showCatName val="0"/>
          <c:showSerName val="0"/>
          <c:showPercent val="0"/>
          <c:showBubbleSize val="0"/>
        </c:dLbls>
        <c:axId val="57336240"/>
        <c:axId val="57337888"/>
      </c:scatterChart>
      <c:valAx>
        <c:axId val="57336240"/>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7337888"/>
        <c:crosses val="autoZero"/>
        <c:crossBetween val="midCat"/>
      </c:valAx>
      <c:valAx>
        <c:axId val="57337888"/>
        <c:scaling>
          <c:orientation val="minMax"/>
        </c:scaling>
        <c:delete val="0"/>
        <c:axPos val="l"/>
        <c:majorGridlines/>
        <c:title>
          <c:tx>
            <c:strRef>
              <c:f>'Charts_CAN-LLP-0084'!$SIO$2</c:f>
              <c:strCache>
                <c:ptCount val="1"/>
              </c:strCache>
            </c:strRef>
          </c:tx>
          <c:overlay val="0"/>
          <c:txPr>
            <a:bodyPr/>
            <a:lstStyle/>
            <a:p>
              <a:pPr>
                <a:defRPr/>
              </a:pPr>
              <a:endParaRPr lang="en-ES"/>
            </a:p>
          </c:txPr>
        </c:title>
        <c:numFmt formatCode="General" sourceLinked="1"/>
        <c:majorTickMark val="out"/>
        <c:minorTickMark val="none"/>
        <c:tickLblPos val="nextTo"/>
        <c:crossAx val="57336240"/>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TiO2 vs. MgO</a:t>
            </a:r>
          </a:p>
        </c:rich>
      </c:tx>
      <c:overlay val="0"/>
    </c:title>
    <c:autoTitleDeleted val="0"/>
    <c:plotArea>
      <c:layout/>
      <c:scatterChart>
        <c:scatterStyle val="lineMarker"/>
        <c:varyColors val="0"/>
        <c:ser>
          <c:idx val="0"/>
          <c:order val="0"/>
          <c:tx>
            <c:v>XChartData!$M$2</c:v>
          </c:tx>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287-E942-9046-EC9B2E3C0BFE}"/>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287-E942-9046-EC9B2E3C0BFE}"/>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287-E942-9046-EC9B2E3C0BFE}"/>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287-E942-9046-EC9B2E3C0BFE}"/>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287-E942-9046-EC9B2E3C0BFE}"/>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287-E942-9046-EC9B2E3C0BFE}"/>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287-E942-9046-EC9B2E3C0BFE}"/>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7287-E942-9046-EC9B2E3C0BFE}"/>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7287-E942-9046-EC9B2E3C0BFE}"/>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7287-E942-9046-EC9B2E3C0BFE}"/>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287-E942-9046-EC9B2E3C0BFE}"/>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7287-E942-9046-EC9B2E3C0BFE}"/>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7287-E942-9046-EC9B2E3C0BFE}"/>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7287-E942-9046-EC9B2E3C0BFE}"/>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7287-E942-9046-EC9B2E3C0BFE}"/>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7287-E942-9046-EC9B2E3C0BFE}"/>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7287-E942-9046-EC9B2E3C0BFE}"/>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7287-E942-9046-EC9B2E3C0BFE}"/>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7287-E942-9046-EC9B2E3C0BF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'XChartData_CAN-LLP-0084'!$M$7:$M$25</c:f>
              <c:numCache>
                <c:formatCode>General</c:formatCode>
                <c:ptCount val="19"/>
                <c:pt idx="0">
                  <c:v>8.652102078251124</c:v>
                </c:pt>
                <c:pt idx="1">
                  <c:v>8.2059641310234639</c:v>
                </c:pt>
                <c:pt idx="2">
                  <c:v>7.7798471195854919</c:v>
                </c:pt>
                <c:pt idx="3">
                  <c:v>7.3732888797060747</c:v>
                </c:pt>
                <c:pt idx="4">
                  <c:v>6.9860532970740019</c:v>
                </c:pt>
                <c:pt idx="5">
                  <c:v>6.6109324001538115</c:v>
                </c:pt>
                <c:pt idx="6">
                  <c:v>6.2540820314003041</c:v>
                </c:pt>
                <c:pt idx="7">
                  <c:v>5.8704778750584961</c:v>
                </c:pt>
                <c:pt idx="8">
                  <c:v>5.3104116487297608</c:v>
                </c:pt>
                <c:pt idx="9">
                  <c:v>4.7632068405380732</c:v>
                </c:pt>
                <c:pt idx="10">
                  <c:v>4.2668041300404109</c:v>
                </c:pt>
                <c:pt idx="11">
                  <c:v>3.5259520511092308</c:v>
                </c:pt>
                <c:pt idx="12">
                  <c:v>3.0275067261832529</c:v>
                </c:pt>
                <c:pt idx="13">
                  <c:v>2.6327546962096346</c:v>
                </c:pt>
                <c:pt idx="14">
                  <c:v>2.3003965282549657</c:v>
                </c:pt>
                <c:pt idx="15">
                  <c:v>1.9776128184683661</c:v>
                </c:pt>
                <c:pt idx="16">
                  <c:v>1.689297691442877</c:v>
                </c:pt>
                <c:pt idx="17">
                  <c:v>1.4426834300601257</c:v>
                </c:pt>
                <c:pt idx="18">
                  <c:v>1.2305084041699892</c:v>
                </c:pt>
              </c:numCache>
            </c:numRef>
          </c:xVal>
          <c:yVal>
            <c:numRef>
              <c:f>'XChartData_CAN-LLP-0084'!$N$7:$N$25</c:f>
              <c:numCache>
                <c:formatCode>General</c:formatCode>
                <c:ptCount val="19"/>
                <c:pt idx="0">
                  <c:v>3.7435432218492175</c:v>
                </c:pt>
                <c:pt idx="1">
                  <c:v>3.8985103391737232</c:v>
                </c:pt>
                <c:pt idx="2">
                  <c:v>4.0384455365194079</c:v>
                </c:pt>
                <c:pt idx="3">
                  <c:v>4.1618727500338233</c:v>
                </c:pt>
                <c:pt idx="4">
                  <c:v>4.2668574104195294</c:v>
                </c:pt>
                <c:pt idx="5">
                  <c:v>4.3641525019128862</c:v>
                </c:pt>
                <c:pt idx="6">
                  <c:v>4.4350493895786576</c:v>
                </c:pt>
                <c:pt idx="7">
                  <c:v>4.466866638363288</c:v>
                </c:pt>
                <c:pt idx="8">
                  <c:v>4.3068289015941588</c:v>
                </c:pt>
                <c:pt idx="9">
                  <c:v>4.0810249969537091</c:v>
                </c:pt>
                <c:pt idx="10">
                  <c:v>3.8533987643411352</c:v>
                </c:pt>
                <c:pt idx="11">
                  <c:v>3.0516323637913367</c:v>
                </c:pt>
                <c:pt idx="12">
                  <c:v>2.6465760088234407</c:v>
                </c:pt>
                <c:pt idx="13">
                  <c:v>2.3472319150138818</c:v>
                </c:pt>
                <c:pt idx="14">
                  <c:v>2.1238092351560884</c:v>
                </c:pt>
                <c:pt idx="15">
                  <c:v>1.9266322684131543</c:v>
                </c:pt>
                <c:pt idx="16">
                  <c:v>1.7570933143192393</c:v>
                </c:pt>
                <c:pt idx="17">
                  <c:v>1.6052995972892035</c:v>
                </c:pt>
                <c:pt idx="18">
                  <c:v>1.4697329612185128</c:v>
                </c:pt>
              </c:numCache>
            </c:numRef>
          </c:yVal>
          <c:smooth val="0"/>
          <c:extLst>
            <c:ext xmlns:c16="http://schemas.microsoft.com/office/drawing/2014/chart" uri="{C3380CC4-5D6E-409C-BE32-E72D297353CC}">
              <c16:uniqueId val="{00000013-7287-E942-9046-EC9B2E3C0BFE}"/>
            </c:ext>
          </c:extLst>
        </c:ser>
        <c:dLbls>
          <c:showLegendKey val="0"/>
          <c:showVal val="0"/>
          <c:showCatName val="0"/>
          <c:showSerName val="0"/>
          <c:showPercent val="0"/>
          <c:showBubbleSize val="0"/>
        </c:dLbls>
        <c:axId val="57465312"/>
        <c:axId val="57466960"/>
      </c:scatterChart>
      <c:valAx>
        <c:axId val="57465312"/>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7466960"/>
        <c:crosses val="autoZero"/>
        <c:crossBetween val="midCat"/>
      </c:valAx>
      <c:valAx>
        <c:axId val="57466960"/>
        <c:scaling>
          <c:orientation val="minMax"/>
        </c:scaling>
        <c:delete val="0"/>
        <c:axPos val="l"/>
        <c:majorGridlines/>
        <c:title>
          <c:tx>
            <c:strRef>
              <c:f>'Charts_CAN-LLP-0084'!$TIO$2</c:f>
              <c:strCache>
                <c:ptCount val="1"/>
              </c:strCache>
            </c:strRef>
          </c:tx>
          <c:overlay val="0"/>
          <c:txPr>
            <a:bodyPr/>
            <a:lstStyle/>
            <a:p>
              <a:pPr>
                <a:defRPr/>
              </a:pPr>
              <a:endParaRPr lang="en-ES"/>
            </a:p>
          </c:txPr>
        </c:title>
        <c:numFmt formatCode="General" sourceLinked="1"/>
        <c:majorTickMark val="out"/>
        <c:minorTickMark val="none"/>
        <c:tickLblPos val="nextTo"/>
        <c:crossAx val="57465312"/>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Al2O3 vs. MgO</a:t>
            </a:r>
          </a:p>
        </c:rich>
      </c:tx>
      <c:overlay val="0"/>
    </c:title>
    <c:autoTitleDeleted val="0"/>
    <c:plotArea>
      <c:layout/>
      <c:scatterChart>
        <c:scatterStyle val="lineMarker"/>
        <c:varyColors val="0"/>
        <c:ser>
          <c:idx val="0"/>
          <c:order val="0"/>
          <c:tx>
            <c:v>XChartData!$R$2</c:v>
          </c:tx>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28A-484B-8ADA-099AA95B8629}"/>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28A-484B-8ADA-099AA95B8629}"/>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28A-484B-8ADA-099AA95B8629}"/>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28A-484B-8ADA-099AA95B8629}"/>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28A-484B-8ADA-099AA95B8629}"/>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28A-484B-8ADA-099AA95B8629}"/>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28A-484B-8ADA-099AA95B8629}"/>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28A-484B-8ADA-099AA95B8629}"/>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28A-484B-8ADA-099AA95B8629}"/>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28A-484B-8ADA-099AA95B8629}"/>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28A-484B-8ADA-099AA95B8629}"/>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028A-484B-8ADA-099AA95B8629}"/>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028A-484B-8ADA-099AA95B8629}"/>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028A-484B-8ADA-099AA95B8629}"/>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028A-484B-8ADA-099AA95B8629}"/>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028A-484B-8ADA-099AA95B8629}"/>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028A-484B-8ADA-099AA95B8629}"/>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028A-484B-8ADA-099AA95B8629}"/>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028A-484B-8ADA-099AA95B862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'XChartData_CAN-LLP-0084'!$R$7:$R$25</c:f>
              <c:numCache>
                <c:formatCode>General</c:formatCode>
                <c:ptCount val="19"/>
                <c:pt idx="0">
                  <c:v>8.652102078251124</c:v>
                </c:pt>
                <c:pt idx="1">
                  <c:v>8.2059641310234639</c:v>
                </c:pt>
                <c:pt idx="2">
                  <c:v>7.7798471195854919</c:v>
                </c:pt>
                <c:pt idx="3">
                  <c:v>7.3732888797060747</c:v>
                </c:pt>
                <c:pt idx="4">
                  <c:v>6.9860532970740019</c:v>
                </c:pt>
                <c:pt idx="5">
                  <c:v>6.6109324001538115</c:v>
                </c:pt>
                <c:pt idx="6">
                  <c:v>6.2540820314003041</c:v>
                </c:pt>
                <c:pt idx="7">
                  <c:v>5.8704778750584961</c:v>
                </c:pt>
                <c:pt idx="8">
                  <c:v>5.3104116487297608</c:v>
                </c:pt>
                <c:pt idx="9">
                  <c:v>4.7632068405380732</c:v>
                </c:pt>
                <c:pt idx="10">
                  <c:v>4.2668041300404109</c:v>
                </c:pt>
                <c:pt idx="11">
                  <c:v>3.5259520511092308</c:v>
                </c:pt>
                <c:pt idx="12">
                  <c:v>3.0275067261832529</c:v>
                </c:pt>
                <c:pt idx="13">
                  <c:v>2.6327546962096346</c:v>
                </c:pt>
                <c:pt idx="14">
                  <c:v>2.3003965282549657</c:v>
                </c:pt>
                <c:pt idx="15">
                  <c:v>1.9776128184683661</c:v>
                </c:pt>
                <c:pt idx="16">
                  <c:v>1.689297691442877</c:v>
                </c:pt>
                <c:pt idx="17">
                  <c:v>1.4426834300601257</c:v>
                </c:pt>
                <c:pt idx="18">
                  <c:v>1.2305084041699892</c:v>
                </c:pt>
              </c:numCache>
            </c:numRef>
          </c:xVal>
          <c:yVal>
            <c:numRef>
              <c:f>'XChartData_CAN-LLP-0084'!$S$7:$S$25</c:f>
              <c:numCache>
                <c:formatCode>General</c:formatCode>
                <c:ptCount val="19"/>
                <c:pt idx="0">
                  <c:v>13.450637472459595</c:v>
                </c:pt>
                <c:pt idx="1">
                  <c:v>13.916578123021232</c:v>
                </c:pt>
                <c:pt idx="2">
                  <c:v>14.354197139986274</c:v>
                </c:pt>
                <c:pt idx="3">
                  <c:v>14.764003132697729</c:v>
                </c:pt>
                <c:pt idx="4">
                  <c:v>15.146187034533334</c:v>
                </c:pt>
                <c:pt idx="5">
                  <c:v>15.554894489291332</c:v>
                </c:pt>
                <c:pt idx="6">
                  <c:v>15.942480860304345</c:v>
                </c:pt>
                <c:pt idx="7">
                  <c:v>16.312114138262473</c:v>
                </c:pt>
                <c:pt idx="8">
                  <c:v>16.658401176643288</c:v>
                </c:pt>
                <c:pt idx="9">
                  <c:v>16.964866455536139</c:v>
                </c:pt>
                <c:pt idx="10">
                  <c:v>17.235341486374256</c:v>
                </c:pt>
                <c:pt idx="11">
                  <c:v>17.916327918251405</c:v>
                </c:pt>
                <c:pt idx="12">
                  <c:v>18.423042237664532</c:v>
                </c:pt>
                <c:pt idx="13">
                  <c:v>18.835805190258178</c:v>
                </c:pt>
                <c:pt idx="14">
                  <c:v>19.108707527631044</c:v>
                </c:pt>
                <c:pt idx="15">
                  <c:v>19.088856215285677</c:v>
                </c:pt>
                <c:pt idx="16">
                  <c:v>19.02853897479423</c:v>
                </c:pt>
                <c:pt idx="17">
                  <c:v>18.987753490904954</c:v>
                </c:pt>
                <c:pt idx="18">
                  <c:v>18.963232030638558</c:v>
                </c:pt>
              </c:numCache>
            </c:numRef>
          </c:yVal>
          <c:smooth val="0"/>
          <c:extLst>
            <c:ext xmlns:c16="http://schemas.microsoft.com/office/drawing/2014/chart" uri="{C3380CC4-5D6E-409C-BE32-E72D297353CC}">
              <c16:uniqueId val="{00000013-028A-484B-8ADA-099AA95B8629}"/>
            </c:ext>
          </c:extLst>
        </c:ser>
        <c:dLbls>
          <c:showLegendKey val="0"/>
          <c:showVal val="0"/>
          <c:showCatName val="0"/>
          <c:showSerName val="0"/>
          <c:showPercent val="0"/>
          <c:showBubbleSize val="0"/>
        </c:dLbls>
        <c:axId val="84829600"/>
        <c:axId val="84831248"/>
      </c:scatterChart>
      <c:valAx>
        <c:axId val="84829600"/>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84831248"/>
        <c:crosses val="autoZero"/>
        <c:crossBetween val="midCat"/>
      </c:valAx>
      <c:valAx>
        <c:axId val="84831248"/>
        <c:scaling>
          <c:orientation val="minMax"/>
        </c:scaling>
        <c:delete val="0"/>
        <c:axPos val="l"/>
        <c:majorGridlines/>
        <c:title>
          <c:tx>
            <c:rich>
              <a:bodyPr/>
              <a:lstStyle/>
              <a:p>
                <a:pPr>
                  <a:defRPr/>
                </a:pPr>
                <a:r>
                  <a:rPr lang="en-US"/>
                  <a:t>Al2O3</a:t>
                </a:r>
              </a:p>
            </c:rich>
          </c:tx>
          <c:overlay val="0"/>
        </c:title>
        <c:numFmt formatCode="General" sourceLinked="1"/>
        <c:majorTickMark val="out"/>
        <c:minorTickMark val="none"/>
        <c:tickLblPos val="nextTo"/>
        <c:crossAx val="84829600"/>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FeO vs. MgO</a:t>
            </a:r>
          </a:p>
        </c:rich>
      </c:tx>
      <c:overlay val="0"/>
    </c:title>
    <c:autoTitleDeleted val="0"/>
    <c:plotArea>
      <c:layout/>
      <c:scatterChart>
        <c:scatterStyle val="lineMarker"/>
        <c:varyColors val="0"/>
        <c:ser>
          <c:idx val="0"/>
          <c:order val="0"/>
          <c:tx>
            <c:v>XChartData!$W$2</c:v>
          </c:tx>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3EF-3F4F-9850-AFBFE5E37137}"/>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3EF-3F4F-9850-AFBFE5E37137}"/>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3EF-3F4F-9850-AFBFE5E37137}"/>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3EF-3F4F-9850-AFBFE5E37137}"/>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3EF-3F4F-9850-AFBFE5E37137}"/>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3EF-3F4F-9850-AFBFE5E37137}"/>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3EF-3F4F-9850-AFBFE5E37137}"/>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3EF-3F4F-9850-AFBFE5E37137}"/>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3EF-3F4F-9850-AFBFE5E37137}"/>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3EF-3F4F-9850-AFBFE5E37137}"/>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3EF-3F4F-9850-AFBFE5E37137}"/>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03EF-3F4F-9850-AFBFE5E37137}"/>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03EF-3F4F-9850-AFBFE5E37137}"/>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03EF-3F4F-9850-AFBFE5E37137}"/>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03EF-3F4F-9850-AFBFE5E37137}"/>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03EF-3F4F-9850-AFBFE5E37137}"/>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03EF-3F4F-9850-AFBFE5E37137}"/>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03EF-3F4F-9850-AFBFE5E37137}"/>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03EF-3F4F-9850-AFBFE5E371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'XChartData_CAN-LLP-0084'!$W$7:$W$25</c:f>
              <c:numCache>
                <c:formatCode>General</c:formatCode>
                <c:ptCount val="19"/>
                <c:pt idx="0">
                  <c:v>8.652102078251124</c:v>
                </c:pt>
                <c:pt idx="1">
                  <c:v>8.2059641310234639</c:v>
                </c:pt>
                <c:pt idx="2">
                  <c:v>7.7798471195854919</c:v>
                </c:pt>
                <c:pt idx="3">
                  <c:v>7.3732888797060747</c:v>
                </c:pt>
                <c:pt idx="4">
                  <c:v>6.9860532970740019</c:v>
                </c:pt>
                <c:pt idx="5">
                  <c:v>6.6109324001538115</c:v>
                </c:pt>
                <c:pt idx="6">
                  <c:v>6.2540820314003041</c:v>
                </c:pt>
                <c:pt idx="7">
                  <c:v>5.8704778750584961</c:v>
                </c:pt>
                <c:pt idx="8">
                  <c:v>5.3104116487297608</c:v>
                </c:pt>
                <c:pt idx="9">
                  <c:v>4.7632068405380732</c:v>
                </c:pt>
                <c:pt idx="10">
                  <c:v>4.2668041300404109</c:v>
                </c:pt>
                <c:pt idx="11">
                  <c:v>3.5259520511092308</c:v>
                </c:pt>
                <c:pt idx="12">
                  <c:v>3.0275067261832529</c:v>
                </c:pt>
                <c:pt idx="13">
                  <c:v>2.6327546962096346</c:v>
                </c:pt>
                <c:pt idx="14">
                  <c:v>2.3003965282549657</c:v>
                </c:pt>
                <c:pt idx="15">
                  <c:v>1.9776128184683661</c:v>
                </c:pt>
                <c:pt idx="16">
                  <c:v>1.689297691442877</c:v>
                </c:pt>
                <c:pt idx="17">
                  <c:v>1.4426834300601257</c:v>
                </c:pt>
                <c:pt idx="18">
                  <c:v>1.2305084041699892</c:v>
                </c:pt>
              </c:numCache>
            </c:numRef>
          </c:xVal>
          <c:yVal>
            <c:numRef>
              <c:f>'XChartData_CAN-LLP-0084'!$X$7:$X$25</c:f>
              <c:numCache>
                <c:formatCode>General</c:formatCode>
                <c:ptCount val="19"/>
                <c:pt idx="0">
                  <c:v>9.9381041808433359</c:v>
                </c:pt>
                <c:pt idx="1">
                  <c:v>10.303570150690231</c:v>
                </c:pt>
                <c:pt idx="2">
                  <c:v>10.656225551564276</c:v>
                </c:pt>
                <c:pt idx="3">
                  <c:v>10.996613169963682</c:v>
                </c:pt>
                <c:pt idx="4">
                  <c:v>11.325404850582428</c:v>
                </c:pt>
                <c:pt idx="5">
                  <c:v>11.687714559174085</c:v>
                </c:pt>
                <c:pt idx="6">
                  <c:v>12.04947001218677</c:v>
                </c:pt>
                <c:pt idx="7">
                  <c:v>12.3908439559666</c:v>
                </c:pt>
                <c:pt idx="8">
                  <c:v>12.703947245260256</c:v>
                </c:pt>
                <c:pt idx="9">
                  <c:v>12.987989591400881</c:v>
                </c:pt>
                <c:pt idx="10">
                  <c:v>13.208891147693457</c:v>
                </c:pt>
                <c:pt idx="11">
                  <c:v>12.306589294492364</c:v>
                </c:pt>
                <c:pt idx="12">
                  <c:v>11.821037598627505</c:v>
                </c:pt>
                <c:pt idx="13">
                  <c:v>11.427234274844913</c:v>
                </c:pt>
                <c:pt idx="14">
                  <c:v>11.102291981247255</c:v>
                </c:pt>
                <c:pt idx="15">
                  <c:v>10.9347586097114</c:v>
                </c:pt>
                <c:pt idx="16">
                  <c:v>10.772782501055838</c:v>
                </c:pt>
                <c:pt idx="17">
                  <c:v>10.600366152311269</c:v>
                </c:pt>
                <c:pt idx="18">
                  <c:v>10.419145010897651</c:v>
                </c:pt>
              </c:numCache>
            </c:numRef>
          </c:yVal>
          <c:smooth val="0"/>
          <c:extLst>
            <c:ext xmlns:c16="http://schemas.microsoft.com/office/drawing/2014/chart" uri="{C3380CC4-5D6E-409C-BE32-E72D297353CC}">
              <c16:uniqueId val="{00000013-03EF-3F4F-9850-AFBFE5E37137}"/>
            </c:ext>
          </c:extLst>
        </c:ser>
        <c:dLbls>
          <c:showLegendKey val="0"/>
          <c:showVal val="0"/>
          <c:showCatName val="0"/>
          <c:showSerName val="0"/>
          <c:showPercent val="0"/>
          <c:showBubbleSize val="0"/>
        </c:dLbls>
        <c:axId val="14447056"/>
        <c:axId val="14448704"/>
      </c:scatterChart>
      <c:valAx>
        <c:axId val="14447056"/>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14448704"/>
        <c:crosses val="autoZero"/>
        <c:crossBetween val="midCat"/>
      </c:valAx>
      <c:valAx>
        <c:axId val="14448704"/>
        <c:scaling>
          <c:orientation val="minMax"/>
        </c:scaling>
        <c:delete val="0"/>
        <c:axPos val="l"/>
        <c:majorGridlines/>
        <c:title>
          <c:tx>
            <c:rich>
              <a:bodyPr/>
              <a:lstStyle/>
              <a:p>
                <a:pPr>
                  <a:defRPr/>
                </a:pPr>
                <a:r>
                  <a:rPr lang="en-US"/>
                  <a:t>FeO</a:t>
                </a:r>
              </a:p>
            </c:rich>
          </c:tx>
          <c:overlay val="0"/>
        </c:title>
        <c:numFmt formatCode="General" sourceLinked="1"/>
        <c:majorTickMark val="out"/>
        <c:minorTickMark val="none"/>
        <c:tickLblPos val="nextTo"/>
        <c:crossAx val="14447056"/>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Fe2O3 vs. MgO</a:t>
            </a:r>
          </a:p>
        </c:rich>
      </c:tx>
      <c:overlay val="0"/>
    </c:title>
    <c:autoTitleDeleted val="0"/>
    <c:plotArea>
      <c:layout/>
      <c:scatterChart>
        <c:scatterStyle val="lineMarker"/>
        <c:varyColors val="0"/>
        <c:ser>
          <c:idx val="0"/>
          <c:order val="0"/>
          <c:tx>
            <c:v>XChartData!$AB$2</c:v>
          </c:tx>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322-D441-A80C-A70A0AEE321E}"/>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322-D441-A80C-A70A0AEE321E}"/>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322-D441-A80C-A70A0AEE321E}"/>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4322-D441-A80C-A70A0AEE321E}"/>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322-D441-A80C-A70A0AEE321E}"/>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322-D441-A80C-A70A0AEE321E}"/>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4322-D441-A80C-A70A0AEE321E}"/>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322-D441-A80C-A70A0AEE321E}"/>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4322-D441-A80C-A70A0AEE321E}"/>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4322-D441-A80C-A70A0AEE321E}"/>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4322-D441-A80C-A70A0AEE321E}"/>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4322-D441-A80C-A70A0AEE321E}"/>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4322-D441-A80C-A70A0AEE321E}"/>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4322-D441-A80C-A70A0AEE321E}"/>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4322-D441-A80C-A70A0AEE321E}"/>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322-D441-A80C-A70A0AEE321E}"/>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4322-D441-A80C-A70A0AEE321E}"/>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4322-D441-A80C-A70A0AEE321E}"/>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4322-D441-A80C-A70A0AEE321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'XChartData_CAN-LLP-0084'!$AB$7:$AB$25</c:f>
              <c:numCache>
                <c:formatCode>General</c:formatCode>
                <c:ptCount val="19"/>
                <c:pt idx="0">
                  <c:v>8.652102078251124</c:v>
                </c:pt>
                <c:pt idx="1">
                  <c:v>8.2059641310234639</c:v>
                </c:pt>
                <c:pt idx="2">
                  <c:v>7.7798471195854919</c:v>
                </c:pt>
                <c:pt idx="3">
                  <c:v>7.3732888797060747</c:v>
                </c:pt>
                <c:pt idx="4">
                  <c:v>6.9860532970740019</c:v>
                </c:pt>
                <c:pt idx="5">
                  <c:v>6.6109324001538115</c:v>
                </c:pt>
                <c:pt idx="6">
                  <c:v>6.2540820314003041</c:v>
                </c:pt>
                <c:pt idx="7">
                  <c:v>5.8704778750584961</c:v>
                </c:pt>
                <c:pt idx="8">
                  <c:v>5.3104116487297608</c:v>
                </c:pt>
                <c:pt idx="9">
                  <c:v>4.7632068405380732</c:v>
                </c:pt>
                <c:pt idx="10">
                  <c:v>4.2668041300404109</c:v>
                </c:pt>
                <c:pt idx="11">
                  <c:v>3.5259520511092308</c:v>
                </c:pt>
                <c:pt idx="12">
                  <c:v>3.0275067261832529</c:v>
                </c:pt>
                <c:pt idx="13">
                  <c:v>2.6327546962096346</c:v>
                </c:pt>
                <c:pt idx="14">
                  <c:v>2.3003965282549657</c:v>
                </c:pt>
                <c:pt idx="15">
                  <c:v>1.9776128184683661</c:v>
                </c:pt>
                <c:pt idx="16">
                  <c:v>1.689297691442877</c:v>
                </c:pt>
                <c:pt idx="17">
                  <c:v>1.4426834300601257</c:v>
                </c:pt>
                <c:pt idx="18">
                  <c:v>1.2305084041699892</c:v>
                </c:pt>
              </c:numCache>
            </c:numRef>
          </c:xVal>
          <c:yVal>
            <c:numRef>
              <c:f>'XChartData_CAN-LLP-0084'!$AC$7:$AC$25</c:f>
              <c:numCache>
                <c:formatCode>General</c:formatCode>
                <c:ptCount val="19"/>
                <c:pt idx="0">
                  <c:v>2.2705056864144479</c:v>
                </c:pt>
                <c:pt idx="1">
                  <c:v>2.2831858454794025</c:v>
                </c:pt>
                <c:pt idx="2">
                  <c:v>2.2939448536393279</c:v>
                </c:pt>
                <c:pt idx="3">
                  <c:v>2.3029524776831001</c:v>
                </c:pt>
                <c:pt idx="4">
                  <c:v>2.3103092174566404</c:v>
                </c:pt>
                <c:pt idx="5">
                  <c:v>2.3214639912038666</c:v>
                </c:pt>
                <c:pt idx="6">
                  <c:v>2.3316468407387116</c:v>
                </c:pt>
                <c:pt idx="7">
                  <c:v>2.341931354121257</c:v>
                </c:pt>
                <c:pt idx="8">
                  <c:v>2.3620471847022264</c:v>
                </c:pt>
                <c:pt idx="9">
                  <c:v>2.3852559210571203</c:v>
                </c:pt>
                <c:pt idx="10">
                  <c:v>2.4086428649264526</c:v>
                </c:pt>
                <c:pt idx="11">
                  <c:v>1.7376857516250173</c:v>
                </c:pt>
                <c:pt idx="12">
                  <c:v>1.3764755941320772</c:v>
                </c:pt>
                <c:pt idx="13">
                  <c:v>1.1148054313644695</c:v>
                </c:pt>
                <c:pt idx="14">
                  <c:v>0.91241295628311947</c:v>
                </c:pt>
                <c:pt idx="15">
                  <c:v>0.75708577619462036</c:v>
                </c:pt>
                <c:pt idx="16">
                  <c:v>0.62027354792548539</c:v>
                </c:pt>
                <c:pt idx="17">
                  <c:v>0.51166359593868616</c:v>
                </c:pt>
                <c:pt idx="18">
                  <c:v>0.42467984565864098</c:v>
                </c:pt>
              </c:numCache>
            </c:numRef>
          </c:yVal>
          <c:smooth val="0"/>
          <c:extLst>
            <c:ext xmlns:c16="http://schemas.microsoft.com/office/drawing/2014/chart" uri="{C3380CC4-5D6E-409C-BE32-E72D297353CC}">
              <c16:uniqueId val="{00000013-4322-D441-A80C-A70A0AEE321E}"/>
            </c:ext>
          </c:extLst>
        </c:ser>
        <c:dLbls>
          <c:showLegendKey val="0"/>
          <c:showVal val="0"/>
          <c:showCatName val="0"/>
          <c:showSerName val="0"/>
          <c:showPercent val="0"/>
          <c:showBubbleSize val="0"/>
        </c:dLbls>
        <c:axId val="13605056"/>
        <c:axId val="13608832"/>
      </c:scatterChart>
      <c:valAx>
        <c:axId val="13605056"/>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13608832"/>
        <c:crosses val="autoZero"/>
        <c:crossBetween val="midCat"/>
      </c:valAx>
      <c:valAx>
        <c:axId val="13608832"/>
        <c:scaling>
          <c:orientation val="minMax"/>
        </c:scaling>
        <c:delete val="0"/>
        <c:axPos val="l"/>
        <c:majorGridlines/>
        <c:title>
          <c:tx>
            <c:rich>
              <a:bodyPr/>
              <a:lstStyle/>
              <a:p>
                <a:pPr>
                  <a:defRPr/>
                </a:pPr>
                <a:r>
                  <a:rPr lang="en-US"/>
                  <a:t>Fe2O3</a:t>
                </a:r>
              </a:p>
            </c:rich>
          </c:tx>
          <c:overlay val="0"/>
        </c:title>
        <c:numFmt formatCode="General" sourceLinked="1"/>
        <c:majorTickMark val="out"/>
        <c:minorTickMark val="none"/>
        <c:tickLblPos val="nextTo"/>
        <c:crossAx val="13605056"/>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MnO vs. MgO</a:t>
            </a:r>
          </a:p>
        </c:rich>
      </c:tx>
      <c:overlay val="0"/>
    </c:title>
    <c:autoTitleDeleted val="0"/>
    <c:plotArea>
      <c:layout/>
      <c:scatterChart>
        <c:scatterStyle val="lineMarker"/>
        <c:varyColors val="0"/>
        <c:ser>
          <c:idx val="0"/>
          <c:order val="0"/>
          <c:tx>
            <c:v>XChartData!$AG$2</c:v>
          </c:tx>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543-8A42-89C1-7B4C5ED8B56E}"/>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543-8A42-89C1-7B4C5ED8B56E}"/>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543-8A42-89C1-7B4C5ED8B56E}"/>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543-8A42-89C1-7B4C5ED8B56E}"/>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543-8A42-89C1-7B4C5ED8B56E}"/>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543-8A42-89C1-7B4C5ED8B56E}"/>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543-8A42-89C1-7B4C5ED8B56E}"/>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543-8A42-89C1-7B4C5ED8B56E}"/>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C543-8A42-89C1-7B4C5ED8B56E}"/>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C543-8A42-89C1-7B4C5ED8B56E}"/>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C543-8A42-89C1-7B4C5ED8B56E}"/>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C543-8A42-89C1-7B4C5ED8B56E}"/>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C543-8A42-89C1-7B4C5ED8B56E}"/>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C543-8A42-89C1-7B4C5ED8B56E}"/>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C543-8A42-89C1-7B4C5ED8B56E}"/>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C543-8A42-89C1-7B4C5ED8B56E}"/>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C543-8A42-89C1-7B4C5ED8B56E}"/>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C543-8A42-89C1-7B4C5ED8B56E}"/>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C543-8A42-89C1-7B4C5ED8B56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'XChartData_CAN-LLP-0084'!$AG$7:$AG$25</c:f>
              <c:numCache>
                <c:formatCode>General</c:formatCode>
                <c:ptCount val="19"/>
                <c:pt idx="0">
                  <c:v>8.652102078251124</c:v>
                </c:pt>
                <c:pt idx="1">
                  <c:v>8.2059641310234639</c:v>
                </c:pt>
                <c:pt idx="2">
                  <c:v>7.7798471195854919</c:v>
                </c:pt>
                <c:pt idx="3">
                  <c:v>7.3732888797060747</c:v>
                </c:pt>
                <c:pt idx="4">
                  <c:v>6.9860532970740019</c:v>
                </c:pt>
                <c:pt idx="5">
                  <c:v>6.6109324001538115</c:v>
                </c:pt>
                <c:pt idx="6">
                  <c:v>6.2540820314003041</c:v>
                </c:pt>
                <c:pt idx="7">
                  <c:v>5.8704778750584961</c:v>
                </c:pt>
                <c:pt idx="8">
                  <c:v>5.3104116487297608</c:v>
                </c:pt>
                <c:pt idx="9">
                  <c:v>4.7632068405380732</c:v>
                </c:pt>
                <c:pt idx="10">
                  <c:v>4.2668041300404109</c:v>
                </c:pt>
                <c:pt idx="11">
                  <c:v>3.5259520511092308</c:v>
                </c:pt>
                <c:pt idx="12">
                  <c:v>3.0275067261832529</c:v>
                </c:pt>
                <c:pt idx="13">
                  <c:v>2.6327546962096346</c:v>
                </c:pt>
                <c:pt idx="14">
                  <c:v>2.3003965282549657</c:v>
                </c:pt>
                <c:pt idx="15">
                  <c:v>1.9776128184683661</c:v>
                </c:pt>
                <c:pt idx="16">
                  <c:v>1.689297691442877</c:v>
                </c:pt>
                <c:pt idx="17">
                  <c:v>1.4426834300601257</c:v>
                </c:pt>
                <c:pt idx="18">
                  <c:v>1.2305084041699892</c:v>
                </c:pt>
              </c:numCache>
            </c:numRef>
          </c:xVal>
          <c:yVal>
            <c:numRef>
              <c:f>'XChartData_CAN-LLP-0084'!$AH$7:$AH$25</c:f>
              <c:numCache>
                <c:formatCode>General</c:formatCode>
                <c:ptCount val="19"/>
                <c:pt idx="0">
                  <c:v>0.18023644620776641</c:v>
                </c:pt>
                <c:pt idx="1">
                  <c:v>0.19183382923901018</c:v>
                </c:pt>
                <c:pt idx="2">
                  <c:v>0.20338643785358787</c:v>
                </c:pt>
                <c:pt idx="3">
                  <c:v>0.21488878119729363</c:v>
                </c:pt>
                <c:pt idx="4">
                  <c:v>0.22633731301048104</c:v>
                </c:pt>
                <c:pt idx="5">
                  <c:v>0.23892599925563995</c:v>
                </c:pt>
                <c:pt idx="6">
                  <c:v>0.25173158261540313</c:v>
                </c:pt>
                <c:pt idx="7">
                  <c:v>0.26382665626672197</c:v>
                </c:pt>
                <c:pt idx="8">
                  <c:v>0.27313434555639698</c:v>
                </c:pt>
                <c:pt idx="9">
                  <c:v>0.28132708226297537</c:v>
                </c:pt>
                <c:pt idx="10">
                  <c:v>0.28747773213301481</c:v>
                </c:pt>
                <c:pt idx="11">
                  <c:v>0.31128773109057073</c:v>
                </c:pt>
                <c:pt idx="12">
                  <c:v>0.32871025413660404</c:v>
                </c:pt>
                <c:pt idx="13">
                  <c:v>0.34247700054268776</c:v>
                </c:pt>
                <c:pt idx="14">
                  <c:v>0.3547865929219513</c:v>
                </c:pt>
                <c:pt idx="15">
                  <c:v>0.36287898677325076</c:v>
                </c:pt>
                <c:pt idx="16">
                  <c:v>0.36902922510202929</c:v>
                </c:pt>
                <c:pt idx="17">
                  <c:v>0.37130336600426678</c:v>
                </c:pt>
                <c:pt idx="18">
                  <c:v>0.37018586955880367</c:v>
                </c:pt>
              </c:numCache>
            </c:numRef>
          </c:yVal>
          <c:smooth val="0"/>
          <c:extLst>
            <c:ext xmlns:c16="http://schemas.microsoft.com/office/drawing/2014/chart" uri="{C3380CC4-5D6E-409C-BE32-E72D297353CC}">
              <c16:uniqueId val="{00000013-C543-8A42-89C1-7B4C5ED8B56E}"/>
            </c:ext>
          </c:extLst>
        </c:ser>
        <c:dLbls>
          <c:showLegendKey val="0"/>
          <c:showVal val="0"/>
          <c:showCatName val="0"/>
          <c:showSerName val="0"/>
          <c:showPercent val="0"/>
          <c:showBubbleSize val="0"/>
        </c:dLbls>
        <c:axId val="57680224"/>
        <c:axId val="57681872"/>
      </c:scatterChart>
      <c:valAx>
        <c:axId val="57680224"/>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7681872"/>
        <c:crosses val="autoZero"/>
        <c:crossBetween val="midCat"/>
      </c:valAx>
      <c:valAx>
        <c:axId val="57681872"/>
        <c:scaling>
          <c:orientation val="minMax"/>
        </c:scaling>
        <c:delete val="0"/>
        <c:axPos val="l"/>
        <c:majorGridlines/>
        <c:title>
          <c:tx>
            <c:rich>
              <a:bodyPr/>
              <a:lstStyle/>
              <a:p>
                <a:pPr>
                  <a:defRPr/>
                </a:pPr>
                <a:r>
                  <a:rPr lang="en-US"/>
                  <a:t>MnO</a:t>
                </a:r>
              </a:p>
            </c:rich>
          </c:tx>
          <c:overlay val="0"/>
        </c:title>
        <c:numFmt formatCode="General" sourceLinked="1"/>
        <c:majorTickMark val="out"/>
        <c:minorTickMark val="none"/>
        <c:tickLblPos val="nextTo"/>
        <c:crossAx val="57680224"/>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CaO vs. MgO</a:t>
            </a:r>
          </a:p>
        </c:rich>
      </c:tx>
      <c:overlay val="0"/>
    </c:title>
    <c:autoTitleDeleted val="0"/>
    <c:plotArea>
      <c:layout/>
      <c:scatterChart>
        <c:scatterStyle val="lineMarker"/>
        <c:varyColors val="0"/>
        <c:ser>
          <c:idx val="0"/>
          <c:order val="0"/>
          <c:tx>
            <c:v>XChartData!$AL$2</c:v>
          </c:tx>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D9D-9B48-B258-C71DCF6EC2FA}"/>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D9D-9B48-B258-C71DCF6EC2FA}"/>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D9D-9B48-B258-C71DCF6EC2FA}"/>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D9D-9B48-B258-C71DCF6EC2FA}"/>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D9D-9B48-B258-C71DCF6EC2FA}"/>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D9D-9B48-B258-C71DCF6EC2FA}"/>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DD9D-9B48-B258-C71DCF6EC2FA}"/>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D9D-9B48-B258-C71DCF6EC2FA}"/>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DD9D-9B48-B258-C71DCF6EC2FA}"/>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DD9D-9B48-B258-C71DCF6EC2FA}"/>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DD9D-9B48-B258-C71DCF6EC2FA}"/>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DD9D-9B48-B258-C71DCF6EC2FA}"/>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DD9D-9B48-B258-C71DCF6EC2FA}"/>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DD9D-9B48-B258-C71DCF6EC2FA}"/>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DD9D-9B48-B258-C71DCF6EC2FA}"/>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DD9D-9B48-B258-C71DCF6EC2FA}"/>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DD9D-9B48-B258-C71DCF6EC2FA}"/>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DD9D-9B48-B258-C71DCF6EC2FA}"/>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DD9D-9B48-B258-C71DCF6EC2F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'XChartData_CAN-LLP-0084'!$AL$7:$AL$25</c:f>
              <c:numCache>
                <c:formatCode>General</c:formatCode>
                <c:ptCount val="19"/>
                <c:pt idx="0">
                  <c:v>8.652102078251124</c:v>
                </c:pt>
                <c:pt idx="1">
                  <c:v>8.2059641310234639</c:v>
                </c:pt>
                <c:pt idx="2">
                  <c:v>7.7798471195854919</c:v>
                </c:pt>
                <c:pt idx="3">
                  <c:v>7.3732888797060747</c:v>
                </c:pt>
                <c:pt idx="4">
                  <c:v>6.9860532970740019</c:v>
                </c:pt>
                <c:pt idx="5">
                  <c:v>6.6109324001538115</c:v>
                </c:pt>
                <c:pt idx="6">
                  <c:v>6.2540820314003041</c:v>
                </c:pt>
                <c:pt idx="7">
                  <c:v>5.8704778750584961</c:v>
                </c:pt>
                <c:pt idx="8">
                  <c:v>5.3104116487297608</c:v>
                </c:pt>
                <c:pt idx="9">
                  <c:v>4.7632068405380732</c:v>
                </c:pt>
                <c:pt idx="10">
                  <c:v>4.2668041300404109</c:v>
                </c:pt>
                <c:pt idx="11">
                  <c:v>3.5259520511092308</c:v>
                </c:pt>
                <c:pt idx="12">
                  <c:v>3.0275067261832529</c:v>
                </c:pt>
                <c:pt idx="13">
                  <c:v>2.6327546962096346</c:v>
                </c:pt>
                <c:pt idx="14">
                  <c:v>2.3003965282549657</c:v>
                </c:pt>
                <c:pt idx="15">
                  <c:v>1.9776128184683661</c:v>
                </c:pt>
                <c:pt idx="16">
                  <c:v>1.689297691442877</c:v>
                </c:pt>
                <c:pt idx="17">
                  <c:v>1.4426834300601257</c:v>
                </c:pt>
                <c:pt idx="18">
                  <c:v>1.2305084041699892</c:v>
                </c:pt>
              </c:numCache>
            </c:numRef>
          </c:xVal>
          <c:yVal>
            <c:numRef>
              <c:f>'XChartData_CAN-LLP-0084'!$AM$7:$AM$25</c:f>
              <c:numCache>
                <c:formatCode>General</c:formatCode>
                <c:ptCount val="19"/>
                <c:pt idx="0">
                  <c:v>11.950543906086967</c:v>
                </c:pt>
                <c:pt idx="1">
                  <c:v>11.393094660114</c:v>
                </c:pt>
                <c:pt idx="2">
                  <c:v>10.845731292154452</c:v>
                </c:pt>
                <c:pt idx="3">
                  <c:v>10.308454006991186</c:v>
                </c:pt>
                <c:pt idx="4">
                  <c:v>9.7810263350401989</c:v>
                </c:pt>
                <c:pt idx="5">
                  <c:v>9.1340519849672113</c:v>
                </c:pt>
                <c:pt idx="6">
                  <c:v>8.4712958693712874</c:v>
                </c:pt>
                <c:pt idx="7">
                  <c:v>7.8268986148883251</c:v>
                </c:pt>
                <c:pt idx="8">
                  <c:v>7.1425052340869764</c:v>
                </c:pt>
                <c:pt idx="9">
                  <c:v>6.4580913358702281</c:v>
                </c:pt>
                <c:pt idx="10">
                  <c:v>5.8481388655098039</c:v>
                </c:pt>
                <c:pt idx="11">
                  <c:v>5.3322328226636539</c:v>
                </c:pt>
                <c:pt idx="12">
                  <c:v>4.8815192532851093</c:v>
                </c:pt>
                <c:pt idx="13">
                  <c:v>4.5072609042671576</c:v>
                </c:pt>
                <c:pt idx="14">
                  <c:v>4.1863318995234415</c:v>
                </c:pt>
                <c:pt idx="15">
                  <c:v>3.9009115568492332</c:v>
                </c:pt>
                <c:pt idx="16">
                  <c:v>3.6383320748036718</c:v>
                </c:pt>
                <c:pt idx="17">
                  <c:v>3.402515087818478</c:v>
                </c:pt>
                <c:pt idx="18">
                  <c:v>3.1893829334927446</c:v>
                </c:pt>
              </c:numCache>
            </c:numRef>
          </c:yVal>
          <c:smooth val="0"/>
          <c:extLst>
            <c:ext xmlns:c16="http://schemas.microsoft.com/office/drawing/2014/chart" uri="{C3380CC4-5D6E-409C-BE32-E72D297353CC}">
              <c16:uniqueId val="{00000013-DD9D-9B48-B258-C71DCF6EC2FA}"/>
            </c:ext>
          </c:extLst>
        </c:ser>
        <c:dLbls>
          <c:showLegendKey val="0"/>
          <c:showVal val="0"/>
          <c:showCatName val="0"/>
          <c:showSerName val="0"/>
          <c:showPercent val="0"/>
          <c:showBubbleSize val="0"/>
        </c:dLbls>
        <c:axId val="57544720"/>
        <c:axId val="57546368"/>
      </c:scatterChart>
      <c:valAx>
        <c:axId val="57544720"/>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7546368"/>
        <c:crosses val="autoZero"/>
        <c:crossBetween val="midCat"/>
      </c:valAx>
      <c:valAx>
        <c:axId val="57546368"/>
        <c:scaling>
          <c:orientation val="minMax"/>
        </c:scaling>
        <c:delete val="0"/>
        <c:axPos val="l"/>
        <c:majorGridlines/>
        <c:title>
          <c:tx>
            <c:rich>
              <a:bodyPr/>
              <a:lstStyle/>
              <a:p>
                <a:pPr>
                  <a:defRPr/>
                </a:pPr>
                <a:r>
                  <a:rPr lang="en-US"/>
                  <a:t>CaO</a:t>
                </a:r>
              </a:p>
            </c:rich>
          </c:tx>
          <c:overlay val="0"/>
        </c:title>
        <c:numFmt formatCode="General" sourceLinked="1"/>
        <c:majorTickMark val="out"/>
        <c:minorTickMark val="none"/>
        <c:tickLblPos val="nextTo"/>
        <c:crossAx val="57544720"/>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Na2O vs. MgO</a:t>
            </a:r>
          </a:p>
        </c:rich>
      </c:tx>
      <c:overlay val="0"/>
    </c:title>
    <c:autoTitleDeleted val="0"/>
    <c:plotArea>
      <c:layout/>
      <c:scatterChart>
        <c:scatterStyle val="lineMarker"/>
        <c:varyColors val="0"/>
        <c:ser>
          <c:idx val="0"/>
          <c:order val="0"/>
          <c:tx>
            <c:v>XChartData!$AQ$2</c:v>
          </c:tx>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116-A44A-8738-539510F13C99}"/>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116-A44A-8738-539510F13C99}"/>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116-A44A-8738-539510F13C99}"/>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116-A44A-8738-539510F13C99}"/>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116-A44A-8738-539510F13C99}"/>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116-A44A-8738-539510F13C99}"/>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116-A44A-8738-539510F13C99}"/>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116-A44A-8738-539510F13C99}"/>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116-A44A-8738-539510F13C99}"/>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116-A44A-8738-539510F13C99}"/>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8116-A44A-8738-539510F13C99}"/>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8116-A44A-8738-539510F13C99}"/>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116-A44A-8738-539510F13C99}"/>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8116-A44A-8738-539510F13C99}"/>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8116-A44A-8738-539510F13C99}"/>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8116-A44A-8738-539510F13C99}"/>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8116-A44A-8738-539510F13C99}"/>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8116-A44A-8738-539510F13C99}"/>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8116-A44A-8738-539510F13C9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'XChartData_CAN-LLP-0084'!$AQ$7:$AQ$25</c:f>
              <c:numCache>
                <c:formatCode>General</c:formatCode>
                <c:ptCount val="19"/>
                <c:pt idx="0">
                  <c:v>8.652102078251124</c:v>
                </c:pt>
                <c:pt idx="1">
                  <c:v>8.2059641310234639</c:v>
                </c:pt>
                <c:pt idx="2">
                  <c:v>7.7798471195854919</c:v>
                </c:pt>
                <c:pt idx="3">
                  <c:v>7.3732888797060747</c:v>
                </c:pt>
                <c:pt idx="4">
                  <c:v>6.9860532970740019</c:v>
                </c:pt>
                <c:pt idx="5">
                  <c:v>6.6109324001538115</c:v>
                </c:pt>
                <c:pt idx="6">
                  <c:v>6.2540820314003041</c:v>
                </c:pt>
                <c:pt idx="7">
                  <c:v>5.8704778750584961</c:v>
                </c:pt>
                <c:pt idx="8">
                  <c:v>5.3104116487297608</c:v>
                </c:pt>
                <c:pt idx="9">
                  <c:v>4.7632068405380732</c:v>
                </c:pt>
                <c:pt idx="10">
                  <c:v>4.2668041300404109</c:v>
                </c:pt>
                <c:pt idx="11">
                  <c:v>3.5259520511092308</c:v>
                </c:pt>
                <c:pt idx="12">
                  <c:v>3.0275067261832529</c:v>
                </c:pt>
                <c:pt idx="13">
                  <c:v>2.6327546962096346</c:v>
                </c:pt>
                <c:pt idx="14">
                  <c:v>2.3003965282549657</c:v>
                </c:pt>
                <c:pt idx="15">
                  <c:v>1.9776128184683661</c:v>
                </c:pt>
                <c:pt idx="16">
                  <c:v>1.689297691442877</c:v>
                </c:pt>
                <c:pt idx="17">
                  <c:v>1.4426834300601257</c:v>
                </c:pt>
                <c:pt idx="18">
                  <c:v>1.2305084041699892</c:v>
                </c:pt>
              </c:numCache>
            </c:numRef>
          </c:xVal>
          <c:yVal>
            <c:numRef>
              <c:f>'XChartData_CAN-LLP-0084'!$AR$7:$AR$25</c:f>
              <c:numCache>
                <c:formatCode>General</c:formatCode>
                <c:ptCount val="19"/>
                <c:pt idx="0">
                  <c:v>3.4740854968699852</c:v>
                </c:pt>
                <c:pt idx="1">
                  <c:v>3.6706304688406175</c:v>
                </c:pt>
                <c:pt idx="2">
                  <c:v>3.8645502098290785</c:v>
                </c:pt>
                <c:pt idx="3">
                  <c:v>4.0558238223569081</c:v>
                </c:pt>
                <c:pt idx="4">
                  <c:v>4.2444654474021402</c:v>
                </c:pt>
                <c:pt idx="5">
                  <c:v>4.451251151340843</c:v>
                </c:pt>
                <c:pt idx="6">
                  <c:v>4.6600762512828986</c:v>
                </c:pt>
                <c:pt idx="7">
                  <c:v>4.873829271074424</c:v>
                </c:pt>
                <c:pt idx="8">
                  <c:v>5.1437796358861769</c:v>
                </c:pt>
                <c:pt idx="9">
                  <c:v>5.4211422383640659</c:v>
                </c:pt>
                <c:pt idx="10">
                  <c:v>5.6772159391875689</c:v>
                </c:pt>
                <c:pt idx="11">
                  <c:v>6.2261963960955669</c:v>
                </c:pt>
                <c:pt idx="12">
                  <c:v>6.5972275321524751</c:v>
                </c:pt>
                <c:pt idx="13">
                  <c:v>6.8962157746169348</c:v>
                </c:pt>
                <c:pt idx="14">
                  <c:v>7.1537250332824849</c:v>
                </c:pt>
                <c:pt idx="15">
                  <c:v>7.467617118849625</c:v>
                </c:pt>
                <c:pt idx="16">
                  <c:v>7.7896615670461422</c:v>
                </c:pt>
                <c:pt idx="17">
                  <c:v>8.0893367506330929</c:v>
                </c:pt>
                <c:pt idx="18">
                  <c:v>8.3697206930712902</c:v>
                </c:pt>
              </c:numCache>
            </c:numRef>
          </c:yVal>
          <c:smooth val="0"/>
          <c:extLst>
            <c:ext xmlns:c16="http://schemas.microsoft.com/office/drawing/2014/chart" uri="{C3380CC4-5D6E-409C-BE32-E72D297353CC}">
              <c16:uniqueId val="{00000013-8116-A44A-8738-539510F13C99}"/>
            </c:ext>
          </c:extLst>
        </c:ser>
        <c:dLbls>
          <c:showLegendKey val="0"/>
          <c:showVal val="0"/>
          <c:showCatName val="0"/>
          <c:showSerName val="0"/>
          <c:showPercent val="0"/>
          <c:showBubbleSize val="0"/>
        </c:dLbls>
        <c:axId val="84913184"/>
        <c:axId val="84914864"/>
      </c:scatterChart>
      <c:valAx>
        <c:axId val="84913184"/>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84914864"/>
        <c:crosses val="autoZero"/>
        <c:crossBetween val="midCat"/>
      </c:valAx>
      <c:valAx>
        <c:axId val="84914864"/>
        <c:scaling>
          <c:orientation val="minMax"/>
        </c:scaling>
        <c:delete val="0"/>
        <c:axPos val="l"/>
        <c:majorGridlines/>
        <c:title>
          <c:tx>
            <c:rich>
              <a:bodyPr/>
              <a:lstStyle/>
              <a:p>
                <a:pPr>
                  <a:defRPr/>
                </a:pPr>
                <a:r>
                  <a:rPr lang="en-US"/>
                  <a:t>Na2O</a:t>
                </a:r>
              </a:p>
            </c:rich>
          </c:tx>
          <c:overlay val="0"/>
        </c:title>
        <c:numFmt formatCode="General" sourceLinked="1"/>
        <c:majorTickMark val="out"/>
        <c:minorTickMark val="none"/>
        <c:tickLblPos val="nextTo"/>
        <c:crossAx val="84913184"/>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K2O vs. MgO</a:t>
            </a:r>
          </a:p>
        </c:rich>
      </c:tx>
      <c:overlay val="0"/>
    </c:title>
    <c:autoTitleDeleted val="0"/>
    <c:plotArea>
      <c:layout/>
      <c:scatterChart>
        <c:scatterStyle val="lineMarker"/>
        <c:varyColors val="0"/>
        <c:ser>
          <c:idx val="0"/>
          <c:order val="0"/>
          <c:tx>
            <c:v>XChartData!$AV$2</c:v>
          </c:tx>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57C-2C44-AD5D-DEF7A9E3A7D4}"/>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57C-2C44-AD5D-DEF7A9E3A7D4}"/>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57C-2C44-AD5D-DEF7A9E3A7D4}"/>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57C-2C44-AD5D-DEF7A9E3A7D4}"/>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57C-2C44-AD5D-DEF7A9E3A7D4}"/>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57C-2C44-AD5D-DEF7A9E3A7D4}"/>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57C-2C44-AD5D-DEF7A9E3A7D4}"/>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57C-2C44-AD5D-DEF7A9E3A7D4}"/>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57C-2C44-AD5D-DEF7A9E3A7D4}"/>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57C-2C44-AD5D-DEF7A9E3A7D4}"/>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57C-2C44-AD5D-DEF7A9E3A7D4}"/>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57C-2C44-AD5D-DEF7A9E3A7D4}"/>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57C-2C44-AD5D-DEF7A9E3A7D4}"/>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357C-2C44-AD5D-DEF7A9E3A7D4}"/>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57C-2C44-AD5D-DEF7A9E3A7D4}"/>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357C-2C44-AD5D-DEF7A9E3A7D4}"/>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357C-2C44-AD5D-DEF7A9E3A7D4}"/>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357C-2C44-AD5D-DEF7A9E3A7D4}"/>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357C-2C44-AD5D-DEF7A9E3A7D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'XChartData_CAN-LLP-0084'!$AV$7:$AV$25</c:f>
              <c:numCache>
                <c:formatCode>General</c:formatCode>
                <c:ptCount val="19"/>
                <c:pt idx="0">
                  <c:v>8.652102078251124</c:v>
                </c:pt>
                <c:pt idx="1">
                  <c:v>8.2059641310234639</c:v>
                </c:pt>
                <c:pt idx="2">
                  <c:v>7.7798471195854919</c:v>
                </c:pt>
                <c:pt idx="3">
                  <c:v>7.3732888797060747</c:v>
                </c:pt>
                <c:pt idx="4">
                  <c:v>6.9860532970740019</c:v>
                </c:pt>
                <c:pt idx="5">
                  <c:v>6.6109324001538115</c:v>
                </c:pt>
                <c:pt idx="6">
                  <c:v>6.2540820314003041</c:v>
                </c:pt>
                <c:pt idx="7">
                  <c:v>5.8704778750584961</c:v>
                </c:pt>
                <c:pt idx="8">
                  <c:v>5.3104116487297608</c:v>
                </c:pt>
                <c:pt idx="9">
                  <c:v>4.7632068405380732</c:v>
                </c:pt>
                <c:pt idx="10">
                  <c:v>4.2668041300404109</c:v>
                </c:pt>
                <c:pt idx="11">
                  <c:v>3.5259520511092308</c:v>
                </c:pt>
                <c:pt idx="12">
                  <c:v>3.0275067261832529</c:v>
                </c:pt>
                <c:pt idx="13">
                  <c:v>2.6327546962096346</c:v>
                </c:pt>
                <c:pt idx="14">
                  <c:v>2.3003965282549657</c:v>
                </c:pt>
                <c:pt idx="15">
                  <c:v>1.9776128184683661</c:v>
                </c:pt>
                <c:pt idx="16">
                  <c:v>1.689297691442877</c:v>
                </c:pt>
                <c:pt idx="17">
                  <c:v>1.4426834300601257</c:v>
                </c:pt>
                <c:pt idx="18">
                  <c:v>1.2305084041699892</c:v>
                </c:pt>
              </c:numCache>
            </c:numRef>
          </c:xVal>
          <c:yVal>
            <c:numRef>
              <c:f>'XChartData_CAN-LLP-0084'!$AW$7:$AW$25</c:f>
              <c:numCache>
                <c:formatCode>General</c:formatCode>
                <c:ptCount val="19"/>
                <c:pt idx="0">
                  <c:v>1.4118521619608193</c:v>
                </c:pt>
                <c:pt idx="1">
                  <c:v>1.5026983290389013</c:v>
                </c:pt>
                <c:pt idx="2">
                  <c:v>1.5931937631864339</c:v>
                </c:pt>
                <c:pt idx="3">
                  <c:v>1.683295452712124</c:v>
                </c:pt>
                <c:pt idx="4">
                  <c:v>1.7729756185821</c:v>
                </c:pt>
                <c:pt idx="5">
                  <c:v>1.8715869941691725</c:v>
                </c:pt>
                <c:pt idx="6">
                  <c:v>1.9718973971539873</c:v>
                </c:pt>
                <c:pt idx="7">
                  <c:v>2.0748688112940772</c:v>
                </c:pt>
                <c:pt idx="8">
                  <c:v>2.2020283614807608</c:v>
                </c:pt>
                <c:pt idx="9">
                  <c:v>2.3325447063488212</c:v>
                </c:pt>
                <c:pt idx="10">
                  <c:v>2.4531210248809736</c:v>
                </c:pt>
                <c:pt idx="11">
                  <c:v>2.7061194641040096</c:v>
                </c:pt>
                <c:pt idx="12">
                  <c:v>2.8804747626772853</c:v>
                </c:pt>
                <c:pt idx="13">
                  <c:v>3.0219812282242757</c:v>
                </c:pt>
                <c:pt idx="14">
                  <c:v>3.1445196771217181</c:v>
                </c:pt>
                <c:pt idx="15">
                  <c:v>3.4090482355994878</c:v>
                </c:pt>
                <c:pt idx="16">
                  <c:v>3.7051960921433209</c:v>
                </c:pt>
                <c:pt idx="17">
                  <c:v>3.9854924923106099</c:v>
                </c:pt>
                <c:pt idx="18">
                  <c:v>4.2502119318058824</c:v>
                </c:pt>
              </c:numCache>
            </c:numRef>
          </c:yVal>
          <c:smooth val="0"/>
          <c:extLst>
            <c:ext xmlns:c16="http://schemas.microsoft.com/office/drawing/2014/chart" uri="{C3380CC4-5D6E-409C-BE32-E72D297353CC}">
              <c16:uniqueId val="{00000013-357C-2C44-AD5D-DEF7A9E3A7D4}"/>
            </c:ext>
          </c:extLst>
        </c:ser>
        <c:dLbls>
          <c:showLegendKey val="0"/>
          <c:showVal val="0"/>
          <c:showCatName val="0"/>
          <c:showSerName val="0"/>
          <c:showPercent val="0"/>
          <c:showBubbleSize val="0"/>
        </c:dLbls>
        <c:axId val="14491216"/>
        <c:axId val="14492864"/>
      </c:scatterChart>
      <c:valAx>
        <c:axId val="14491216"/>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14492864"/>
        <c:crosses val="autoZero"/>
        <c:crossBetween val="midCat"/>
      </c:valAx>
      <c:valAx>
        <c:axId val="14492864"/>
        <c:scaling>
          <c:orientation val="minMax"/>
        </c:scaling>
        <c:delete val="0"/>
        <c:axPos val="l"/>
        <c:majorGridlines/>
        <c:title>
          <c:tx>
            <c:rich>
              <a:bodyPr/>
              <a:lstStyle/>
              <a:p>
                <a:pPr>
                  <a:defRPr/>
                </a:pPr>
                <a:r>
                  <a:rPr lang="en-US"/>
                  <a:t>K2O</a:t>
                </a:r>
              </a:p>
            </c:rich>
          </c:tx>
          <c:overlay val="0"/>
        </c:title>
        <c:numFmt formatCode="General" sourceLinked="1"/>
        <c:majorTickMark val="out"/>
        <c:minorTickMark val="none"/>
        <c:tickLblPos val="nextTo"/>
        <c:crossAx val="14491216"/>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P2O5 vs. MgO</a:t>
            </a:r>
          </a:p>
        </c:rich>
      </c:tx>
      <c:overlay val="0"/>
    </c:title>
    <c:autoTitleDeleted val="0"/>
    <c:plotArea>
      <c:layout/>
      <c:scatterChart>
        <c:scatterStyle val="lineMarker"/>
        <c:varyColors val="0"/>
        <c:ser>
          <c:idx val="0"/>
          <c:order val="0"/>
          <c:tx>
            <c:v>XChartData!$BA$2</c:v>
          </c:tx>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AA3-B84E-80E5-049CB7777D97}"/>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AA3-B84E-80E5-049CB7777D97}"/>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AA3-B84E-80E5-049CB7777D97}"/>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AA3-B84E-80E5-049CB7777D97}"/>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AA3-B84E-80E5-049CB7777D97}"/>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AA3-B84E-80E5-049CB7777D97}"/>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AA3-B84E-80E5-049CB7777D97}"/>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AA3-B84E-80E5-049CB7777D97}"/>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2AA3-B84E-80E5-049CB7777D97}"/>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2AA3-B84E-80E5-049CB7777D97}"/>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2AA3-B84E-80E5-049CB7777D97}"/>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2AA3-B84E-80E5-049CB7777D97}"/>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2AA3-B84E-80E5-049CB7777D97}"/>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2AA3-B84E-80E5-049CB7777D97}"/>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2AA3-B84E-80E5-049CB7777D97}"/>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2AA3-B84E-80E5-049CB7777D97}"/>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2AA3-B84E-80E5-049CB7777D97}"/>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2AA3-B84E-80E5-049CB7777D97}"/>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2AA3-B84E-80E5-049CB7777D9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'XChartData_CAN-LLP-0084'!$BA$7:$BA$25</c:f>
              <c:numCache>
                <c:formatCode>General</c:formatCode>
                <c:ptCount val="19"/>
                <c:pt idx="0">
                  <c:v>8.652102078251124</c:v>
                </c:pt>
                <c:pt idx="1">
                  <c:v>8.2059641310234639</c:v>
                </c:pt>
                <c:pt idx="2">
                  <c:v>7.7798471195854919</c:v>
                </c:pt>
                <c:pt idx="3">
                  <c:v>7.3732888797060747</c:v>
                </c:pt>
                <c:pt idx="4">
                  <c:v>6.9860532970740019</c:v>
                </c:pt>
                <c:pt idx="5">
                  <c:v>6.6109324001538115</c:v>
                </c:pt>
                <c:pt idx="6">
                  <c:v>6.2540820314003041</c:v>
                </c:pt>
                <c:pt idx="7">
                  <c:v>5.8704778750584961</c:v>
                </c:pt>
                <c:pt idx="8">
                  <c:v>5.3104116487297608</c:v>
                </c:pt>
                <c:pt idx="9">
                  <c:v>4.7632068405380732</c:v>
                </c:pt>
                <c:pt idx="10">
                  <c:v>4.2668041300404109</c:v>
                </c:pt>
                <c:pt idx="11">
                  <c:v>3.5259520511092308</c:v>
                </c:pt>
                <c:pt idx="12">
                  <c:v>3.0275067261832529</c:v>
                </c:pt>
                <c:pt idx="13">
                  <c:v>2.6327546962096346</c:v>
                </c:pt>
                <c:pt idx="14">
                  <c:v>2.3003965282549657</c:v>
                </c:pt>
                <c:pt idx="15">
                  <c:v>1.9776128184683661</c:v>
                </c:pt>
                <c:pt idx="16">
                  <c:v>1.689297691442877</c:v>
                </c:pt>
                <c:pt idx="17">
                  <c:v>1.4426834300601257</c:v>
                </c:pt>
                <c:pt idx="18">
                  <c:v>1.2305084041699892</c:v>
                </c:pt>
              </c:numCache>
            </c:numRef>
          </c:xVal>
          <c:yVal>
            <c:numRef>
              <c:f>'XChartData_CAN-LLP-0084'!$BB$7:$BB$25</c:f>
              <c:numCache>
                <c:formatCode>General</c:formatCode>
                <c:ptCount val="19"/>
                <c:pt idx="0">
                  <c:v>0.80105087203450542</c:v>
                </c:pt>
                <c:pt idx="1">
                  <c:v>0.85259479661781923</c:v>
                </c:pt>
                <c:pt idx="2">
                  <c:v>0.90393972379372356</c:v>
                </c:pt>
                <c:pt idx="3">
                  <c:v>0.95506124976574314</c:v>
                </c:pt>
                <c:pt idx="4">
                  <c:v>1.0059436133799167</c:v>
                </c:pt>
                <c:pt idx="5">
                  <c:v>0.96080088301643773</c:v>
                </c:pt>
                <c:pt idx="6">
                  <c:v>0.89933456951454771</c:v>
                </c:pt>
                <c:pt idx="7">
                  <c:v>0.83979454305234857</c:v>
                </c:pt>
                <c:pt idx="8">
                  <c:v>0.76637131231950284</c:v>
                </c:pt>
                <c:pt idx="9">
                  <c:v>0.69865566792830613</c:v>
                </c:pt>
                <c:pt idx="10">
                  <c:v>0.64164435807959741</c:v>
                </c:pt>
                <c:pt idx="11">
                  <c:v>0.56562809357293253</c:v>
                </c:pt>
                <c:pt idx="12">
                  <c:v>0.51847458575351502</c:v>
                </c:pt>
                <c:pt idx="13">
                  <c:v>0.48343415065689604</c:v>
                </c:pt>
                <c:pt idx="14">
                  <c:v>0.45664408254620709</c:v>
                </c:pt>
                <c:pt idx="15">
                  <c:v>0.43859415167962179</c:v>
                </c:pt>
                <c:pt idx="16">
                  <c:v>0.42512679673956283</c:v>
                </c:pt>
                <c:pt idx="17">
                  <c:v>0.41453418047738616</c:v>
                </c:pt>
                <c:pt idx="18">
                  <c:v>0.4063208536081982</c:v>
                </c:pt>
              </c:numCache>
            </c:numRef>
          </c:yVal>
          <c:smooth val="0"/>
          <c:extLst>
            <c:ext xmlns:c16="http://schemas.microsoft.com/office/drawing/2014/chart" uri="{C3380CC4-5D6E-409C-BE32-E72D297353CC}">
              <c16:uniqueId val="{00000013-2AA3-B84E-80E5-049CB7777D97}"/>
            </c:ext>
          </c:extLst>
        </c:ser>
        <c:dLbls>
          <c:showLegendKey val="0"/>
          <c:showVal val="0"/>
          <c:showCatName val="0"/>
          <c:showSerName val="0"/>
          <c:showPercent val="0"/>
          <c:showBubbleSize val="0"/>
        </c:dLbls>
        <c:axId val="14579472"/>
        <c:axId val="14581152"/>
      </c:scatterChart>
      <c:valAx>
        <c:axId val="14579472"/>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14581152"/>
        <c:crosses val="autoZero"/>
        <c:crossBetween val="midCat"/>
      </c:valAx>
      <c:valAx>
        <c:axId val="14581152"/>
        <c:scaling>
          <c:orientation val="minMax"/>
        </c:scaling>
        <c:delete val="0"/>
        <c:axPos val="l"/>
        <c:majorGridlines/>
        <c:title>
          <c:tx>
            <c:rich>
              <a:bodyPr/>
              <a:lstStyle/>
              <a:p>
                <a:pPr>
                  <a:defRPr/>
                </a:pPr>
                <a:r>
                  <a:rPr lang="en-US"/>
                  <a:t>P2O5</a:t>
                </a:r>
              </a:p>
            </c:rich>
          </c:tx>
          <c:overlay val="0"/>
        </c:title>
        <c:numFmt formatCode="General" sourceLinked="1"/>
        <c:majorTickMark val="out"/>
        <c:minorTickMark val="none"/>
        <c:tickLblPos val="nextTo"/>
        <c:crossAx val="14579472"/>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Phase Proportion Percent (Solids + Fluid)</a:t>
            </a:r>
          </a:p>
        </c:rich>
      </c:tx>
      <c:overlay val="0"/>
    </c:title>
    <c:autoTitleDeleted val="0"/>
    <c:plotArea>
      <c:layout/>
      <c:lineChart>
        <c:grouping val="standard"/>
        <c:varyColors val="0"/>
        <c:ser>
          <c:idx val="0"/>
          <c:order val="0"/>
          <c:tx>
            <c:v>cpx {1}</c:v>
          </c:tx>
          <c:marker>
            <c:symbol val="none"/>
          </c:marker>
          <c:cat>
            <c:numRef>
              <c:f>'XChartDiagramsData_CAN-LLP-0004'!$CV$6:$CV$21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'XChartDiagramsData_CAN-LLP-0004'!$CW$6:$CW$21</c:f>
              <c:numCache>
                <c:formatCode>0.0%</c:formatCode>
                <c:ptCount val="16"/>
                <c:pt idx="0">
                  <c:v>1</c:v>
                </c:pt>
                <c:pt idx="1">
                  <c:v>0.96753505808108475</c:v>
                </c:pt>
                <c:pt idx="2">
                  <c:v>0.9604385727811986</c:v>
                </c:pt>
                <c:pt idx="3">
                  <c:v>0.9588481586989388</c:v>
                </c:pt>
                <c:pt idx="4">
                  <c:v>0.95852236755957732</c:v>
                </c:pt>
                <c:pt idx="5">
                  <c:v>0.95864319573642753</c:v>
                </c:pt>
                <c:pt idx="6">
                  <c:v>0.95892230627794106</c:v>
                </c:pt>
                <c:pt idx="7">
                  <c:v>0.95922926785100171</c:v>
                </c:pt>
                <c:pt idx="8">
                  <c:v>0.9244892078478244</c:v>
                </c:pt>
                <c:pt idx="9">
                  <c:v>0.88251181474178442</c:v>
                </c:pt>
                <c:pt idx="10">
                  <c:v>0.86135808551784543</c:v>
                </c:pt>
                <c:pt idx="11">
                  <c:v>0.84852630139405716</c:v>
                </c:pt>
                <c:pt idx="12">
                  <c:v>0.83982563698360424</c:v>
                </c:pt>
                <c:pt idx="13">
                  <c:v>0.75250470970414129</c:v>
                </c:pt>
                <c:pt idx="14">
                  <c:v>0.69359907101235097</c:v>
                </c:pt>
              </c:numCache>
            </c:numRef>
          </c:val>
          <c:smooth val="0"/>
          <c:extLst>
            <c:ext xmlns:c16="http://schemas.microsoft.com/office/drawing/2014/chart" uri="{C3380CC4-5D6E-409C-BE32-E72D297353CC}">
              <c16:uniqueId val="{00000000-FE73-5848-A229-3BBAB7EC2C7D}"/>
            </c:ext>
          </c:extLst>
        </c:ser>
        <c:ser>
          <c:idx val="1"/>
          <c:order val="1"/>
          <c:tx>
            <c:v>wht {1}</c:v>
          </c:tx>
          <c:marker>
            <c:symbol val="none"/>
          </c:marker>
          <c:cat>
            <c:numRef>
              <c:f>'XChartDiagramsData_CAN-LLP-0004'!$CV$6:$CV$21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'XChartDiagramsData_CAN-LLP-0004'!$CX$6:$CX$21</c:f>
              <c:numCache>
                <c:formatCode>0.0%</c:formatCode>
                <c:ptCount val="16"/>
                <c:pt idx="0">
                  <c:v>0</c:v>
                </c:pt>
                <c:pt idx="1">
                  <c:v>3.2464941918915198E-2</c:v>
                </c:pt>
                <c:pt idx="2">
                  <c:v>3.9561427218801383E-2</c:v>
                </c:pt>
                <c:pt idx="3">
                  <c:v>4.1151841301061247E-2</c:v>
                </c:pt>
                <c:pt idx="4">
                  <c:v>4.1477632440422643E-2</c:v>
                </c:pt>
                <c:pt idx="5">
                  <c:v>4.1356804263572501E-2</c:v>
                </c:pt>
                <c:pt idx="6">
                  <c:v>4.1077693722058918E-2</c:v>
                </c:pt>
                <c:pt idx="7">
                  <c:v>4.0770732148998318E-2</c:v>
                </c:pt>
                <c:pt idx="8">
                  <c:v>4.0121117803299376E-2</c:v>
                </c:pt>
                <c:pt idx="9">
                  <c:v>3.8900318607174161E-2</c:v>
                </c:pt>
                <c:pt idx="10">
                  <c:v>3.8099893334161701E-2</c:v>
                </c:pt>
                <c:pt idx="11">
                  <c:v>3.7500140435495384E-2</c:v>
                </c:pt>
                <c:pt idx="12">
                  <c:v>3.7016805366117525E-2</c:v>
                </c:pt>
                <c:pt idx="13">
                  <c:v>3.4488357908376642E-2</c:v>
                </c:pt>
                <c:pt idx="14">
                  <c:v>3.2734789138123388E-2</c:v>
                </c:pt>
              </c:numCache>
            </c:numRef>
          </c:val>
          <c:smooth val="0"/>
          <c:extLst>
            <c:ext xmlns:c16="http://schemas.microsoft.com/office/drawing/2014/chart" uri="{C3380CC4-5D6E-409C-BE32-E72D297353CC}">
              <c16:uniqueId val="{00000001-FE73-5848-A229-3BBAB7EC2C7D}"/>
            </c:ext>
          </c:extLst>
        </c:ser>
        <c:ser>
          <c:idx val="2"/>
          <c:order val="2"/>
          <c:tx>
            <c:v>ol {1}</c:v>
          </c:tx>
          <c:marker>
            <c:symbol val="none"/>
          </c:marker>
          <c:cat>
            <c:numRef>
              <c:f>'XChartDiagramsData_CAN-LLP-0004'!$CV$6:$CV$21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'XChartDiagramsData_CAN-LLP-0004'!$CY$6:$CY$21</c:f>
              <c:numCache>
                <c:formatCode>0.0%</c:formatCode>
                <c:ptCount val="16"/>
                <c:pt idx="0">
                  <c:v>0</c:v>
                </c:pt>
                <c:pt idx="1">
                  <c:v>0</c:v>
                </c:pt>
                <c:pt idx="2">
                  <c:v>0</c:v>
                </c:pt>
                <c:pt idx="3">
                  <c:v>0</c:v>
                </c:pt>
                <c:pt idx="4">
                  <c:v>0</c:v>
                </c:pt>
                <c:pt idx="5">
                  <c:v>0</c:v>
                </c:pt>
                <c:pt idx="6">
                  <c:v>0</c:v>
                </c:pt>
                <c:pt idx="7">
                  <c:v>0</c:v>
                </c:pt>
                <c:pt idx="8">
                  <c:v>1.01885596713156E-2</c:v>
                </c:pt>
                <c:pt idx="9">
                  <c:v>1.2399574001227303E-2</c:v>
                </c:pt>
                <c:pt idx="10">
                  <c:v>1.3654700775903616E-2</c:v>
                </c:pt>
                <c:pt idx="11">
                  <c:v>1.4631429615182325E-2</c:v>
                </c:pt>
                <c:pt idx="12">
                  <c:v>1.5544504399498645E-2</c:v>
                </c:pt>
                <c:pt idx="13">
                  <c:v>2.896479689352971E-2</c:v>
                </c:pt>
                <c:pt idx="14">
                  <c:v>3.8069276776930026E-2</c:v>
                </c:pt>
              </c:numCache>
            </c:numRef>
          </c:val>
          <c:smooth val="0"/>
          <c:extLst>
            <c:ext xmlns:c16="http://schemas.microsoft.com/office/drawing/2014/chart" uri="{C3380CC4-5D6E-409C-BE32-E72D297353CC}">
              <c16:uniqueId val="{00000002-FE73-5848-A229-3BBAB7EC2C7D}"/>
            </c:ext>
          </c:extLst>
        </c:ser>
        <c:ser>
          <c:idx val="3"/>
          <c:order val="3"/>
          <c:tx>
            <c:v>cpx {2}</c:v>
          </c:tx>
          <c:marker>
            <c:symbol val="none"/>
          </c:marker>
          <c:cat>
            <c:numRef>
              <c:f>'XChartDiagramsData_CAN-LLP-0004'!$CV$6:$CV$21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'XChartDiagramsData_CAN-LLP-0004'!$CZ$6:$CZ$21</c:f>
              <c:numCache>
                <c:formatCode>0.0%</c:formatCode>
                <c:ptCount val="16"/>
                <c:pt idx="0">
                  <c:v>0</c:v>
                </c:pt>
                <c:pt idx="1">
                  <c:v>0</c:v>
                </c:pt>
                <c:pt idx="2">
                  <c:v>0</c:v>
                </c:pt>
                <c:pt idx="3">
                  <c:v>0</c:v>
                </c:pt>
                <c:pt idx="4">
                  <c:v>0</c:v>
                </c:pt>
                <c:pt idx="5">
                  <c:v>0</c:v>
                </c:pt>
                <c:pt idx="6">
                  <c:v>0</c:v>
                </c:pt>
                <c:pt idx="7">
                  <c:v>0</c:v>
                </c:pt>
                <c:pt idx="8">
                  <c:v>2.0102158756488339E-3</c:v>
                </c:pt>
                <c:pt idx="9">
                  <c:v>1.7105428751696009E-3</c:v>
                </c:pt>
                <c:pt idx="10">
                  <c:v>1.5804305670838285E-3</c:v>
                </c:pt>
                <c:pt idx="11">
                  <c:v>1.4946928026923314E-3</c:v>
                </c:pt>
                <c:pt idx="12">
                  <c:v>1.4327537938182845E-3</c:v>
                </c:pt>
                <c:pt idx="13">
                  <c:v>1.2829809732614152E-3</c:v>
                </c:pt>
                <c:pt idx="14">
                  <c:v>1.1821864100085926E-3</c:v>
                </c:pt>
              </c:numCache>
            </c:numRef>
          </c:val>
          <c:smooth val="0"/>
          <c:extLst>
            <c:ext xmlns:c16="http://schemas.microsoft.com/office/drawing/2014/chart" uri="{C3380CC4-5D6E-409C-BE32-E72D297353CC}">
              <c16:uniqueId val="{00000003-FE73-5848-A229-3BBAB7EC2C7D}"/>
            </c:ext>
          </c:extLst>
        </c:ser>
        <c:ser>
          <c:idx val="4"/>
          <c:order val="4"/>
          <c:tx>
            <c:v>spn {1}</c:v>
          </c:tx>
          <c:marker>
            <c:symbol val="none"/>
          </c:marker>
          <c:cat>
            <c:numRef>
              <c:f>'XChartDiagramsData_CAN-LLP-0004'!$CV$6:$CV$21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'XChartDiagramsData_CAN-LLP-0004'!$DA$6:$DA$21</c:f>
              <c:numCache>
                <c:formatCode>0.0%</c:formatCode>
                <c:ptCount val="16"/>
                <c:pt idx="0">
                  <c:v>0</c:v>
                </c:pt>
                <c:pt idx="1">
                  <c:v>0</c:v>
                </c:pt>
                <c:pt idx="2">
                  <c:v>0</c:v>
                </c:pt>
                <c:pt idx="3">
                  <c:v>0</c:v>
                </c:pt>
                <c:pt idx="4">
                  <c:v>0</c:v>
                </c:pt>
                <c:pt idx="5">
                  <c:v>0</c:v>
                </c:pt>
                <c:pt idx="6">
                  <c:v>0</c:v>
                </c:pt>
                <c:pt idx="7">
                  <c:v>0</c:v>
                </c:pt>
                <c:pt idx="8">
                  <c:v>2.3190898801911556E-2</c:v>
                </c:pt>
                <c:pt idx="9">
                  <c:v>6.4477749774644558E-2</c:v>
                </c:pt>
                <c:pt idx="10">
                  <c:v>8.5306889805005184E-2</c:v>
                </c:pt>
                <c:pt idx="11">
                  <c:v>9.7847435752572848E-2</c:v>
                </c:pt>
                <c:pt idx="12">
                  <c:v>0.10618029945696128</c:v>
                </c:pt>
                <c:pt idx="13">
                  <c:v>0.11115632706686433</c:v>
                </c:pt>
                <c:pt idx="14">
                  <c:v>0.11365341878381488</c:v>
                </c:pt>
              </c:numCache>
            </c:numRef>
          </c:val>
          <c:smooth val="0"/>
          <c:extLst>
            <c:ext xmlns:c16="http://schemas.microsoft.com/office/drawing/2014/chart" uri="{C3380CC4-5D6E-409C-BE32-E72D297353CC}">
              <c16:uniqueId val="{00000004-FE73-5848-A229-3BBAB7EC2C7D}"/>
            </c:ext>
          </c:extLst>
        </c:ser>
        <c:ser>
          <c:idx val="5"/>
          <c:order val="5"/>
          <c:tx>
            <c:v>fsp {1}</c:v>
          </c:tx>
          <c:marker>
            <c:symbol val="none"/>
          </c:marker>
          <c:cat>
            <c:numRef>
              <c:f>'XChartDiagramsData_CAN-LLP-0004'!$CV$6:$CV$21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'XChartDiagramsData_CAN-LLP-0004'!$DB$6:$DB$21</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7.160282745382654E-2</c:v>
                </c:pt>
                <c:pt idx="14">
                  <c:v>0.12076125787877208</c:v>
                </c:pt>
              </c:numCache>
            </c:numRef>
          </c:val>
          <c:smooth val="0"/>
          <c:extLst>
            <c:ext xmlns:c16="http://schemas.microsoft.com/office/drawing/2014/chart" uri="{C3380CC4-5D6E-409C-BE32-E72D297353CC}">
              <c16:uniqueId val="{00000005-FE73-5848-A229-3BBAB7EC2C7D}"/>
            </c:ext>
          </c:extLst>
        </c:ser>
        <c:dLbls>
          <c:showLegendKey val="0"/>
          <c:showVal val="0"/>
          <c:showCatName val="0"/>
          <c:showSerName val="0"/>
          <c:showPercent val="0"/>
          <c:showBubbleSize val="0"/>
        </c:dLbls>
        <c:smooth val="0"/>
        <c:axId val="579192143"/>
        <c:axId val="579193823"/>
      </c:lineChart>
      <c:catAx>
        <c:axId val="579192143"/>
        <c:scaling>
          <c:orientation val="maxMin"/>
        </c:scaling>
        <c:delete val="0"/>
        <c:axPos val="b"/>
        <c:title>
          <c:tx>
            <c:rich>
              <a:bodyPr/>
              <a:lstStyle/>
              <a:p>
                <a:pPr>
                  <a:defRPr/>
                </a:pPr>
                <a:r>
                  <a:rPr lang="en-US"/>
                  <a:t>Magma Temperature (degC)</a:t>
                </a:r>
              </a:p>
            </c:rich>
          </c:tx>
          <c:overlay val="0"/>
        </c:title>
        <c:numFmt formatCode="0" sourceLinked="1"/>
        <c:majorTickMark val="out"/>
        <c:minorTickMark val="none"/>
        <c:tickLblPos val="nextTo"/>
        <c:crossAx val="579193823"/>
        <c:crosses val="autoZero"/>
        <c:auto val="1"/>
        <c:lblAlgn val="ctr"/>
        <c:lblOffset val="100"/>
        <c:noMultiLvlLbl val="0"/>
      </c:catAx>
      <c:valAx>
        <c:axId val="579193823"/>
        <c:scaling>
          <c:orientation val="minMax"/>
          <c:max val="1"/>
        </c:scaling>
        <c:delete val="0"/>
        <c:axPos val="l"/>
        <c:majorGridlines/>
        <c:title>
          <c:tx>
            <c:rich>
              <a:bodyPr/>
              <a:lstStyle/>
              <a:p>
                <a:pPr>
                  <a:defRPr/>
                </a:pPr>
                <a:r>
                  <a:rPr lang="en-US"/>
                  <a:t>Total Percentage</a:t>
                </a:r>
              </a:p>
            </c:rich>
          </c:tx>
          <c:overlay val="0"/>
        </c:title>
        <c:numFmt formatCode="0.0%" sourceLinked="1"/>
        <c:majorTickMark val="out"/>
        <c:minorTickMark val="none"/>
        <c:tickLblPos val="nextTo"/>
        <c:crossAx val="579192143"/>
        <c:crosses val="max"/>
        <c:crossBetween val="between"/>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 Diagram</a:t>
            </a:r>
          </a:p>
        </c:rich>
      </c:tx>
      <c:overlay val="0"/>
    </c:title>
    <c:autoTitleDeleted val="0"/>
    <c:plotArea>
      <c:layout/>
      <c:scatterChart>
        <c:scatterStyle val="lineMarker"/>
        <c:varyColors val="0"/>
        <c:ser>
          <c:idx val="0"/>
          <c:order val="0"/>
          <c:tx>
            <c:v>XChartData!$FB$2</c:v>
          </c:tx>
          <c:dLbls>
            <c:dLbl>
              <c:idx val="0"/>
              <c:tx>
                <c:rich>
                  <a:bodyPr/>
                  <a:lstStyle/>
                  <a:p>
                    <a:r>
                      <a:rPr lang="en-US"/>
                      <a:t>1285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FBA-3B40-B7D6-9F9B169A1439}"/>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FBA-3B40-B7D6-9F9B169A1439}"/>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FBA-3B40-B7D6-9F9B169A1439}"/>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FBA-3B40-B7D6-9F9B169A1439}"/>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FBA-3B40-B7D6-9F9B169A1439}"/>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FBA-3B40-B7D6-9F9B169A1439}"/>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FBA-3B40-B7D6-9F9B169A1439}"/>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FBA-3B40-B7D6-9F9B169A1439}"/>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AFBA-3B40-B7D6-9F9B169A1439}"/>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FBA-3B40-B7D6-9F9B169A1439}"/>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AFBA-3B40-B7D6-9F9B169A1439}"/>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FBA-3B40-B7D6-9F9B169A1439}"/>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AFBA-3B40-B7D6-9F9B169A1439}"/>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FBA-3B40-B7D6-9F9B169A1439}"/>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AFBA-3B40-B7D6-9F9B169A1439}"/>
                </c:ext>
              </c:extLst>
            </c:dLbl>
            <c:dLbl>
              <c:idx val="1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AFBA-3B40-B7D6-9F9B169A1439}"/>
                </c:ext>
              </c:extLst>
            </c:dLbl>
            <c:dLbl>
              <c:idx val="1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AFBA-3B40-B7D6-9F9B169A1439}"/>
                </c:ext>
              </c:extLst>
            </c:dLbl>
            <c:dLbl>
              <c:idx val="1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AFBA-3B40-B7D6-9F9B169A1439}"/>
                </c:ext>
              </c:extLst>
            </c:dLbl>
            <c:dLbl>
              <c:idx val="18"/>
              <c:tx>
                <c:rich>
                  <a:bodyPr/>
                  <a:lstStyle/>
                  <a:p>
                    <a:r>
                      <a:rPr lang="en-US"/>
                      <a:t>1105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AFBA-3B40-B7D6-9F9B169A143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'XChartData_CAN-LLP-0084'!$FB$7:$FB$25</c:f>
              <c:numCache>
                <c:formatCode>General</c:formatCode>
                <c:ptCount val="19"/>
                <c:pt idx="0">
                  <c:v>44.127338477022242</c:v>
                </c:pt>
                <c:pt idx="1">
                  <c:v>43.781339326761589</c:v>
                </c:pt>
                <c:pt idx="2">
                  <c:v>43.466538371887935</c:v>
                </c:pt>
                <c:pt idx="3">
                  <c:v>43.183746276892329</c:v>
                </c:pt>
                <c:pt idx="4">
                  <c:v>42.934439862519213</c:v>
                </c:pt>
                <c:pt idx="5">
                  <c:v>42.804225045514698</c:v>
                </c:pt>
                <c:pt idx="6">
                  <c:v>42.732935195853074</c:v>
                </c:pt>
                <c:pt idx="7">
                  <c:v>42.738548141651975</c:v>
                </c:pt>
                <c:pt idx="8">
                  <c:v>43.130544953740483</c:v>
                </c:pt>
                <c:pt idx="9">
                  <c:v>43.625895163739692</c:v>
                </c:pt>
                <c:pt idx="10">
                  <c:v>44.119323686833333</c:v>
                </c:pt>
                <c:pt idx="11">
                  <c:v>46.320348113203906</c:v>
                </c:pt>
                <c:pt idx="12">
                  <c:v>47.498955446564167</c:v>
                </c:pt>
                <c:pt idx="13">
                  <c:v>48.390799434000989</c:v>
                </c:pt>
                <c:pt idx="14">
                  <c:v>49.156374486031723</c:v>
                </c:pt>
                <c:pt idx="15">
                  <c:v>49.73600426217557</c:v>
                </c:pt>
                <c:pt idx="16">
                  <c:v>50.20466821462761</c:v>
                </c:pt>
                <c:pt idx="17">
                  <c:v>50.58905185625192</c:v>
                </c:pt>
                <c:pt idx="18">
                  <c:v>50.90687946587974</c:v>
                </c:pt>
              </c:numCache>
            </c:numRef>
          </c:xVal>
          <c:yVal>
            <c:numRef>
              <c:f>'XChartData_CAN-LLP-0084'!$FC$7:$FC$25</c:f>
              <c:numCache>
                <c:formatCode>General</c:formatCode>
                <c:ptCount val="19"/>
                <c:pt idx="0">
                  <c:v>4.8859376588308043</c:v>
                </c:pt>
                <c:pt idx="1">
                  <c:v>5.1733287978795186</c:v>
                </c:pt>
                <c:pt idx="2">
                  <c:v>5.4577439730155124</c:v>
                </c:pt>
                <c:pt idx="3">
                  <c:v>5.7391192750690321</c:v>
                </c:pt>
                <c:pt idx="4">
                  <c:v>6.0174410659842401</c:v>
                </c:pt>
                <c:pt idx="5">
                  <c:v>6.3228381455100156</c:v>
                </c:pt>
                <c:pt idx="6">
                  <c:v>6.6319736484368859</c:v>
                </c:pt>
                <c:pt idx="7">
                  <c:v>6.9486980823685016</c:v>
                </c:pt>
                <c:pt idx="8">
                  <c:v>7.3458079973669381</c:v>
                </c:pt>
                <c:pt idx="9">
                  <c:v>7.7536869447128876</c:v>
                </c:pt>
                <c:pt idx="10">
                  <c:v>8.1303369640685421</c:v>
                </c:pt>
                <c:pt idx="11">
                  <c:v>8.9323158601995765</c:v>
                </c:pt>
                <c:pt idx="12">
                  <c:v>9.4777022948297613</c:v>
                </c:pt>
                <c:pt idx="13">
                  <c:v>9.918197002841211</c:v>
                </c:pt>
                <c:pt idx="14">
                  <c:v>10.298244710404203</c:v>
                </c:pt>
                <c:pt idx="15">
                  <c:v>10.876665354449113</c:v>
                </c:pt>
                <c:pt idx="16">
                  <c:v>11.494857659189464</c:v>
                </c:pt>
                <c:pt idx="17">
                  <c:v>12.074829242943704</c:v>
                </c:pt>
                <c:pt idx="18">
                  <c:v>12.619932624877173</c:v>
                </c:pt>
              </c:numCache>
            </c:numRef>
          </c:yVal>
          <c:smooth val="0"/>
          <c:extLst>
            <c:ext xmlns:c16="http://schemas.microsoft.com/office/drawing/2014/chart" uri="{C3380CC4-5D6E-409C-BE32-E72D297353CC}">
              <c16:uniqueId val="{00000013-AFBA-3B40-B7D6-9F9B169A1439}"/>
            </c:ext>
          </c:extLst>
        </c:ser>
        <c:dLbls>
          <c:showLegendKey val="0"/>
          <c:showVal val="0"/>
          <c:showCatName val="0"/>
          <c:showSerName val="0"/>
          <c:showPercent val="0"/>
          <c:showBubbleSize val="0"/>
        </c:dLbls>
        <c:axId val="14611440"/>
        <c:axId val="14613328"/>
      </c:scatterChart>
      <c:valAx>
        <c:axId val="14611440"/>
        <c:scaling>
          <c:orientation val="minMax"/>
        </c:scaling>
        <c:delete val="0"/>
        <c:axPos val="b"/>
        <c:title>
          <c:tx>
            <c:strRef>
              <c:f>'Charts_CAN-LLP-0084'!$SIO$2</c:f>
              <c:strCache>
                <c:ptCount val="1"/>
              </c:strCache>
            </c:strRef>
          </c:tx>
          <c:overlay val="0"/>
          <c:txPr>
            <a:bodyPr/>
            <a:lstStyle/>
            <a:p>
              <a:pPr>
                <a:defRPr/>
              </a:pPr>
              <a:endParaRPr lang="en-ES"/>
            </a:p>
          </c:txPr>
        </c:title>
        <c:numFmt formatCode="General" sourceLinked="1"/>
        <c:majorTickMark val="out"/>
        <c:minorTickMark val="none"/>
        <c:tickLblPos val="nextTo"/>
        <c:crossAx val="14613328"/>
        <c:crosses val="autoZero"/>
        <c:crossBetween val="midCat"/>
      </c:valAx>
      <c:valAx>
        <c:axId val="14613328"/>
        <c:scaling>
          <c:orientation val="minMax"/>
        </c:scaling>
        <c:delete val="0"/>
        <c:axPos val="l"/>
        <c:majorGridlines/>
        <c:title>
          <c:tx>
            <c:rich>
              <a:bodyPr/>
              <a:lstStyle/>
              <a:p>
                <a:pPr>
                  <a:defRPr/>
                </a:pPr>
                <a:r>
                  <a:rPr lang="en-US"/>
                  <a:t>K2O+Na2O</a:t>
                </a:r>
              </a:p>
            </c:rich>
          </c:tx>
          <c:overlay val="0"/>
        </c:title>
        <c:numFmt formatCode="General" sourceLinked="1"/>
        <c:majorTickMark val="out"/>
        <c:minorTickMark val="none"/>
        <c:tickLblPos val="nextTo"/>
        <c:crossAx val="14611440"/>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Phase Masses (Solids + Fluid)</a:t>
            </a:r>
          </a:p>
        </c:rich>
      </c:tx>
      <c:overlay val="0"/>
    </c:title>
    <c:autoTitleDeleted val="0"/>
    <c:plotArea>
      <c:layout/>
      <c:lineChart>
        <c:grouping val="standard"/>
        <c:varyColors val="0"/>
        <c:ser>
          <c:idx val="0"/>
          <c:order val="0"/>
          <c:tx>
            <c:v>cpx {1}</c:v>
          </c:tx>
          <c:marker>
            <c:symbol val="none"/>
          </c:marker>
          <c:cat>
            <c:numRef>
              <c:f>'XChartDiagramsData_CAN-LLP-0004'!$A$6:$A$21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'XChartDiagramsData_CAN-LLP-0004'!$B$6:$B$21</c:f>
              <c:numCache>
                <c:formatCode>General</c:formatCode>
                <c:ptCount val="16"/>
                <c:pt idx="0">
                  <c:v>3.0363531440976265E-2</c:v>
                </c:pt>
                <c:pt idx="1">
                  <c:v>5.5053012890279884</c:v>
                </c:pt>
                <c:pt idx="2">
                  <c:v>10.487206264351299</c:v>
                </c:pt>
                <c:pt idx="3">
                  <c:v>14.930980121390901</c:v>
                </c:pt>
                <c:pt idx="4">
                  <c:v>18.939111255579</c:v>
                </c:pt>
                <c:pt idx="5">
                  <c:v>22.618061190493002</c:v>
                </c:pt>
                <c:pt idx="6">
                  <c:v>25.929444954916661</c:v>
                </c:pt>
                <c:pt idx="7">
                  <c:v>28.711528626260083</c:v>
                </c:pt>
                <c:pt idx="8">
                  <c:v>31.214194866806256</c:v>
                </c:pt>
                <c:pt idx="9">
                  <c:v>33.859739230294323</c:v>
                </c:pt>
                <c:pt idx="10">
                  <c:v>35.768881439860444</c:v>
                </c:pt>
                <c:pt idx="11">
                  <c:v>37.257216919407071</c:v>
                </c:pt>
                <c:pt idx="12">
                  <c:v>38.469328545214083</c:v>
                </c:pt>
                <c:pt idx="13">
                  <c:v>38.493380422575818</c:v>
                </c:pt>
                <c:pt idx="14">
                  <c:v>38.505217900442858</c:v>
                </c:pt>
              </c:numCache>
            </c:numRef>
          </c:val>
          <c:smooth val="0"/>
          <c:extLst>
            <c:ext xmlns:c16="http://schemas.microsoft.com/office/drawing/2014/chart" uri="{C3380CC4-5D6E-409C-BE32-E72D297353CC}">
              <c16:uniqueId val="{00000000-DE44-BC4B-AD47-38ECBEA7E051}"/>
            </c:ext>
          </c:extLst>
        </c:ser>
        <c:ser>
          <c:idx val="1"/>
          <c:order val="1"/>
          <c:tx>
            <c:v>wht {1}</c:v>
          </c:tx>
          <c:marker>
            <c:symbol val="none"/>
          </c:marker>
          <c:cat>
            <c:numRef>
              <c:f>'XChartDiagramsData_CAN-LLP-0004'!$A$6:$A$21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'XChartDiagramsData_CAN-LLP-0004'!$C$6:$C$21</c:f>
              <c:numCache>
                <c:formatCode>General</c:formatCode>
                <c:ptCount val="16"/>
                <c:pt idx="1">
                  <c:v>5.6900277080880866</c:v>
                </c:pt>
                <c:pt idx="2">
                  <c:v>10.919184799068281</c:v>
                </c:pt>
                <c:pt idx="3">
                  <c:v>15.571787864358784</c:v>
                </c:pt>
                <c:pt idx="4">
                  <c:v>19.758653419636378</c:v>
                </c:pt>
                <c:pt idx="5">
                  <c:v>23.593826452935765</c:v>
                </c:pt>
                <c:pt idx="6">
                  <c:v>27.040193752048438</c:v>
                </c:pt>
                <c:pt idx="7">
                  <c:v>29.931873003191019</c:v>
                </c:pt>
                <c:pt idx="8">
                  <c:v>32.568833059178125</c:v>
                </c:pt>
                <c:pt idx="9">
                  <c:v>35.352245757699478</c:v>
                </c:pt>
                <c:pt idx="10">
                  <c:v>37.351023165182099</c:v>
                </c:pt>
                <c:pt idx="11">
                  <c:v>38.903778569196923</c:v>
                </c:pt>
                <c:pt idx="12">
                  <c:v>40.164932471331454</c:v>
                </c:pt>
                <c:pt idx="13">
                  <c:v>40.257586631516425</c:v>
                </c:pt>
                <c:pt idx="14">
                  <c:v>40.322492809489049</c:v>
                </c:pt>
              </c:numCache>
            </c:numRef>
          </c:val>
          <c:smooth val="0"/>
          <c:extLst>
            <c:ext xmlns:c16="http://schemas.microsoft.com/office/drawing/2014/chart" uri="{C3380CC4-5D6E-409C-BE32-E72D297353CC}">
              <c16:uniqueId val="{00000001-DE44-BC4B-AD47-38ECBEA7E051}"/>
            </c:ext>
          </c:extLst>
        </c:ser>
        <c:ser>
          <c:idx val="2"/>
          <c:order val="2"/>
          <c:tx>
            <c:v>ol {1}</c:v>
          </c:tx>
          <c:marker>
            <c:symbol val="none"/>
          </c:marker>
          <c:cat>
            <c:numRef>
              <c:f>'XChartDiagramsData_CAN-LLP-0004'!$A$6:$A$21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'XChartDiagramsData_CAN-LLP-0004'!$D$6:$D$21</c:f>
              <c:numCache>
                <c:formatCode>General</c:formatCode>
                <c:ptCount val="16"/>
                <c:pt idx="8">
                  <c:v>32.912836736336118</c:v>
                </c:pt>
                <c:pt idx="9">
                  <c:v>35.827985952034595</c:v>
                </c:pt>
                <c:pt idx="10">
                  <c:v>37.918050260372638</c:v>
                </c:pt>
                <c:pt idx="11">
                  <c:v>39.546217520256292</c:v>
                </c:pt>
                <c:pt idx="12">
                  <c:v>40.876969137614495</c:v>
                </c:pt>
                <c:pt idx="13">
                  <c:v>41.739242402313714</c:v>
                </c:pt>
                <c:pt idx="14">
                  <c:v>42.43591230335953</c:v>
                </c:pt>
              </c:numCache>
            </c:numRef>
          </c:val>
          <c:smooth val="0"/>
          <c:extLst>
            <c:ext xmlns:c16="http://schemas.microsoft.com/office/drawing/2014/chart" uri="{C3380CC4-5D6E-409C-BE32-E72D297353CC}">
              <c16:uniqueId val="{00000002-DE44-BC4B-AD47-38ECBEA7E051}"/>
            </c:ext>
          </c:extLst>
        </c:ser>
        <c:ser>
          <c:idx val="3"/>
          <c:order val="3"/>
          <c:tx>
            <c:v>cpx {2}</c:v>
          </c:tx>
          <c:marker>
            <c:symbol val="none"/>
          </c:marker>
          <c:cat>
            <c:numRef>
              <c:f>'XChartDiagramsData_CAN-LLP-0004'!$A$6:$A$21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'XChartDiagramsData_CAN-LLP-0004'!$E$6:$E$21</c:f>
              <c:numCache>
                <c:formatCode>General</c:formatCode>
                <c:ptCount val="16"/>
                <c:pt idx="8">
                  <c:v>32.980709102540288</c:v>
                </c:pt>
                <c:pt idx="9">
                  <c:v>35.893615142180259</c:v>
                </c:pt>
                <c:pt idx="10">
                  <c:v>37.983679450518302</c:v>
                </c:pt>
                <c:pt idx="11">
                  <c:v>39.611846710401956</c:v>
                </c:pt>
                <c:pt idx="12">
                  <c:v>40.942598327760159</c:v>
                </c:pt>
                <c:pt idx="13">
                  <c:v>41.804871592459378</c:v>
                </c:pt>
                <c:pt idx="14">
                  <c:v>42.501541493505194</c:v>
                </c:pt>
              </c:numCache>
            </c:numRef>
          </c:val>
          <c:smooth val="0"/>
          <c:extLst>
            <c:ext xmlns:c16="http://schemas.microsoft.com/office/drawing/2014/chart" uri="{C3380CC4-5D6E-409C-BE32-E72D297353CC}">
              <c16:uniqueId val="{00000003-DE44-BC4B-AD47-38ECBEA7E051}"/>
            </c:ext>
          </c:extLst>
        </c:ser>
        <c:ser>
          <c:idx val="4"/>
          <c:order val="4"/>
          <c:tx>
            <c:v>spn {1}</c:v>
          </c:tx>
          <c:marker>
            <c:symbol val="none"/>
          </c:marker>
          <c:cat>
            <c:numRef>
              <c:f>'XChartDiagramsData_CAN-LLP-0004'!$A$6:$A$21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'XChartDiagramsData_CAN-LLP-0004'!$F$6:$F$21</c:f>
              <c:numCache>
                <c:formatCode>General</c:formatCode>
                <c:ptCount val="16"/>
                <c:pt idx="8">
                  <c:v>33.763720118995991</c:v>
                </c:pt>
                <c:pt idx="9">
                  <c:v>38.367462808643985</c:v>
                </c:pt>
                <c:pt idx="10">
                  <c:v>41.526145793774397</c:v>
                </c:pt>
                <c:pt idx="11">
                  <c:v>43.90814622740227</c:v>
                </c:pt>
                <c:pt idx="12">
                  <c:v>45.806327946100929</c:v>
                </c:pt>
                <c:pt idx="13">
                  <c:v>47.490926083524741</c:v>
                </c:pt>
                <c:pt idx="14">
                  <c:v>48.81102176575191</c:v>
                </c:pt>
              </c:numCache>
            </c:numRef>
          </c:val>
          <c:smooth val="0"/>
          <c:extLst>
            <c:ext xmlns:c16="http://schemas.microsoft.com/office/drawing/2014/chart" uri="{C3380CC4-5D6E-409C-BE32-E72D297353CC}">
              <c16:uniqueId val="{00000004-DE44-BC4B-AD47-38ECBEA7E051}"/>
            </c:ext>
          </c:extLst>
        </c:ser>
        <c:ser>
          <c:idx val="5"/>
          <c:order val="5"/>
          <c:tx>
            <c:v>fsp {1}</c:v>
          </c:tx>
          <c:marker>
            <c:symbol val="none"/>
          </c:marker>
          <c:cat>
            <c:numRef>
              <c:f>'XChartDiagramsData_CAN-LLP-0004'!$A$6:$A$21</c:f>
              <c:numCache>
                <c:formatCode>0</c:formatCode>
                <c:ptCount val="16"/>
                <c:pt idx="0">
                  <c:v>1260.9375</c:v>
                </c:pt>
                <c:pt idx="1">
                  <c:v>1250.9375</c:v>
                </c:pt>
                <c:pt idx="2">
                  <c:v>1240.9375</c:v>
                </c:pt>
                <c:pt idx="3">
                  <c:v>1230.9375</c:v>
                </c:pt>
                <c:pt idx="4">
                  <c:v>1220.9375</c:v>
                </c:pt>
                <c:pt idx="5">
                  <c:v>1210.9375</c:v>
                </c:pt>
                <c:pt idx="6">
                  <c:v>1200.9375</c:v>
                </c:pt>
                <c:pt idx="7">
                  <c:v>1190.9375</c:v>
                </c:pt>
                <c:pt idx="8">
                  <c:v>1180.9375</c:v>
                </c:pt>
                <c:pt idx="9">
                  <c:v>1170.9375</c:v>
                </c:pt>
                <c:pt idx="10">
                  <c:v>1160.9375</c:v>
                </c:pt>
                <c:pt idx="11">
                  <c:v>1150.9375</c:v>
                </c:pt>
                <c:pt idx="12">
                  <c:v>1140.9375</c:v>
                </c:pt>
                <c:pt idx="13">
                  <c:v>1130.9375</c:v>
                </c:pt>
                <c:pt idx="14">
                  <c:v>1120.9375</c:v>
                </c:pt>
              </c:numCache>
            </c:numRef>
          </c:cat>
          <c:val>
            <c:numRef>
              <c:f>'XChartDiagramsData_CAN-LLP-0004'!$G$6:$G$21</c:f>
              <c:numCache>
                <c:formatCode>General</c:formatCode>
                <c:ptCount val="16"/>
                <c:pt idx="13">
                  <c:v>51.153673759344414</c:v>
                </c:pt>
                <c:pt idx="14">
                  <c:v>55.515094396308953</c:v>
                </c:pt>
              </c:numCache>
            </c:numRef>
          </c:val>
          <c:smooth val="0"/>
          <c:extLst>
            <c:ext xmlns:c16="http://schemas.microsoft.com/office/drawing/2014/chart" uri="{C3380CC4-5D6E-409C-BE32-E72D297353CC}">
              <c16:uniqueId val="{00000005-DE44-BC4B-AD47-38ECBEA7E051}"/>
            </c:ext>
          </c:extLst>
        </c:ser>
        <c:dLbls>
          <c:showLegendKey val="0"/>
          <c:showVal val="0"/>
          <c:showCatName val="0"/>
          <c:showSerName val="0"/>
          <c:showPercent val="0"/>
          <c:showBubbleSize val="0"/>
        </c:dLbls>
        <c:smooth val="0"/>
        <c:axId val="519577023"/>
        <c:axId val="519578671"/>
      </c:lineChart>
      <c:catAx>
        <c:axId val="519577023"/>
        <c:scaling>
          <c:orientation val="maxMin"/>
        </c:scaling>
        <c:delete val="0"/>
        <c:axPos val="b"/>
        <c:title>
          <c:tx>
            <c:rich>
              <a:bodyPr/>
              <a:lstStyle/>
              <a:p>
                <a:pPr>
                  <a:defRPr/>
                </a:pPr>
                <a:r>
                  <a:rPr lang="en-US"/>
                  <a:t>Magma Temperature (degC)</a:t>
                </a:r>
              </a:p>
            </c:rich>
          </c:tx>
          <c:overlay val="0"/>
        </c:title>
        <c:numFmt formatCode="0" sourceLinked="1"/>
        <c:majorTickMark val="out"/>
        <c:minorTickMark val="none"/>
        <c:tickLblPos val="nextTo"/>
        <c:crossAx val="519578671"/>
        <c:crosses val="autoZero"/>
        <c:auto val="1"/>
        <c:lblAlgn val="ctr"/>
        <c:lblOffset val="100"/>
        <c:noMultiLvlLbl val="0"/>
      </c:catAx>
      <c:valAx>
        <c:axId val="519578671"/>
        <c:scaling>
          <c:orientation val="minMax"/>
        </c:scaling>
        <c:delete val="0"/>
        <c:axPos val="l"/>
        <c:majorGridlines/>
        <c:title>
          <c:tx>
            <c:rich>
              <a:bodyPr/>
              <a:lstStyle/>
              <a:p>
                <a:pPr>
                  <a:defRPr/>
                </a:pPr>
                <a:r>
                  <a:rPr lang="en-US"/>
                  <a:t>Cumulative Mass (gms)</a:t>
                </a:r>
              </a:p>
            </c:rich>
          </c:tx>
          <c:overlay val="0"/>
        </c:title>
        <c:numFmt formatCode="General" sourceLinked="1"/>
        <c:majorTickMark val="out"/>
        <c:minorTickMark val="none"/>
        <c:tickLblPos val="nextTo"/>
        <c:crossAx val="519577023"/>
        <c:crosses val="max"/>
        <c:crossBetween val="between"/>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SiO2 vs. MgO</a:t>
            </a:r>
          </a:p>
        </c:rich>
      </c:tx>
      <c:overlay val="0"/>
    </c:title>
    <c:autoTitleDeleted val="0"/>
    <c:plotArea>
      <c:layout/>
      <c:scatterChart>
        <c:scatterStyle val="lineMarker"/>
        <c:varyColors val="0"/>
        <c:ser>
          <c:idx val="0"/>
          <c:order val="0"/>
          <c:tx>
            <c:v>XChartData!$H$2</c:v>
          </c:tx>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A865-6843-BED5-7564BC0D7611}"/>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865-6843-BED5-7564BC0D7611}"/>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865-6843-BED5-7564BC0D7611}"/>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865-6843-BED5-7564BC0D7611}"/>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865-6843-BED5-7564BC0D7611}"/>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865-6843-BED5-7564BC0D7611}"/>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865-6843-BED5-7564BC0D7611}"/>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865-6843-BED5-7564BC0D7611}"/>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A865-6843-BED5-7564BC0D7611}"/>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865-6843-BED5-7564BC0D7611}"/>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A865-6843-BED5-7564BC0D7611}"/>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865-6843-BED5-7564BC0D7611}"/>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A865-6843-BED5-7564BC0D7611}"/>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865-6843-BED5-7564BC0D7611}"/>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A865-6843-BED5-7564BC0D761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'XChartData_CAN-LLP-0004'!$H$7:$H$21</c:f>
              <c:numCache>
                <c:formatCode>General</c:formatCode>
                <c:ptCount val="15"/>
                <c:pt idx="0">
                  <c:v>6.5463546916994453</c:v>
                </c:pt>
                <c:pt idx="1">
                  <c:v>6.1335771048481273</c:v>
                </c:pt>
                <c:pt idx="2">
                  <c:v>5.7393556135617381</c:v>
                </c:pt>
                <c:pt idx="3">
                  <c:v>5.3691490120774912</c:v>
                </c:pt>
                <c:pt idx="4">
                  <c:v>5.0256575801373593</c:v>
                </c:pt>
                <c:pt idx="5">
                  <c:v>4.7203612015612482</c:v>
                </c:pt>
                <c:pt idx="6">
                  <c:v>4.4682622489461377</c:v>
                </c:pt>
                <c:pt idx="7">
                  <c:v>4.2496166138115488</c:v>
                </c:pt>
                <c:pt idx="8">
                  <c:v>3.8060922318677806</c:v>
                </c:pt>
                <c:pt idx="9">
                  <c:v>3.2416685171045554</c:v>
                </c:pt>
                <c:pt idx="10">
                  <c:v>2.8126904768137875</c:v>
                </c:pt>
                <c:pt idx="11">
                  <c:v>2.4643638931590455</c:v>
                </c:pt>
                <c:pt idx="12">
                  <c:v>2.1706074987040411</c:v>
                </c:pt>
                <c:pt idx="13">
                  <c:v>1.8662967744430703</c:v>
                </c:pt>
                <c:pt idx="14">
                  <c:v>1.6037139189478542</c:v>
                </c:pt>
              </c:numCache>
            </c:numRef>
          </c:xVal>
          <c:yVal>
            <c:numRef>
              <c:f>'XChartData_CAN-LLP-0004'!$I$7:$I$21</c:f>
              <c:numCache>
                <c:formatCode>General</c:formatCode>
                <c:ptCount val="15"/>
                <c:pt idx="0">
                  <c:v>44.159997088908362</c:v>
                </c:pt>
                <c:pt idx="1">
                  <c:v>44.061049892398955</c:v>
                </c:pt>
                <c:pt idx="2">
                  <c:v>44.0431585558498</c:v>
                </c:pt>
                <c:pt idx="3">
                  <c:v>44.070880937507063</c:v>
                </c:pt>
                <c:pt idx="4">
                  <c:v>44.162150751427617</c:v>
                </c:pt>
                <c:pt idx="5">
                  <c:v>44.373780508110457</c:v>
                </c:pt>
                <c:pt idx="6">
                  <c:v>44.738278910884901</c:v>
                </c:pt>
                <c:pt idx="7">
                  <c:v>45.109757685283611</c:v>
                </c:pt>
                <c:pt idx="8">
                  <c:v>46.063649730785784</c:v>
                </c:pt>
                <c:pt idx="9">
                  <c:v>47.475657878984819</c:v>
                </c:pt>
                <c:pt idx="10">
                  <c:v>48.486604851776946</c:v>
                </c:pt>
                <c:pt idx="11">
                  <c:v>49.27613086288585</c:v>
                </c:pt>
                <c:pt idx="12">
                  <c:v>49.92538591290387</c:v>
                </c:pt>
                <c:pt idx="13">
                  <c:v>50.443677111532949</c:v>
                </c:pt>
                <c:pt idx="14">
                  <c:v>50.867971811780556</c:v>
                </c:pt>
              </c:numCache>
            </c:numRef>
          </c:yVal>
          <c:smooth val="0"/>
          <c:extLst>
            <c:ext xmlns:c16="http://schemas.microsoft.com/office/drawing/2014/chart" uri="{C3380CC4-5D6E-409C-BE32-E72D297353CC}">
              <c16:uniqueId val="{00000000-A865-6843-BED5-7564BC0D7611}"/>
            </c:ext>
          </c:extLst>
        </c:ser>
        <c:dLbls>
          <c:showLegendKey val="0"/>
          <c:showVal val="0"/>
          <c:showCatName val="0"/>
          <c:showSerName val="0"/>
          <c:showPercent val="0"/>
          <c:showBubbleSize val="0"/>
        </c:dLbls>
        <c:axId val="518938991"/>
        <c:axId val="518940639"/>
      </c:scatterChart>
      <c:valAx>
        <c:axId val="518938991"/>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18940639"/>
        <c:crosses val="autoZero"/>
        <c:crossBetween val="midCat"/>
      </c:valAx>
      <c:valAx>
        <c:axId val="518940639"/>
        <c:scaling>
          <c:orientation val="minMax"/>
        </c:scaling>
        <c:delete val="0"/>
        <c:axPos val="l"/>
        <c:majorGridlines/>
        <c:title>
          <c:tx>
            <c:rich>
              <a:bodyPr/>
              <a:lstStyle/>
              <a:p>
                <a:pPr>
                  <a:defRPr/>
                </a:pPr>
                <a:r>
                  <a:rPr lang="en-US"/>
                  <a:t>SiO2</a:t>
                </a:r>
              </a:p>
            </c:rich>
          </c:tx>
          <c:overlay val="0"/>
        </c:title>
        <c:numFmt formatCode="General" sourceLinked="1"/>
        <c:majorTickMark val="out"/>
        <c:minorTickMark val="none"/>
        <c:tickLblPos val="nextTo"/>
        <c:crossAx val="518938991"/>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TiO2 vs. MgO</a:t>
            </a:r>
          </a:p>
        </c:rich>
      </c:tx>
      <c:overlay val="0"/>
    </c:title>
    <c:autoTitleDeleted val="0"/>
    <c:plotArea>
      <c:layout/>
      <c:scatterChart>
        <c:scatterStyle val="lineMarker"/>
        <c:varyColors val="0"/>
        <c:ser>
          <c:idx val="0"/>
          <c:order val="0"/>
          <c:tx>
            <c:v>XChartData!$M$2</c:v>
          </c:tx>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9547-B84C-99E8-39BA94A0DB1A}"/>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547-B84C-99E8-39BA94A0DB1A}"/>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547-B84C-99E8-39BA94A0DB1A}"/>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547-B84C-99E8-39BA94A0DB1A}"/>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9547-B84C-99E8-39BA94A0DB1A}"/>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547-B84C-99E8-39BA94A0DB1A}"/>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9547-B84C-99E8-39BA94A0DB1A}"/>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9547-B84C-99E8-39BA94A0DB1A}"/>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9547-B84C-99E8-39BA94A0DB1A}"/>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9547-B84C-99E8-39BA94A0DB1A}"/>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9547-B84C-99E8-39BA94A0DB1A}"/>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9547-B84C-99E8-39BA94A0DB1A}"/>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9547-B84C-99E8-39BA94A0DB1A}"/>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9547-B84C-99E8-39BA94A0DB1A}"/>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9547-B84C-99E8-39BA94A0DB1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'XChartData_CAN-LLP-0004'!$M$7:$M$21</c:f>
              <c:numCache>
                <c:formatCode>General</c:formatCode>
                <c:ptCount val="15"/>
                <c:pt idx="0">
                  <c:v>6.5463546916994453</c:v>
                </c:pt>
                <c:pt idx="1">
                  <c:v>6.1335771048481273</c:v>
                </c:pt>
                <c:pt idx="2">
                  <c:v>5.7393556135617381</c:v>
                </c:pt>
                <c:pt idx="3">
                  <c:v>5.3691490120774912</c:v>
                </c:pt>
                <c:pt idx="4">
                  <c:v>5.0256575801373593</c:v>
                </c:pt>
                <c:pt idx="5">
                  <c:v>4.7203612015612482</c:v>
                </c:pt>
                <c:pt idx="6">
                  <c:v>4.4682622489461377</c:v>
                </c:pt>
                <c:pt idx="7">
                  <c:v>4.2496166138115488</c:v>
                </c:pt>
                <c:pt idx="8">
                  <c:v>3.8060922318677806</c:v>
                </c:pt>
                <c:pt idx="9">
                  <c:v>3.2416685171045554</c:v>
                </c:pt>
                <c:pt idx="10">
                  <c:v>2.8126904768137875</c:v>
                </c:pt>
                <c:pt idx="11">
                  <c:v>2.4643638931590455</c:v>
                </c:pt>
                <c:pt idx="12">
                  <c:v>2.1706074987040411</c:v>
                </c:pt>
                <c:pt idx="13">
                  <c:v>1.8662967744430703</c:v>
                </c:pt>
                <c:pt idx="14">
                  <c:v>1.6037139189478542</c:v>
                </c:pt>
              </c:numCache>
            </c:numRef>
          </c:xVal>
          <c:yVal>
            <c:numRef>
              <c:f>'XChartData_CAN-LLP-0004'!$N$7:$N$21</c:f>
              <c:numCache>
                <c:formatCode>General</c:formatCode>
                <c:ptCount val="15"/>
                <c:pt idx="0">
                  <c:v>4.0098329398200825</c:v>
                </c:pt>
                <c:pt idx="1">
                  <c:v>4.1171529979698436</c:v>
                </c:pt>
                <c:pt idx="2">
                  <c:v>4.2034761687130651</c:v>
                </c:pt>
                <c:pt idx="3">
                  <c:v>4.2553463914387351</c:v>
                </c:pt>
                <c:pt idx="4">
                  <c:v>4.2596145215708621</c:v>
                </c:pt>
                <c:pt idx="5">
                  <c:v>4.1750728779561994</c:v>
                </c:pt>
                <c:pt idx="6">
                  <c:v>3.9753317951622122</c:v>
                </c:pt>
                <c:pt idx="7">
                  <c:v>3.7614012959935628</c:v>
                </c:pt>
                <c:pt idx="8">
                  <c:v>3.364320720410352</c:v>
                </c:pt>
                <c:pt idx="9">
                  <c:v>2.8669978623634704</c:v>
                </c:pt>
                <c:pt idx="10">
                  <c:v>2.5194999071697315</c:v>
                </c:pt>
                <c:pt idx="11">
                  <c:v>2.2537206450699241</c:v>
                </c:pt>
                <c:pt idx="12">
                  <c:v>2.0394623532701877</c:v>
                </c:pt>
                <c:pt idx="13">
                  <c:v>1.8645488016012266</c:v>
                </c:pt>
                <c:pt idx="14">
                  <c:v>1.7055646566213865</c:v>
                </c:pt>
              </c:numCache>
            </c:numRef>
          </c:yVal>
          <c:smooth val="0"/>
          <c:extLst>
            <c:ext xmlns:c16="http://schemas.microsoft.com/office/drawing/2014/chart" uri="{C3380CC4-5D6E-409C-BE32-E72D297353CC}">
              <c16:uniqueId val="{00000000-9547-B84C-99E8-39BA94A0DB1A}"/>
            </c:ext>
          </c:extLst>
        </c:ser>
        <c:dLbls>
          <c:showLegendKey val="0"/>
          <c:showVal val="0"/>
          <c:showCatName val="0"/>
          <c:showSerName val="0"/>
          <c:showPercent val="0"/>
          <c:showBubbleSize val="0"/>
        </c:dLbls>
        <c:axId val="565542879"/>
        <c:axId val="517696911"/>
      </c:scatterChart>
      <c:valAx>
        <c:axId val="565542879"/>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17696911"/>
        <c:crosses val="autoZero"/>
        <c:crossBetween val="midCat"/>
      </c:valAx>
      <c:valAx>
        <c:axId val="517696911"/>
        <c:scaling>
          <c:orientation val="minMax"/>
        </c:scaling>
        <c:delete val="0"/>
        <c:axPos val="l"/>
        <c:majorGridlines/>
        <c:title>
          <c:tx>
            <c:rich>
              <a:bodyPr/>
              <a:lstStyle/>
              <a:p>
                <a:pPr>
                  <a:defRPr/>
                </a:pPr>
                <a:r>
                  <a:rPr lang="en-US"/>
                  <a:t>TiO2</a:t>
                </a:r>
              </a:p>
            </c:rich>
          </c:tx>
          <c:overlay val="0"/>
        </c:title>
        <c:numFmt formatCode="General" sourceLinked="1"/>
        <c:majorTickMark val="out"/>
        <c:minorTickMark val="none"/>
        <c:tickLblPos val="nextTo"/>
        <c:crossAx val="565542879"/>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Al2O3 vs. MgO</a:t>
            </a:r>
          </a:p>
        </c:rich>
      </c:tx>
      <c:overlay val="0"/>
    </c:title>
    <c:autoTitleDeleted val="0"/>
    <c:plotArea>
      <c:layout/>
      <c:scatterChart>
        <c:scatterStyle val="lineMarker"/>
        <c:varyColors val="0"/>
        <c:ser>
          <c:idx val="0"/>
          <c:order val="0"/>
          <c:tx>
            <c:v>XChartData!$R$2</c:v>
          </c:tx>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83E7-C248-9E22-F2FC5A84EC16}"/>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3E7-C248-9E22-F2FC5A84EC16}"/>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3E7-C248-9E22-F2FC5A84EC16}"/>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3E7-C248-9E22-F2FC5A84EC16}"/>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3E7-C248-9E22-F2FC5A84EC16}"/>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3E7-C248-9E22-F2FC5A84EC16}"/>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3E7-C248-9E22-F2FC5A84EC16}"/>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3E7-C248-9E22-F2FC5A84EC16}"/>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3E7-C248-9E22-F2FC5A84EC16}"/>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3E7-C248-9E22-F2FC5A84EC16}"/>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83E7-C248-9E22-F2FC5A84EC16}"/>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83E7-C248-9E22-F2FC5A84EC16}"/>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3E7-C248-9E22-F2FC5A84EC16}"/>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83E7-C248-9E22-F2FC5A84EC16}"/>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83E7-C248-9E22-F2FC5A84EC1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'XChartData_CAN-LLP-0004'!$R$7:$R$21</c:f>
              <c:numCache>
                <c:formatCode>General</c:formatCode>
                <c:ptCount val="15"/>
                <c:pt idx="0">
                  <c:v>6.5463546916994453</c:v>
                </c:pt>
                <c:pt idx="1">
                  <c:v>6.1335771048481273</c:v>
                </c:pt>
                <c:pt idx="2">
                  <c:v>5.7393556135617381</c:v>
                </c:pt>
                <c:pt idx="3">
                  <c:v>5.3691490120774912</c:v>
                </c:pt>
                <c:pt idx="4">
                  <c:v>5.0256575801373593</c:v>
                </c:pt>
                <c:pt idx="5">
                  <c:v>4.7203612015612482</c:v>
                </c:pt>
                <c:pt idx="6">
                  <c:v>4.4682622489461377</c:v>
                </c:pt>
                <c:pt idx="7">
                  <c:v>4.2496166138115488</c:v>
                </c:pt>
                <c:pt idx="8">
                  <c:v>3.8060922318677806</c:v>
                </c:pt>
                <c:pt idx="9">
                  <c:v>3.2416685171045554</c:v>
                </c:pt>
                <c:pt idx="10">
                  <c:v>2.8126904768137875</c:v>
                </c:pt>
                <c:pt idx="11">
                  <c:v>2.4643638931590455</c:v>
                </c:pt>
                <c:pt idx="12">
                  <c:v>2.1706074987040411</c:v>
                </c:pt>
                <c:pt idx="13">
                  <c:v>1.8662967744430703</c:v>
                </c:pt>
                <c:pt idx="14">
                  <c:v>1.6037139189478542</c:v>
                </c:pt>
              </c:numCache>
            </c:numRef>
          </c:xVal>
          <c:yVal>
            <c:numRef>
              <c:f>'XChartData_CAN-LLP-0004'!$S$7:$S$21</c:f>
              <c:numCache>
                <c:formatCode>General</c:formatCode>
                <c:ptCount val="15"/>
                <c:pt idx="0">
                  <c:v>14.779329693796594</c:v>
                </c:pt>
                <c:pt idx="1">
                  <c:v>15.216026113717259</c:v>
                </c:pt>
                <c:pt idx="2">
                  <c:v>15.644514710364312</c:v>
                </c:pt>
                <c:pt idx="3">
                  <c:v>16.035628671894465</c:v>
                </c:pt>
                <c:pt idx="4">
                  <c:v>16.383969086218169</c:v>
                </c:pt>
                <c:pt idx="5">
                  <c:v>16.665796829647839</c:v>
                </c:pt>
                <c:pt idx="6">
                  <c:v>16.852461867619457</c:v>
                </c:pt>
                <c:pt idx="7">
                  <c:v>16.998488109302482</c:v>
                </c:pt>
                <c:pt idx="8">
                  <c:v>17.321049724537232</c:v>
                </c:pt>
                <c:pt idx="9">
                  <c:v>17.903804395582924</c:v>
                </c:pt>
                <c:pt idx="10">
                  <c:v>18.360074056541194</c:v>
                </c:pt>
                <c:pt idx="11">
                  <c:v>18.737516002407538</c:v>
                </c:pt>
                <c:pt idx="12">
                  <c:v>19.060244080046168</c:v>
                </c:pt>
                <c:pt idx="13">
                  <c:v>18.984952277463591</c:v>
                </c:pt>
                <c:pt idx="14">
                  <c:v>18.92469392070203</c:v>
                </c:pt>
              </c:numCache>
            </c:numRef>
          </c:yVal>
          <c:smooth val="0"/>
          <c:extLst>
            <c:ext xmlns:c16="http://schemas.microsoft.com/office/drawing/2014/chart" uri="{C3380CC4-5D6E-409C-BE32-E72D297353CC}">
              <c16:uniqueId val="{00000000-83E7-C248-9E22-F2FC5A84EC16}"/>
            </c:ext>
          </c:extLst>
        </c:ser>
        <c:dLbls>
          <c:showLegendKey val="0"/>
          <c:showVal val="0"/>
          <c:showCatName val="0"/>
          <c:showSerName val="0"/>
          <c:showPercent val="0"/>
          <c:showBubbleSize val="0"/>
        </c:dLbls>
        <c:axId val="519683263"/>
        <c:axId val="519684911"/>
      </c:scatterChart>
      <c:valAx>
        <c:axId val="519683263"/>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19684911"/>
        <c:crosses val="autoZero"/>
        <c:crossBetween val="midCat"/>
      </c:valAx>
      <c:valAx>
        <c:axId val="519684911"/>
        <c:scaling>
          <c:orientation val="minMax"/>
        </c:scaling>
        <c:delete val="0"/>
        <c:axPos val="l"/>
        <c:majorGridlines/>
        <c:title>
          <c:tx>
            <c:rich>
              <a:bodyPr/>
              <a:lstStyle/>
              <a:p>
                <a:pPr>
                  <a:defRPr/>
                </a:pPr>
                <a:r>
                  <a:rPr lang="en-US"/>
                  <a:t>Al2O3</a:t>
                </a:r>
              </a:p>
            </c:rich>
          </c:tx>
          <c:overlay val="0"/>
        </c:title>
        <c:numFmt formatCode="General" sourceLinked="1"/>
        <c:majorTickMark val="out"/>
        <c:minorTickMark val="none"/>
        <c:tickLblPos val="nextTo"/>
        <c:crossAx val="519683263"/>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FeO vs. MgO</a:t>
            </a:r>
          </a:p>
        </c:rich>
      </c:tx>
      <c:overlay val="0"/>
    </c:title>
    <c:autoTitleDeleted val="0"/>
    <c:plotArea>
      <c:layout/>
      <c:scatterChart>
        <c:scatterStyle val="lineMarker"/>
        <c:varyColors val="0"/>
        <c:ser>
          <c:idx val="0"/>
          <c:order val="0"/>
          <c:tx>
            <c:v>XChartData!$W$2</c:v>
          </c:tx>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A20E-8B42-8083-8C4C86BBA876}"/>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20E-8B42-8083-8C4C86BBA876}"/>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20E-8B42-8083-8C4C86BBA876}"/>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20E-8B42-8083-8C4C86BBA876}"/>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20E-8B42-8083-8C4C86BBA876}"/>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20E-8B42-8083-8C4C86BBA876}"/>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20E-8B42-8083-8C4C86BBA876}"/>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20E-8B42-8083-8C4C86BBA876}"/>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A20E-8B42-8083-8C4C86BBA876}"/>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20E-8B42-8083-8C4C86BBA876}"/>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A20E-8B42-8083-8C4C86BBA876}"/>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20E-8B42-8083-8C4C86BBA876}"/>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A20E-8B42-8083-8C4C86BBA876}"/>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20E-8B42-8083-8C4C86BBA876}"/>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A20E-8B42-8083-8C4C86BBA87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'XChartData_CAN-LLP-0004'!$W$7:$W$21</c:f>
              <c:numCache>
                <c:formatCode>General</c:formatCode>
                <c:ptCount val="15"/>
                <c:pt idx="0">
                  <c:v>6.5463546916994453</c:v>
                </c:pt>
                <c:pt idx="1">
                  <c:v>6.1335771048481273</c:v>
                </c:pt>
                <c:pt idx="2">
                  <c:v>5.7393556135617381</c:v>
                </c:pt>
                <c:pt idx="3">
                  <c:v>5.3691490120774912</c:v>
                </c:pt>
                <c:pt idx="4">
                  <c:v>5.0256575801373593</c:v>
                </c:pt>
                <c:pt idx="5">
                  <c:v>4.7203612015612482</c:v>
                </c:pt>
                <c:pt idx="6">
                  <c:v>4.4682622489461377</c:v>
                </c:pt>
                <c:pt idx="7">
                  <c:v>4.2496166138115488</c:v>
                </c:pt>
                <c:pt idx="8">
                  <c:v>3.8060922318677806</c:v>
                </c:pt>
                <c:pt idx="9">
                  <c:v>3.2416685171045554</c:v>
                </c:pt>
                <c:pt idx="10">
                  <c:v>2.8126904768137875</c:v>
                </c:pt>
                <c:pt idx="11">
                  <c:v>2.4643638931590455</c:v>
                </c:pt>
                <c:pt idx="12">
                  <c:v>2.1706074987040411</c:v>
                </c:pt>
                <c:pt idx="13">
                  <c:v>1.8662967744430703</c:v>
                </c:pt>
                <c:pt idx="14">
                  <c:v>1.6037139189478542</c:v>
                </c:pt>
              </c:numCache>
            </c:numRef>
          </c:xVal>
          <c:yVal>
            <c:numRef>
              <c:f>'XChartData_CAN-LLP-0004'!$X$7:$X$21</c:f>
              <c:numCache>
                <c:formatCode>General</c:formatCode>
                <c:ptCount val="15"/>
                <c:pt idx="0">
                  <c:v>9.9897072273008796</c:v>
                </c:pt>
                <c:pt idx="1">
                  <c:v>10.324107071159306</c:v>
                </c:pt>
                <c:pt idx="2">
                  <c:v>10.664352238681271</c:v>
                </c:pt>
                <c:pt idx="3">
                  <c:v>10.992990270240742</c:v>
                </c:pt>
                <c:pt idx="4">
                  <c:v>11.314456194963331</c:v>
                </c:pt>
                <c:pt idx="5">
                  <c:v>11.639857619410096</c:v>
                </c:pt>
                <c:pt idx="6">
                  <c:v>11.965710922587995</c:v>
                </c:pt>
                <c:pt idx="7">
                  <c:v>12.257802792456438</c:v>
                </c:pt>
                <c:pt idx="8">
                  <c:v>12.162033215772759</c:v>
                </c:pt>
                <c:pt idx="9">
                  <c:v>11.585001169812312</c:v>
                </c:pt>
                <c:pt idx="10">
                  <c:v>11.145453376966127</c:v>
                </c:pt>
                <c:pt idx="11">
                  <c:v>10.780982284133616</c:v>
                </c:pt>
                <c:pt idx="12">
                  <c:v>10.462980637958399</c:v>
                </c:pt>
                <c:pt idx="13">
                  <c:v>10.304384263773015</c:v>
                </c:pt>
                <c:pt idx="14">
                  <c:v>10.142027983532303</c:v>
                </c:pt>
              </c:numCache>
            </c:numRef>
          </c:yVal>
          <c:smooth val="0"/>
          <c:extLst>
            <c:ext xmlns:c16="http://schemas.microsoft.com/office/drawing/2014/chart" uri="{C3380CC4-5D6E-409C-BE32-E72D297353CC}">
              <c16:uniqueId val="{00000000-A20E-8B42-8083-8C4C86BBA876}"/>
            </c:ext>
          </c:extLst>
        </c:ser>
        <c:dLbls>
          <c:showLegendKey val="0"/>
          <c:showVal val="0"/>
          <c:showCatName val="0"/>
          <c:showSerName val="0"/>
          <c:showPercent val="0"/>
          <c:showBubbleSize val="0"/>
        </c:dLbls>
        <c:axId val="515826527"/>
        <c:axId val="515828175"/>
      </c:scatterChart>
      <c:valAx>
        <c:axId val="515826527"/>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15828175"/>
        <c:crosses val="autoZero"/>
        <c:crossBetween val="midCat"/>
      </c:valAx>
      <c:valAx>
        <c:axId val="515828175"/>
        <c:scaling>
          <c:orientation val="minMax"/>
        </c:scaling>
        <c:delete val="0"/>
        <c:axPos val="l"/>
        <c:majorGridlines/>
        <c:title>
          <c:tx>
            <c:rich>
              <a:bodyPr/>
              <a:lstStyle/>
              <a:p>
                <a:pPr>
                  <a:defRPr/>
                </a:pPr>
                <a:r>
                  <a:rPr lang="en-US"/>
                  <a:t>FeO</a:t>
                </a:r>
              </a:p>
            </c:rich>
          </c:tx>
          <c:overlay val="0"/>
        </c:title>
        <c:numFmt formatCode="General" sourceLinked="1"/>
        <c:majorTickMark val="out"/>
        <c:minorTickMark val="none"/>
        <c:tickLblPos val="nextTo"/>
        <c:crossAx val="515826527"/>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Magma Fe2O3 vs. MgO</a:t>
            </a:r>
          </a:p>
        </c:rich>
      </c:tx>
      <c:overlay val="0"/>
    </c:title>
    <c:autoTitleDeleted val="0"/>
    <c:plotArea>
      <c:layout/>
      <c:scatterChart>
        <c:scatterStyle val="lineMarker"/>
        <c:varyColors val="0"/>
        <c:ser>
          <c:idx val="0"/>
          <c:order val="0"/>
          <c:tx>
            <c:v>XChartData!$AB$2</c:v>
          </c:tx>
          <c:dLbls>
            <c:dLbl>
              <c:idx val="0"/>
              <c:tx>
                <c:rich>
                  <a:bodyPr/>
                  <a:lstStyle/>
                  <a:p>
                    <a:r>
                      <a:rPr lang="en-US"/>
                      <a:t>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890A-004C-B48F-070A2A199D9E}"/>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90A-004C-B48F-070A2A199D9E}"/>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90A-004C-B48F-070A2A199D9E}"/>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90A-004C-B48F-070A2A199D9E}"/>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90A-004C-B48F-070A2A199D9E}"/>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90A-004C-B48F-070A2A199D9E}"/>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90A-004C-B48F-070A2A199D9E}"/>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90A-004C-B48F-070A2A199D9E}"/>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90A-004C-B48F-070A2A199D9E}"/>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90A-004C-B48F-070A2A199D9E}"/>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890A-004C-B48F-070A2A199D9E}"/>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890A-004C-B48F-070A2A199D9E}"/>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90A-004C-B48F-070A2A199D9E}"/>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890A-004C-B48F-070A2A199D9E}"/>
                </c:ext>
              </c:extLst>
            </c:dLbl>
            <c:dLbl>
              <c:idx val="14"/>
              <c:tx>
                <c:rich>
                  <a:bodyPr/>
                  <a:lstStyle/>
                  <a:p>
                    <a:r>
                      <a:rPr lang="en-US"/>
                      <a:t>1121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890A-004C-B48F-070A2A199D9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'XChartData_CAN-LLP-0004'!$AB$7:$AB$21</c:f>
              <c:numCache>
                <c:formatCode>General</c:formatCode>
                <c:ptCount val="15"/>
                <c:pt idx="0">
                  <c:v>6.5463546916994453</c:v>
                </c:pt>
                <c:pt idx="1">
                  <c:v>6.1335771048481273</c:v>
                </c:pt>
                <c:pt idx="2">
                  <c:v>5.7393556135617381</c:v>
                </c:pt>
                <c:pt idx="3">
                  <c:v>5.3691490120774912</c:v>
                </c:pt>
                <c:pt idx="4">
                  <c:v>5.0256575801373593</c:v>
                </c:pt>
                <c:pt idx="5">
                  <c:v>4.7203612015612482</c:v>
                </c:pt>
                <c:pt idx="6">
                  <c:v>4.4682622489461377</c:v>
                </c:pt>
                <c:pt idx="7">
                  <c:v>4.2496166138115488</c:v>
                </c:pt>
                <c:pt idx="8">
                  <c:v>3.8060922318677806</c:v>
                </c:pt>
                <c:pt idx="9">
                  <c:v>3.2416685171045554</c:v>
                </c:pt>
                <c:pt idx="10">
                  <c:v>2.8126904768137875</c:v>
                </c:pt>
                <c:pt idx="11">
                  <c:v>2.4643638931590455</c:v>
                </c:pt>
                <c:pt idx="12">
                  <c:v>2.1706074987040411</c:v>
                </c:pt>
                <c:pt idx="13">
                  <c:v>1.8662967744430703</c:v>
                </c:pt>
                <c:pt idx="14">
                  <c:v>1.6037139189478542</c:v>
                </c:pt>
              </c:numCache>
            </c:numRef>
          </c:xVal>
          <c:yVal>
            <c:numRef>
              <c:f>'XChartData_CAN-LLP-0004'!$AC$7:$AC$21</c:f>
              <c:numCache>
                <c:formatCode>General</c:formatCode>
                <c:ptCount val="15"/>
                <c:pt idx="0">
                  <c:v>2.3194680218886732</c:v>
                </c:pt>
                <c:pt idx="1">
                  <c:v>2.3087974185893758</c:v>
                </c:pt>
                <c:pt idx="2">
                  <c:v>2.2976289390843481</c:v>
                </c:pt>
                <c:pt idx="3">
                  <c:v>2.2836658806664878</c:v>
                </c:pt>
                <c:pt idx="4">
                  <c:v>2.2664341111099007</c:v>
                </c:pt>
                <c:pt idx="5">
                  <c:v>2.2449297898128271</c:v>
                </c:pt>
                <c:pt idx="6">
                  <c:v>2.2245848347394563</c:v>
                </c:pt>
                <c:pt idx="7">
                  <c:v>2.2091136279937311</c:v>
                </c:pt>
                <c:pt idx="8">
                  <c:v>2.015847471495861</c:v>
                </c:pt>
                <c:pt idx="9">
                  <c:v>1.5741908698237403</c:v>
                </c:pt>
                <c:pt idx="10">
                  <c:v>1.2694727920658304</c:v>
                </c:pt>
                <c:pt idx="11">
                  <c:v>1.042252338058772</c:v>
                </c:pt>
                <c:pt idx="12">
                  <c:v>0.86496512713006102</c:v>
                </c:pt>
                <c:pt idx="13">
                  <c:v>0.70777662629443316</c:v>
                </c:pt>
                <c:pt idx="14">
                  <c:v>0.58197409274915379</c:v>
                </c:pt>
              </c:numCache>
            </c:numRef>
          </c:yVal>
          <c:smooth val="0"/>
          <c:extLst>
            <c:ext xmlns:c16="http://schemas.microsoft.com/office/drawing/2014/chart" uri="{C3380CC4-5D6E-409C-BE32-E72D297353CC}">
              <c16:uniqueId val="{00000000-890A-004C-B48F-070A2A199D9E}"/>
            </c:ext>
          </c:extLst>
        </c:ser>
        <c:dLbls>
          <c:showLegendKey val="0"/>
          <c:showVal val="0"/>
          <c:showCatName val="0"/>
          <c:showSerName val="0"/>
          <c:showPercent val="0"/>
          <c:showBubbleSize val="0"/>
        </c:dLbls>
        <c:axId val="517715983"/>
        <c:axId val="565340975"/>
      </c:scatterChart>
      <c:valAx>
        <c:axId val="517715983"/>
        <c:scaling>
          <c:orientation val="minMax"/>
        </c:scaling>
        <c:delete val="0"/>
        <c:axPos val="b"/>
        <c:title>
          <c:tx>
            <c:rich>
              <a:bodyPr/>
              <a:lstStyle/>
              <a:p>
                <a:pPr>
                  <a:defRPr/>
                </a:pPr>
                <a:r>
                  <a:rPr lang="en-US"/>
                  <a:t>MgO</a:t>
                </a:r>
              </a:p>
            </c:rich>
          </c:tx>
          <c:overlay val="0"/>
        </c:title>
        <c:numFmt formatCode="General" sourceLinked="1"/>
        <c:majorTickMark val="out"/>
        <c:minorTickMark val="none"/>
        <c:tickLblPos val="nextTo"/>
        <c:crossAx val="565340975"/>
        <c:crosses val="autoZero"/>
        <c:crossBetween val="midCat"/>
      </c:valAx>
      <c:valAx>
        <c:axId val="565340975"/>
        <c:scaling>
          <c:orientation val="minMax"/>
        </c:scaling>
        <c:delete val="0"/>
        <c:axPos val="l"/>
        <c:majorGridlines/>
        <c:title>
          <c:tx>
            <c:rich>
              <a:bodyPr/>
              <a:lstStyle/>
              <a:p>
                <a:pPr>
                  <a:defRPr/>
                </a:pPr>
                <a:r>
                  <a:rPr lang="en-US"/>
                  <a:t>Fe2O3</a:t>
                </a:r>
              </a:p>
            </c:rich>
          </c:tx>
          <c:overlay val="0"/>
        </c:title>
        <c:numFmt formatCode="General" sourceLinked="1"/>
        <c:majorTickMark val="out"/>
        <c:minorTickMark val="none"/>
        <c:tickLblPos val="nextTo"/>
        <c:crossAx val="517715983"/>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27.xml"/><Relationship Id="rId3" Type="http://schemas.openxmlformats.org/officeDocument/2006/relationships/chart" Target="../charts/chart22.xml"/><Relationship Id="rId7" Type="http://schemas.openxmlformats.org/officeDocument/2006/relationships/chart" Target="../charts/chart26.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11" Type="http://schemas.openxmlformats.org/officeDocument/2006/relationships/chart" Target="../charts/chart30.xml"/><Relationship Id="rId5" Type="http://schemas.openxmlformats.org/officeDocument/2006/relationships/chart" Target="../charts/chart24.xml"/><Relationship Id="rId10" Type="http://schemas.openxmlformats.org/officeDocument/2006/relationships/chart" Target="../charts/chart29.xml"/><Relationship Id="rId4" Type="http://schemas.openxmlformats.org/officeDocument/2006/relationships/chart" Target="../charts/chart23.xml"/><Relationship Id="rId9"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5" Type="http://schemas.openxmlformats.org/officeDocument/2006/relationships/chart" Target="../charts/chart9.xml"/><Relationship Id="rId10" Type="http://schemas.openxmlformats.org/officeDocument/2006/relationships/chart" Target="../charts/chart14.xml"/><Relationship Id="rId4" Type="http://schemas.openxmlformats.org/officeDocument/2006/relationships/chart" Target="../charts/chart8.xml"/><Relationship Id="rId9"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editAs="oneCell">
    <xdr:from>
      <xdr:col>0</xdr:col>
      <xdr:colOff>215900</xdr:colOff>
      <xdr:row>11</xdr:row>
      <xdr:rowOff>190500</xdr:rowOff>
    </xdr:from>
    <xdr:to>
      <xdr:col>8</xdr:col>
      <xdr:colOff>393700</xdr:colOff>
      <xdr:row>29</xdr:row>
      <xdr:rowOff>0</xdr:rowOff>
    </xdr:to>
    <xdr:pic>
      <xdr:nvPicPr>
        <xdr:cNvPr id="2" name="Picture 1">
          <a:extLst>
            <a:ext uri="{FF2B5EF4-FFF2-40B4-BE49-F238E27FC236}">
              <a16:creationId xmlns:a16="http://schemas.microsoft.com/office/drawing/2014/main" id="{3FC0B70F-2670-464C-A81D-61FFA280DE2E}"/>
            </a:ext>
          </a:extLst>
        </xdr:cNvPr>
        <xdr:cNvPicPr>
          <a:picLocks noChangeAspect="1"/>
        </xdr:cNvPicPr>
      </xdr:nvPicPr>
      <xdr:blipFill>
        <a:blip xmlns:r="http://schemas.openxmlformats.org/officeDocument/2006/relationships" r:embed="rId1"/>
        <a:stretch>
          <a:fillRect/>
        </a:stretch>
      </xdr:blipFill>
      <xdr:spPr>
        <a:xfrm>
          <a:off x="215900" y="2425700"/>
          <a:ext cx="6781800" cy="3467100"/>
        </a:xfrm>
        <a:prstGeom prst="rect">
          <a:avLst/>
        </a:prstGeom>
      </xdr:spPr>
    </xdr:pic>
    <xdr:clientData/>
  </xdr:twoCellAnchor>
  <xdr:twoCellAnchor editAs="oneCell">
    <xdr:from>
      <xdr:col>0</xdr:col>
      <xdr:colOff>203200</xdr:colOff>
      <xdr:row>31</xdr:row>
      <xdr:rowOff>190500</xdr:rowOff>
    </xdr:from>
    <xdr:to>
      <xdr:col>8</xdr:col>
      <xdr:colOff>393700</xdr:colOff>
      <xdr:row>48</xdr:row>
      <xdr:rowOff>190500</xdr:rowOff>
    </xdr:to>
    <xdr:pic>
      <xdr:nvPicPr>
        <xdr:cNvPr id="4" name="Picture 3">
          <a:extLst>
            <a:ext uri="{FF2B5EF4-FFF2-40B4-BE49-F238E27FC236}">
              <a16:creationId xmlns:a16="http://schemas.microsoft.com/office/drawing/2014/main" id="{460F37CA-7A20-6540-BC03-220AC4CF94AA}"/>
            </a:ext>
          </a:extLst>
        </xdr:cNvPr>
        <xdr:cNvPicPr>
          <a:picLocks noChangeAspect="1"/>
        </xdr:cNvPicPr>
      </xdr:nvPicPr>
      <xdr:blipFill>
        <a:blip xmlns:r="http://schemas.openxmlformats.org/officeDocument/2006/relationships" r:embed="rId2"/>
        <a:stretch>
          <a:fillRect/>
        </a:stretch>
      </xdr:blipFill>
      <xdr:spPr>
        <a:xfrm>
          <a:off x="203200" y="6489700"/>
          <a:ext cx="6794500" cy="3454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127000</xdr:colOff>
      <xdr:row>0</xdr:row>
      <xdr:rowOff>127000</xdr:rowOff>
    </xdr:from>
    <xdr:to>
      <xdr:col>14</xdr:col>
      <xdr:colOff>0</xdr:colOff>
      <xdr:row>38</xdr:row>
      <xdr:rowOff>25400</xdr:rowOff>
    </xdr:to>
    <xdr:graphicFrame macro="">
      <xdr:nvGraphicFramePr>
        <xdr:cNvPr id="2" name="Chart 1">
          <a:extLst>
            <a:ext uri="{FF2B5EF4-FFF2-40B4-BE49-F238E27FC236}">
              <a16:creationId xmlns:a16="http://schemas.microsoft.com/office/drawing/2014/main" id="{87B9CF3A-08A8-1049-A351-CC877B2B74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254000</xdr:colOff>
      <xdr:row>2</xdr:row>
      <xdr:rowOff>38100</xdr:rowOff>
    </xdr:from>
    <xdr:to>
      <xdr:col>14</xdr:col>
      <xdr:colOff>660400</xdr:colOff>
      <xdr:row>16</xdr:row>
      <xdr:rowOff>114300</xdr:rowOff>
    </xdr:to>
    <xdr:graphicFrame macro="">
      <xdr:nvGraphicFramePr>
        <xdr:cNvPr id="2" name="Chart 1">
          <a:extLst>
            <a:ext uri="{FF2B5EF4-FFF2-40B4-BE49-F238E27FC236}">
              <a16:creationId xmlns:a16="http://schemas.microsoft.com/office/drawing/2014/main" id="{5C2C8C14-2E83-0142-8538-8DFBB59ED6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444500</xdr:colOff>
      <xdr:row>18</xdr:row>
      <xdr:rowOff>88900</xdr:rowOff>
    </xdr:from>
    <xdr:to>
      <xdr:col>6</xdr:col>
      <xdr:colOff>25400</xdr:colOff>
      <xdr:row>32</xdr:row>
      <xdr:rowOff>165100</xdr:rowOff>
    </xdr:to>
    <xdr:graphicFrame macro="">
      <xdr:nvGraphicFramePr>
        <xdr:cNvPr id="3" name="Chart 2">
          <a:extLst>
            <a:ext uri="{FF2B5EF4-FFF2-40B4-BE49-F238E27FC236}">
              <a16:creationId xmlns:a16="http://schemas.microsoft.com/office/drawing/2014/main" id="{40555776-A0C7-1B4E-B8D8-7A62192429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317500</xdr:colOff>
      <xdr:row>18</xdr:row>
      <xdr:rowOff>88900</xdr:rowOff>
    </xdr:from>
    <xdr:to>
      <xdr:col>11</xdr:col>
      <xdr:colOff>723900</xdr:colOff>
      <xdr:row>32</xdr:row>
      <xdr:rowOff>165100</xdr:rowOff>
    </xdr:to>
    <xdr:graphicFrame macro="">
      <xdr:nvGraphicFramePr>
        <xdr:cNvPr id="4" name="Chart 3">
          <a:extLst>
            <a:ext uri="{FF2B5EF4-FFF2-40B4-BE49-F238E27FC236}">
              <a16:creationId xmlns:a16="http://schemas.microsoft.com/office/drawing/2014/main" id="{376C7BBA-52B5-8F40-ADC3-5B82E80E8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190500</xdr:colOff>
      <xdr:row>18</xdr:row>
      <xdr:rowOff>88900</xdr:rowOff>
    </xdr:from>
    <xdr:to>
      <xdr:col>17</xdr:col>
      <xdr:colOff>596900</xdr:colOff>
      <xdr:row>32</xdr:row>
      <xdr:rowOff>165100</xdr:rowOff>
    </xdr:to>
    <xdr:graphicFrame macro="">
      <xdr:nvGraphicFramePr>
        <xdr:cNvPr id="5" name="Chart 4">
          <a:extLst>
            <a:ext uri="{FF2B5EF4-FFF2-40B4-BE49-F238E27FC236}">
              <a16:creationId xmlns:a16="http://schemas.microsoft.com/office/drawing/2014/main" id="{24A8CB6C-AE77-AF41-9395-754DAED263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444500</xdr:colOff>
      <xdr:row>34</xdr:row>
      <xdr:rowOff>139700</xdr:rowOff>
    </xdr:from>
    <xdr:to>
      <xdr:col>6</xdr:col>
      <xdr:colOff>25400</xdr:colOff>
      <xdr:row>49</xdr:row>
      <xdr:rowOff>12700</xdr:rowOff>
    </xdr:to>
    <xdr:graphicFrame macro="">
      <xdr:nvGraphicFramePr>
        <xdr:cNvPr id="6" name="Chart 5">
          <a:extLst>
            <a:ext uri="{FF2B5EF4-FFF2-40B4-BE49-F238E27FC236}">
              <a16:creationId xmlns:a16="http://schemas.microsoft.com/office/drawing/2014/main" id="{772D3EB0-39EE-2E4F-99D6-D32B857DA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317500</xdr:colOff>
      <xdr:row>34</xdr:row>
      <xdr:rowOff>139700</xdr:rowOff>
    </xdr:from>
    <xdr:to>
      <xdr:col>11</xdr:col>
      <xdr:colOff>723900</xdr:colOff>
      <xdr:row>49</xdr:row>
      <xdr:rowOff>12700</xdr:rowOff>
    </xdr:to>
    <xdr:graphicFrame macro="">
      <xdr:nvGraphicFramePr>
        <xdr:cNvPr id="7" name="Chart 6">
          <a:extLst>
            <a:ext uri="{FF2B5EF4-FFF2-40B4-BE49-F238E27FC236}">
              <a16:creationId xmlns:a16="http://schemas.microsoft.com/office/drawing/2014/main" id="{6BD8303A-172C-E84A-A4FC-6ADA854DE5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190500</xdr:colOff>
      <xdr:row>34</xdr:row>
      <xdr:rowOff>139700</xdr:rowOff>
    </xdr:from>
    <xdr:to>
      <xdr:col>17</xdr:col>
      <xdr:colOff>596900</xdr:colOff>
      <xdr:row>49</xdr:row>
      <xdr:rowOff>12700</xdr:rowOff>
    </xdr:to>
    <xdr:graphicFrame macro="">
      <xdr:nvGraphicFramePr>
        <xdr:cNvPr id="8" name="Chart 7">
          <a:extLst>
            <a:ext uri="{FF2B5EF4-FFF2-40B4-BE49-F238E27FC236}">
              <a16:creationId xmlns:a16="http://schemas.microsoft.com/office/drawing/2014/main" id="{E83F94CF-25B8-B64F-8BA4-1BC0280DC3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444500</xdr:colOff>
      <xdr:row>50</xdr:row>
      <xdr:rowOff>190500</xdr:rowOff>
    </xdr:from>
    <xdr:to>
      <xdr:col>6</xdr:col>
      <xdr:colOff>25400</xdr:colOff>
      <xdr:row>65</xdr:row>
      <xdr:rowOff>63500</xdr:rowOff>
    </xdr:to>
    <xdr:graphicFrame macro="">
      <xdr:nvGraphicFramePr>
        <xdr:cNvPr id="9" name="Chart 8">
          <a:extLst>
            <a:ext uri="{FF2B5EF4-FFF2-40B4-BE49-F238E27FC236}">
              <a16:creationId xmlns:a16="http://schemas.microsoft.com/office/drawing/2014/main" id="{F220C52C-D910-5247-8066-C6B174A96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317500</xdr:colOff>
      <xdr:row>50</xdr:row>
      <xdr:rowOff>190500</xdr:rowOff>
    </xdr:from>
    <xdr:to>
      <xdr:col>11</xdr:col>
      <xdr:colOff>723900</xdr:colOff>
      <xdr:row>65</xdr:row>
      <xdr:rowOff>63500</xdr:rowOff>
    </xdr:to>
    <xdr:graphicFrame macro="">
      <xdr:nvGraphicFramePr>
        <xdr:cNvPr id="10" name="Chart 9">
          <a:extLst>
            <a:ext uri="{FF2B5EF4-FFF2-40B4-BE49-F238E27FC236}">
              <a16:creationId xmlns:a16="http://schemas.microsoft.com/office/drawing/2014/main" id="{B18C8CDE-9E8C-9742-BA79-83CFDC380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190500</xdr:colOff>
      <xdr:row>50</xdr:row>
      <xdr:rowOff>190500</xdr:rowOff>
    </xdr:from>
    <xdr:to>
      <xdr:col>17</xdr:col>
      <xdr:colOff>596900</xdr:colOff>
      <xdr:row>65</xdr:row>
      <xdr:rowOff>63500</xdr:rowOff>
    </xdr:to>
    <xdr:graphicFrame macro="">
      <xdr:nvGraphicFramePr>
        <xdr:cNvPr id="11" name="Chart 10">
          <a:extLst>
            <a:ext uri="{FF2B5EF4-FFF2-40B4-BE49-F238E27FC236}">
              <a16:creationId xmlns:a16="http://schemas.microsoft.com/office/drawing/2014/main" id="{90C07606-FC9B-A04E-81DC-89188C0447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381000</xdr:colOff>
      <xdr:row>2</xdr:row>
      <xdr:rowOff>38100</xdr:rowOff>
    </xdr:from>
    <xdr:to>
      <xdr:col>8</xdr:col>
      <xdr:colOff>787400</xdr:colOff>
      <xdr:row>16</xdr:row>
      <xdr:rowOff>114300</xdr:rowOff>
    </xdr:to>
    <xdr:graphicFrame macro="">
      <xdr:nvGraphicFramePr>
        <xdr:cNvPr id="12" name="Chart 11">
          <a:extLst>
            <a:ext uri="{FF2B5EF4-FFF2-40B4-BE49-F238E27FC236}">
              <a16:creationId xmlns:a16="http://schemas.microsoft.com/office/drawing/2014/main" id="{E55DCDAA-1CDB-6542-99A9-8DEF90E56E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800100</xdr:colOff>
      <xdr:row>1</xdr:row>
      <xdr:rowOff>83820</xdr:rowOff>
    </xdr:from>
    <xdr:to>
      <xdr:col>14</xdr:col>
      <xdr:colOff>673100</xdr:colOff>
      <xdr:row>40</xdr:row>
      <xdr:rowOff>160020</xdr:rowOff>
    </xdr:to>
    <xdr:graphicFrame macro="">
      <xdr:nvGraphicFramePr>
        <xdr:cNvPr id="2" name="Chart 1">
          <a:extLst>
            <a:ext uri="{FF2B5EF4-FFF2-40B4-BE49-F238E27FC236}">
              <a16:creationId xmlns:a16="http://schemas.microsoft.com/office/drawing/2014/main" id="{D73C1610-4661-8D45-8334-C4AAFCBF88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431800</xdr:colOff>
      <xdr:row>29</xdr:row>
      <xdr:rowOff>63500</xdr:rowOff>
    </xdr:from>
    <xdr:to>
      <xdr:col>9</xdr:col>
      <xdr:colOff>431800</xdr:colOff>
      <xdr:row>30</xdr:row>
      <xdr:rowOff>88900</xdr:rowOff>
    </xdr:to>
    <xdr:sp macro="" textlink="">
      <xdr:nvSpPr>
        <xdr:cNvPr id="3" name="TextBox 2">
          <a:extLst>
            <a:ext uri="{FF2B5EF4-FFF2-40B4-BE49-F238E27FC236}">
              <a16:creationId xmlns:a16="http://schemas.microsoft.com/office/drawing/2014/main" id="{134FBAD8-32BE-F048-A8A8-2DD572059296}"/>
            </a:ext>
          </a:extLst>
        </xdr:cNvPr>
        <xdr:cNvSpPr txBox="1"/>
      </xdr:nvSpPr>
      <xdr:spPr>
        <a:xfrm>
          <a:off x="7035800" y="5956300"/>
          <a:ext cx="8255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Andesite</a:t>
          </a:r>
        </a:p>
      </xdr:txBody>
    </xdr:sp>
    <xdr:clientData/>
  </xdr:twoCellAnchor>
  <xdr:twoCellAnchor>
    <xdr:from>
      <xdr:col>4</xdr:col>
      <xdr:colOff>812800</xdr:colOff>
      <xdr:row>33</xdr:row>
      <xdr:rowOff>50800</xdr:rowOff>
    </xdr:from>
    <xdr:to>
      <xdr:col>5</xdr:col>
      <xdr:colOff>749300</xdr:colOff>
      <xdr:row>34</xdr:row>
      <xdr:rowOff>76200</xdr:rowOff>
    </xdr:to>
    <xdr:sp macro="" textlink="">
      <xdr:nvSpPr>
        <xdr:cNvPr id="4" name="TextBox 3">
          <a:extLst>
            <a:ext uri="{FF2B5EF4-FFF2-40B4-BE49-F238E27FC236}">
              <a16:creationId xmlns:a16="http://schemas.microsoft.com/office/drawing/2014/main" id="{A306CE81-1E3E-C240-AEEB-C61ED49399CF}"/>
            </a:ext>
          </a:extLst>
        </xdr:cNvPr>
        <xdr:cNvSpPr txBox="1"/>
      </xdr:nvSpPr>
      <xdr:spPr>
        <a:xfrm>
          <a:off x="4114800" y="6756400"/>
          <a:ext cx="762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Basalt</a:t>
          </a:r>
        </a:p>
      </xdr:txBody>
    </xdr:sp>
    <xdr:clientData/>
  </xdr:twoCellAnchor>
  <xdr:twoCellAnchor>
    <xdr:from>
      <xdr:col>6</xdr:col>
      <xdr:colOff>723900</xdr:colOff>
      <xdr:row>30</xdr:row>
      <xdr:rowOff>190500</xdr:rowOff>
    </xdr:from>
    <xdr:to>
      <xdr:col>7</xdr:col>
      <xdr:colOff>660400</xdr:colOff>
      <xdr:row>33</xdr:row>
      <xdr:rowOff>38100</xdr:rowOff>
    </xdr:to>
    <xdr:sp macro="" textlink="">
      <xdr:nvSpPr>
        <xdr:cNvPr id="5" name="TextBox 4">
          <a:extLst>
            <a:ext uri="{FF2B5EF4-FFF2-40B4-BE49-F238E27FC236}">
              <a16:creationId xmlns:a16="http://schemas.microsoft.com/office/drawing/2014/main" id="{BFD533EE-C274-0E4D-8617-7B91916EF9A9}"/>
            </a:ext>
          </a:extLst>
        </xdr:cNvPr>
        <xdr:cNvSpPr txBox="1"/>
      </xdr:nvSpPr>
      <xdr:spPr>
        <a:xfrm>
          <a:off x="5676900" y="6286500"/>
          <a:ext cx="762000" cy="4572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Basaltic
andesite</a:t>
          </a:r>
        </a:p>
      </xdr:txBody>
    </xdr:sp>
    <xdr:clientData/>
  </xdr:twoCellAnchor>
  <xdr:twoCellAnchor>
    <xdr:from>
      <xdr:col>6</xdr:col>
      <xdr:colOff>381000</xdr:colOff>
      <xdr:row>21</xdr:row>
      <xdr:rowOff>177800</xdr:rowOff>
    </xdr:from>
    <xdr:to>
      <xdr:col>7</xdr:col>
      <xdr:colOff>317500</xdr:colOff>
      <xdr:row>24</xdr:row>
      <xdr:rowOff>177800</xdr:rowOff>
    </xdr:to>
    <xdr:sp macro="" textlink="">
      <xdr:nvSpPr>
        <xdr:cNvPr id="6" name="TextBox 5">
          <a:extLst>
            <a:ext uri="{FF2B5EF4-FFF2-40B4-BE49-F238E27FC236}">
              <a16:creationId xmlns:a16="http://schemas.microsoft.com/office/drawing/2014/main" id="{0BCAB9A7-BC7A-6F4D-AFDD-1E624A797127}"/>
            </a:ext>
          </a:extLst>
        </xdr:cNvPr>
        <xdr:cNvSpPr txBox="1"/>
      </xdr:nvSpPr>
      <xdr:spPr>
        <a:xfrm>
          <a:off x="5334000" y="4445000"/>
          <a:ext cx="762000" cy="609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Basaltic
Trachy-
andesite</a:t>
          </a:r>
        </a:p>
      </xdr:txBody>
    </xdr:sp>
    <xdr:clientData/>
  </xdr:twoCellAnchor>
  <xdr:twoCellAnchor>
    <xdr:from>
      <xdr:col>4</xdr:col>
      <xdr:colOff>127000</xdr:colOff>
      <xdr:row>21</xdr:row>
      <xdr:rowOff>177800</xdr:rowOff>
    </xdr:from>
    <xdr:to>
      <xdr:col>5</xdr:col>
      <xdr:colOff>63500</xdr:colOff>
      <xdr:row>23</xdr:row>
      <xdr:rowOff>0</xdr:rowOff>
    </xdr:to>
    <xdr:sp macro="" textlink="">
      <xdr:nvSpPr>
        <xdr:cNvPr id="7" name="TextBox 6">
          <a:extLst>
            <a:ext uri="{FF2B5EF4-FFF2-40B4-BE49-F238E27FC236}">
              <a16:creationId xmlns:a16="http://schemas.microsoft.com/office/drawing/2014/main" id="{BFA3145C-DCAC-1048-94B8-0C26F7205282}"/>
            </a:ext>
          </a:extLst>
        </xdr:cNvPr>
        <xdr:cNvSpPr txBox="1"/>
      </xdr:nvSpPr>
      <xdr:spPr>
        <a:xfrm>
          <a:off x="3429000" y="4445000"/>
          <a:ext cx="762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Basanite</a:t>
          </a:r>
        </a:p>
      </xdr:txBody>
    </xdr:sp>
    <xdr:clientData/>
  </xdr:twoCellAnchor>
  <xdr:twoCellAnchor>
    <xdr:from>
      <xdr:col>10</xdr:col>
      <xdr:colOff>635000</xdr:colOff>
      <xdr:row>26</xdr:row>
      <xdr:rowOff>50800</xdr:rowOff>
    </xdr:from>
    <xdr:to>
      <xdr:col>11</xdr:col>
      <xdr:colOff>571500</xdr:colOff>
      <xdr:row>27</xdr:row>
      <xdr:rowOff>76200</xdr:rowOff>
    </xdr:to>
    <xdr:sp macro="" textlink="">
      <xdr:nvSpPr>
        <xdr:cNvPr id="8" name="TextBox 7">
          <a:extLst>
            <a:ext uri="{FF2B5EF4-FFF2-40B4-BE49-F238E27FC236}">
              <a16:creationId xmlns:a16="http://schemas.microsoft.com/office/drawing/2014/main" id="{F4B14948-723F-BA42-AE1D-28E1234784FF}"/>
            </a:ext>
          </a:extLst>
        </xdr:cNvPr>
        <xdr:cNvSpPr txBox="1"/>
      </xdr:nvSpPr>
      <xdr:spPr>
        <a:xfrm>
          <a:off x="8890000" y="5334000"/>
          <a:ext cx="762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Dacite</a:t>
          </a:r>
        </a:p>
      </xdr:txBody>
    </xdr:sp>
    <xdr:clientData/>
  </xdr:twoCellAnchor>
  <xdr:twoCellAnchor>
    <xdr:from>
      <xdr:col>7</xdr:col>
      <xdr:colOff>368300</xdr:colOff>
      <xdr:row>7</xdr:row>
      <xdr:rowOff>152400</xdr:rowOff>
    </xdr:from>
    <xdr:to>
      <xdr:col>8</xdr:col>
      <xdr:colOff>812800</xdr:colOff>
      <xdr:row>8</xdr:row>
      <xdr:rowOff>177800</xdr:rowOff>
    </xdr:to>
    <xdr:sp macro="" textlink="">
      <xdr:nvSpPr>
        <xdr:cNvPr id="9" name="TextBox 8">
          <a:extLst>
            <a:ext uri="{FF2B5EF4-FFF2-40B4-BE49-F238E27FC236}">
              <a16:creationId xmlns:a16="http://schemas.microsoft.com/office/drawing/2014/main" id="{A1534BFC-316B-6848-8CEF-9278D8519D56}"/>
            </a:ext>
          </a:extLst>
        </xdr:cNvPr>
        <xdr:cNvSpPr txBox="1"/>
      </xdr:nvSpPr>
      <xdr:spPr>
        <a:xfrm>
          <a:off x="6146800" y="1574800"/>
          <a:ext cx="1270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Phonolite</a:t>
          </a:r>
        </a:p>
      </xdr:txBody>
    </xdr:sp>
    <xdr:clientData/>
  </xdr:twoCellAnchor>
  <xdr:twoCellAnchor>
    <xdr:from>
      <xdr:col>4</xdr:col>
      <xdr:colOff>787400</xdr:colOff>
      <xdr:row>16</xdr:row>
      <xdr:rowOff>101600</xdr:rowOff>
    </xdr:from>
    <xdr:to>
      <xdr:col>6</xdr:col>
      <xdr:colOff>152400</xdr:colOff>
      <xdr:row>17</xdr:row>
      <xdr:rowOff>127000</xdr:rowOff>
    </xdr:to>
    <xdr:sp macro="" textlink="">
      <xdr:nvSpPr>
        <xdr:cNvPr id="10" name="TextBox 9">
          <a:extLst>
            <a:ext uri="{FF2B5EF4-FFF2-40B4-BE49-F238E27FC236}">
              <a16:creationId xmlns:a16="http://schemas.microsoft.com/office/drawing/2014/main" id="{4E94A22F-4393-4944-9B0C-A566C8FB14B6}"/>
            </a:ext>
          </a:extLst>
        </xdr:cNvPr>
        <xdr:cNvSpPr txBox="1"/>
      </xdr:nvSpPr>
      <xdr:spPr>
        <a:xfrm>
          <a:off x="4089400" y="3352800"/>
          <a:ext cx="1016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Phonotephrite</a:t>
          </a:r>
        </a:p>
      </xdr:txBody>
    </xdr:sp>
    <xdr:clientData/>
  </xdr:twoCellAnchor>
  <xdr:twoCellAnchor>
    <xdr:from>
      <xdr:col>3</xdr:col>
      <xdr:colOff>458611</xdr:colOff>
      <xdr:row>32</xdr:row>
      <xdr:rowOff>77600</xdr:rowOff>
    </xdr:from>
    <xdr:to>
      <xdr:col>4</xdr:col>
      <xdr:colOff>204611</xdr:colOff>
      <xdr:row>34</xdr:row>
      <xdr:rowOff>128400</xdr:rowOff>
    </xdr:to>
    <xdr:sp macro="" textlink="">
      <xdr:nvSpPr>
        <xdr:cNvPr id="11" name="TextBox 10">
          <a:extLst>
            <a:ext uri="{FF2B5EF4-FFF2-40B4-BE49-F238E27FC236}">
              <a16:creationId xmlns:a16="http://schemas.microsoft.com/office/drawing/2014/main" id="{315EFEA1-96E9-474E-9CEA-E335F6461C1C}"/>
            </a:ext>
          </a:extLst>
        </xdr:cNvPr>
        <xdr:cNvSpPr txBox="1"/>
      </xdr:nvSpPr>
      <xdr:spPr>
        <a:xfrm>
          <a:off x="2935111" y="6580000"/>
          <a:ext cx="571500" cy="4572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Picro-
basalt</a:t>
          </a:r>
        </a:p>
      </xdr:txBody>
    </xdr:sp>
    <xdr:clientData/>
  </xdr:twoCellAnchor>
  <xdr:twoCellAnchor>
    <xdr:from>
      <xdr:col>12</xdr:col>
      <xdr:colOff>127000</xdr:colOff>
      <xdr:row>18</xdr:row>
      <xdr:rowOff>152400</xdr:rowOff>
    </xdr:from>
    <xdr:to>
      <xdr:col>13</xdr:col>
      <xdr:colOff>571500</xdr:colOff>
      <xdr:row>19</xdr:row>
      <xdr:rowOff>177800</xdr:rowOff>
    </xdr:to>
    <xdr:sp macro="" textlink="">
      <xdr:nvSpPr>
        <xdr:cNvPr id="12" name="TextBox 11">
          <a:extLst>
            <a:ext uri="{FF2B5EF4-FFF2-40B4-BE49-F238E27FC236}">
              <a16:creationId xmlns:a16="http://schemas.microsoft.com/office/drawing/2014/main" id="{39922604-C72D-114A-8E49-59AD8A48F1EA}"/>
            </a:ext>
          </a:extLst>
        </xdr:cNvPr>
        <xdr:cNvSpPr txBox="1"/>
      </xdr:nvSpPr>
      <xdr:spPr>
        <a:xfrm>
          <a:off x="10033000" y="3810000"/>
          <a:ext cx="1270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Rhyolite</a:t>
          </a:r>
        </a:p>
      </xdr:txBody>
    </xdr:sp>
    <xdr:clientData/>
  </xdr:twoCellAnchor>
  <xdr:twoCellAnchor>
    <xdr:from>
      <xdr:col>6</xdr:col>
      <xdr:colOff>127000</xdr:colOff>
      <xdr:row>12</xdr:row>
      <xdr:rowOff>63500</xdr:rowOff>
    </xdr:from>
    <xdr:to>
      <xdr:col>7</xdr:col>
      <xdr:colOff>571500</xdr:colOff>
      <xdr:row>13</xdr:row>
      <xdr:rowOff>88900</xdr:rowOff>
    </xdr:to>
    <xdr:sp macro="" textlink="">
      <xdr:nvSpPr>
        <xdr:cNvPr id="13" name="TextBox 12">
          <a:extLst>
            <a:ext uri="{FF2B5EF4-FFF2-40B4-BE49-F238E27FC236}">
              <a16:creationId xmlns:a16="http://schemas.microsoft.com/office/drawing/2014/main" id="{A8BB104B-C6B2-914F-B5CE-424ACD07B788}"/>
            </a:ext>
          </a:extLst>
        </xdr:cNvPr>
        <xdr:cNvSpPr txBox="1"/>
      </xdr:nvSpPr>
      <xdr:spPr>
        <a:xfrm>
          <a:off x="5080000" y="2501900"/>
          <a:ext cx="1270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Tephriphonolite</a:t>
          </a:r>
        </a:p>
      </xdr:txBody>
    </xdr:sp>
    <xdr:clientData/>
  </xdr:twoCellAnchor>
  <xdr:twoCellAnchor>
    <xdr:from>
      <xdr:col>5</xdr:col>
      <xdr:colOff>266700</xdr:colOff>
      <xdr:row>24</xdr:row>
      <xdr:rowOff>139700</xdr:rowOff>
    </xdr:from>
    <xdr:to>
      <xdr:col>6</xdr:col>
      <xdr:colOff>76200</xdr:colOff>
      <xdr:row>26</xdr:row>
      <xdr:rowOff>190500</xdr:rowOff>
    </xdr:to>
    <xdr:sp macro="" textlink="">
      <xdr:nvSpPr>
        <xdr:cNvPr id="14" name="TextBox 13">
          <a:extLst>
            <a:ext uri="{FF2B5EF4-FFF2-40B4-BE49-F238E27FC236}">
              <a16:creationId xmlns:a16="http://schemas.microsoft.com/office/drawing/2014/main" id="{76A4CC28-6CF4-0D4F-98D2-CC9D3A14B61D}"/>
            </a:ext>
          </a:extLst>
        </xdr:cNvPr>
        <xdr:cNvSpPr txBox="1"/>
      </xdr:nvSpPr>
      <xdr:spPr>
        <a:xfrm>
          <a:off x="4394200" y="5016500"/>
          <a:ext cx="635000" cy="4572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Trachy-
basalt</a:t>
          </a:r>
        </a:p>
      </xdr:txBody>
    </xdr:sp>
    <xdr:clientData/>
  </xdr:twoCellAnchor>
  <xdr:twoCellAnchor>
    <xdr:from>
      <xdr:col>7</xdr:col>
      <xdr:colOff>482600</xdr:colOff>
      <xdr:row>19</xdr:row>
      <xdr:rowOff>76200</xdr:rowOff>
    </xdr:from>
    <xdr:to>
      <xdr:col>9</xdr:col>
      <xdr:colOff>101600</xdr:colOff>
      <xdr:row>20</xdr:row>
      <xdr:rowOff>101600</xdr:rowOff>
    </xdr:to>
    <xdr:sp macro="" textlink="">
      <xdr:nvSpPr>
        <xdr:cNvPr id="15" name="TextBox 14">
          <a:extLst>
            <a:ext uri="{FF2B5EF4-FFF2-40B4-BE49-F238E27FC236}">
              <a16:creationId xmlns:a16="http://schemas.microsoft.com/office/drawing/2014/main" id="{6AF30471-0292-394A-8417-4B0845A2221F}"/>
            </a:ext>
          </a:extLst>
        </xdr:cNvPr>
        <xdr:cNvSpPr txBox="1"/>
      </xdr:nvSpPr>
      <xdr:spPr>
        <a:xfrm>
          <a:off x="6261100" y="3937000"/>
          <a:ext cx="1270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Trachyandesite</a:t>
          </a:r>
        </a:p>
      </xdr:txBody>
    </xdr:sp>
    <xdr:clientData/>
  </xdr:twoCellAnchor>
  <xdr:twoCellAnchor>
    <xdr:from>
      <xdr:col>9</xdr:col>
      <xdr:colOff>444500</xdr:colOff>
      <xdr:row>15</xdr:row>
      <xdr:rowOff>38100</xdr:rowOff>
    </xdr:from>
    <xdr:to>
      <xdr:col>10</xdr:col>
      <xdr:colOff>381000</xdr:colOff>
      <xdr:row>16</xdr:row>
      <xdr:rowOff>63500</xdr:rowOff>
    </xdr:to>
    <xdr:sp macro="" textlink="">
      <xdr:nvSpPr>
        <xdr:cNvPr id="16" name="TextBox 15">
          <a:extLst>
            <a:ext uri="{FF2B5EF4-FFF2-40B4-BE49-F238E27FC236}">
              <a16:creationId xmlns:a16="http://schemas.microsoft.com/office/drawing/2014/main" id="{72757F71-77DC-3947-B2A7-79E31D1F7180}"/>
            </a:ext>
          </a:extLst>
        </xdr:cNvPr>
        <xdr:cNvSpPr txBox="1"/>
      </xdr:nvSpPr>
      <xdr:spPr>
        <a:xfrm>
          <a:off x="7874000" y="3086100"/>
          <a:ext cx="762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Trachyte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127000</xdr:colOff>
      <xdr:row>0</xdr:row>
      <xdr:rowOff>127000</xdr:rowOff>
    </xdr:from>
    <xdr:to>
      <xdr:col>14</xdr:col>
      <xdr:colOff>0</xdr:colOff>
      <xdr:row>38</xdr:row>
      <xdr:rowOff>25400</xdr:rowOff>
    </xdr:to>
    <xdr:graphicFrame macro="">
      <xdr:nvGraphicFramePr>
        <xdr:cNvPr id="2" name="Chart 1">
          <a:extLst>
            <a:ext uri="{FF2B5EF4-FFF2-40B4-BE49-F238E27FC236}">
              <a16:creationId xmlns:a16="http://schemas.microsoft.com/office/drawing/2014/main" id="{B27CA17A-531F-5442-AFCE-BDCBBCC31A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127000</xdr:colOff>
      <xdr:row>0</xdr:row>
      <xdr:rowOff>127000</xdr:rowOff>
    </xdr:from>
    <xdr:to>
      <xdr:col>14</xdr:col>
      <xdr:colOff>0</xdr:colOff>
      <xdr:row>38</xdr:row>
      <xdr:rowOff>25400</xdr:rowOff>
    </xdr:to>
    <xdr:graphicFrame macro="">
      <xdr:nvGraphicFramePr>
        <xdr:cNvPr id="2" name="Chart 1">
          <a:extLst>
            <a:ext uri="{FF2B5EF4-FFF2-40B4-BE49-F238E27FC236}">
              <a16:creationId xmlns:a16="http://schemas.microsoft.com/office/drawing/2014/main" id="{E386EBD0-BF25-614B-B866-96353FC208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127000</xdr:colOff>
      <xdr:row>0</xdr:row>
      <xdr:rowOff>127000</xdr:rowOff>
    </xdr:from>
    <xdr:to>
      <xdr:col>14</xdr:col>
      <xdr:colOff>0</xdr:colOff>
      <xdr:row>38</xdr:row>
      <xdr:rowOff>25400</xdr:rowOff>
    </xdr:to>
    <xdr:graphicFrame macro="">
      <xdr:nvGraphicFramePr>
        <xdr:cNvPr id="2" name="Chart 1">
          <a:extLst>
            <a:ext uri="{FF2B5EF4-FFF2-40B4-BE49-F238E27FC236}">
              <a16:creationId xmlns:a16="http://schemas.microsoft.com/office/drawing/2014/main" id="{3C572EA0-238C-704D-B380-423B6C4357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254000</xdr:colOff>
      <xdr:row>2</xdr:row>
      <xdr:rowOff>38100</xdr:rowOff>
    </xdr:from>
    <xdr:to>
      <xdr:col>14</xdr:col>
      <xdr:colOff>660400</xdr:colOff>
      <xdr:row>16</xdr:row>
      <xdr:rowOff>114300</xdr:rowOff>
    </xdr:to>
    <xdr:graphicFrame macro="">
      <xdr:nvGraphicFramePr>
        <xdr:cNvPr id="2" name="Chart 1">
          <a:extLst>
            <a:ext uri="{FF2B5EF4-FFF2-40B4-BE49-F238E27FC236}">
              <a16:creationId xmlns:a16="http://schemas.microsoft.com/office/drawing/2014/main" id="{7B0AE7F6-9AB2-5A4F-A638-CB63F018F3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444500</xdr:colOff>
      <xdr:row>18</xdr:row>
      <xdr:rowOff>88900</xdr:rowOff>
    </xdr:from>
    <xdr:to>
      <xdr:col>6</xdr:col>
      <xdr:colOff>25400</xdr:colOff>
      <xdr:row>32</xdr:row>
      <xdr:rowOff>165100</xdr:rowOff>
    </xdr:to>
    <xdr:graphicFrame macro="">
      <xdr:nvGraphicFramePr>
        <xdr:cNvPr id="3" name="Chart 2">
          <a:extLst>
            <a:ext uri="{FF2B5EF4-FFF2-40B4-BE49-F238E27FC236}">
              <a16:creationId xmlns:a16="http://schemas.microsoft.com/office/drawing/2014/main" id="{F3068A47-0B33-5443-AC63-794323CE8A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317500</xdr:colOff>
      <xdr:row>18</xdr:row>
      <xdr:rowOff>88900</xdr:rowOff>
    </xdr:from>
    <xdr:to>
      <xdr:col>11</xdr:col>
      <xdr:colOff>723900</xdr:colOff>
      <xdr:row>32</xdr:row>
      <xdr:rowOff>165100</xdr:rowOff>
    </xdr:to>
    <xdr:graphicFrame macro="">
      <xdr:nvGraphicFramePr>
        <xdr:cNvPr id="4" name="Chart 3">
          <a:extLst>
            <a:ext uri="{FF2B5EF4-FFF2-40B4-BE49-F238E27FC236}">
              <a16:creationId xmlns:a16="http://schemas.microsoft.com/office/drawing/2014/main" id="{B2397D53-E369-ED4B-A99E-2FA6BECD3E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190500</xdr:colOff>
      <xdr:row>18</xdr:row>
      <xdr:rowOff>88900</xdr:rowOff>
    </xdr:from>
    <xdr:to>
      <xdr:col>17</xdr:col>
      <xdr:colOff>596900</xdr:colOff>
      <xdr:row>32</xdr:row>
      <xdr:rowOff>165100</xdr:rowOff>
    </xdr:to>
    <xdr:graphicFrame macro="">
      <xdr:nvGraphicFramePr>
        <xdr:cNvPr id="5" name="Chart 4">
          <a:extLst>
            <a:ext uri="{FF2B5EF4-FFF2-40B4-BE49-F238E27FC236}">
              <a16:creationId xmlns:a16="http://schemas.microsoft.com/office/drawing/2014/main" id="{4C6AFE93-DA55-5B44-BBC3-A83113C9F1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444500</xdr:colOff>
      <xdr:row>34</xdr:row>
      <xdr:rowOff>139700</xdr:rowOff>
    </xdr:from>
    <xdr:to>
      <xdr:col>6</xdr:col>
      <xdr:colOff>25400</xdr:colOff>
      <xdr:row>49</xdr:row>
      <xdr:rowOff>12700</xdr:rowOff>
    </xdr:to>
    <xdr:graphicFrame macro="">
      <xdr:nvGraphicFramePr>
        <xdr:cNvPr id="6" name="Chart 5">
          <a:extLst>
            <a:ext uri="{FF2B5EF4-FFF2-40B4-BE49-F238E27FC236}">
              <a16:creationId xmlns:a16="http://schemas.microsoft.com/office/drawing/2014/main" id="{B6D9CC32-3F4C-6E46-A214-AF90F4DF55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317500</xdr:colOff>
      <xdr:row>34</xdr:row>
      <xdr:rowOff>139700</xdr:rowOff>
    </xdr:from>
    <xdr:to>
      <xdr:col>11</xdr:col>
      <xdr:colOff>723900</xdr:colOff>
      <xdr:row>49</xdr:row>
      <xdr:rowOff>12700</xdr:rowOff>
    </xdr:to>
    <xdr:graphicFrame macro="">
      <xdr:nvGraphicFramePr>
        <xdr:cNvPr id="7" name="Chart 6">
          <a:extLst>
            <a:ext uri="{FF2B5EF4-FFF2-40B4-BE49-F238E27FC236}">
              <a16:creationId xmlns:a16="http://schemas.microsoft.com/office/drawing/2014/main" id="{1F7AAA87-BFA9-3148-85AD-977101C2EF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190500</xdr:colOff>
      <xdr:row>34</xdr:row>
      <xdr:rowOff>139700</xdr:rowOff>
    </xdr:from>
    <xdr:to>
      <xdr:col>17</xdr:col>
      <xdr:colOff>596900</xdr:colOff>
      <xdr:row>49</xdr:row>
      <xdr:rowOff>12700</xdr:rowOff>
    </xdr:to>
    <xdr:graphicFrame macro="">
      <xdr:nvGraphicFramePr>
        <xdr:cNvPr id="8" name="Chart 7">
          <a:extLst>
            <a:ext uri="{FF2B5EF4-FFF2-40B4-BE49-F238E27FC236}">
              <a16:creationId xmlns:a16="http://schemas.microsoft.com/office/drawing/2014/main" id="{313168C5-FCFB-1D48-9CCE-0F2EF5C66B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444500</xdr:colOff>
      <xdr:row>50</xdr:row>
      <xdr:rowOff>190500</xdr:rowOff>
    </xdr:from>
    <xdr:to>
      <xdr:col>6</xdr:col>
      <xdr:colOff>25400</xdr:colOff>
      <xdr:row>65</xdr:row>
      <xdr:rowOff>63500</xdr:rowOff>
    </xdr:to>
    <xdr:graphicFrame macro="">
      <xdr:nvGraphicFramePr>
        <xdr:cNvPr id="9" name="Chart 8">
          <a:extLst>
            <a:ext uri="{FF2B5EF4-FFF2-40B4-BE49-F238E27FC236}">
              <a16:creationId xmlns:a16="http://schemas.microsoft.com/office/drawing/2014/main" id="{9963625B-19A6-3A4A-ACF8-C9173F322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317500</xdr:colOff>
      <xdr:row>50</xdr:row>
      <xdr:rowOff>190500</xdr:rowOff>
    </xdr:from>
    <xdr:to>
      <xdr:col>11</xdr:col>
      <xdr:colOff>723900</xdr:colOff>
      <xdr:row>65</xdr:row>
      <xdr:rowOff>63500</xdr:rowOff>
    </xdr:to>
    <xdr:graphicFrame macro="">
      <xdr:nvGraphicFramePr>
        <xdr:cNvPr id="10" name="Chart 9">
          <a:extLst>
            <a:ext uri="{FF2B5EF4-FFF2-40B4-BE49-F238E27FC236}">
              <a16:creationId xmlns:a16="http://schemas.microsoft.com/office/drawing/2014/main" id="{0147D4E3-7297-A248-8C7E-3535C269B1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190500</xdr:colOff>
      <xdr:row>50</xdr:row>
      <xdr:rowOff>190500</xdr:rowOff>
    </xdr:from>
    <xdr:to>
      <xdr:col>17</xdr:col>
      <xdr:colOff>596900</xdr:colOff>
      <xdr:row>65</xdr:row>
      <xdr:rowOff>63500</xdr:rowOff>
    </xdr:to>
    <xdr:graphicFrame macro="">
      <xdr:nvGraphicFramePr>
        <xdr:cNvPr id="11" name="Chart 10">
          <a:extLst>
            <a:ext uri="{FF2B5EF4-FFF2-40B4-BE49-F238E27FC236}">
              <a16:creationId xmlns:a16="http://schemas.microsoft.com/office/drawing/2014/main" id="{2AAC008A-0DDE-C04B-94A6-2E441AE195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381000</xdr:colOff>
      <xdr:row>2</xdr:row>
      <xdr:rowOff>38100</xdr:rowOff>
    </xdr:from>
    <xdr:to>
      <xdr:col>8</xdr:col>
      <xdr:colOff>787400</xdr:colOff>
      <xdr:row>16</xdr:row>
      <xdr:rowOff>114300</xdr:rowOff>
    </xdr:to>
    <xdr:graphicFrame macro="">
      <xdr:nvGraphicFramePr>
        <xdr:cNvPr id="12" name="Chart 11">
          <a:extLst>
            <a:ext uri="{FF2B5EF4-FFF2-40B4-BE49-F238E27FC236}">
              <a16:creationId xmlns:a16="http://schemas.microsoft.com/office/drawing/2014/main" id="{B32B6B93-A03E-8F48-BAB0-949888397A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800100</xdr:colOff>
      <xdr:row>1</xdr:row>
      <xdr:rowOff>83820</xdr:rowOff>
    </xdr:from>
    <xdr:to>
      <xdr:col>14</xdr:col>
      <xdr:colOff>673100</xdr:colOff>
      <xdr:row>40</xdr:row>
      <xdr:rowOff>160020</xdr:rowOff>
    </xdr:to>
    <xdr:graphicFrame macro="">
      <xdr:nvGraphicFramePr>
        <xdr:cNvPr id="2" name="Chart 1">
          <a:extLst>
            <a:ext uri="{FF2B5EF4-FFF2-40B4-BE49-F238E27FC236}">
              <a16:creationId xmlns:a16="http://schemas.microsoft.com/office/drawing/2014/main" id="{40CA97AA-0465-604C-B004-5B4BADBF4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431800</xdr:colOff>
      <xdr:row>29</xdr:row>
      <xdr:rowOff>63500</xdr:rowOff>
    </xdr:from>
    <xdr:to>
      <xdr:col>9</xdr:col>
      <xdr:colOff>431800</xdr:colOff>
      <xdr:row>30</xdr:row>
      <xdr:rowOff>88900</xdr:rowOff>
    </xdr:to>
    <xdr:sp macro="" textlink="">
      <xdr:nvSpPr>
        <xdr:cNvPr id="3" name="TextBox 2">
          <a:extLst>
            <a:ext uri="{FF2B5EF4-FFF2-40B4-BE49-F238E27FC236}">
              <a16:creationId xmlns:a16="http://schemas.microsoft.com/office/drawing/2014/main" id="{388873C5-3585-1245-8902-6F4462E0D6F9}"/>
            </a:ext>
          </a:extLst>
        </xdr:cNvPr>
        <xdr:cNvSpPr txBox="1"/>
      </xdr:nvSpPr>
      <xdr:spPr>
        <a:xfrm>
          <a:off x="7035800" y="5956300"/>
          <a:ext cx="8255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Andesite</a:t>
          </a:r>
        </a:p>
      </xdr:txBody>
    </xdr:sp>
    <xdr:clientData/>
  </xdr:twoCellAnchor>
  <xdr:twoCellAnchor>
    <xdr:from>
      <xdr:col>4</xdr:col>
      <xdr:colOff>812800</xdr:colOff>
      <xdr:row>33</xdr:row>
      <xdr:rowOff>50800</xdr:rowOff>
    </xdr:from>
    <xdr:to>
      <xdr:col>5</xdr:col>
      <xdr:colOff>749300</xdr:colOff>
      <xdr:row>34</xdr:row>
      <xdr:rowOff>76200</xdr:rowOff>
    </xdr:to>
    <xdr:sp macro="" textlink="">
      <xdr:nvSpPr>
        <xdr:cNvPr id="4" name="TextBox 3">
          <a:extLst>
            <a:ext uri="{FF2B5EF4-FFF2-40B4-BE49-F238E27FC236}">
              <a16:creationId xmlns:a16="http://schemas.microsoft.com/office/drawing/2014/main" id="{DB66572D-1BC7-2F47-8AFC-5F38468B1592}"/>
            </a:ext>
          </a:extLst>
        </xdr:cNvPr>
        <xdr:cNvSpPr txBox="1"/>
      </xdr:nvSpPr>
      <xdr:spPr>
        <a:xfrm>
          <a:off x="4114800" y="6756400"/>
          <a:ext cx="762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Basalt</a:t>
          </a:r>
        </a:p>
      </xdr:txBody>
    </xdr:sp>
    <xdr:clientData/>
  </xdr:twoCellAnchor>
  <xdr:twoCellAnchor>
    <xdr:from>
      <xdr:col>6</xdr:col>
      <xdr:colOff>723900</xdr:colOff>
      <xdr:row>30</xdr:row>
      <xdr:rowOff>190500</xdr:rowOff>
    </xdr:from>
    <xdr:to>
      <xdr:col>7</xdr:col>
      <xdr:colOff>660400</xdr:colOff>
      <xdr:row>33</xdr:row>
      <xdr:rowOff>38100</xdr:rowOff>
    </xdr:to>
    <xdr:sp macro="" textlink="">
      <xdr:nvSpPr>
        <xdr:cNvPr id="5" name="TextBox 4">
          <a:extLst>
            <a:ext uri="{FF2B5EF4-FFF2-40B4-BE49-F238E27FC236}">
              <a16:creationId xmlns:a16="http://schemas.microsoft.com/office/drawing/2014/main" id="{3E1BC0DA-712F-5849-847D-9458D49E0CBD}"/>
            </a:ext>
          </a:extLst>
        </xdr:cNvPr>
        <xdr:cNvSpPr txBox="1"/>
      </xdr:nvSpPr>
      <xdr:spPr>
        <a:xfrm>
          <a:off x="5676900" y="6286500"/>
          <a:ext cx="762000" cy="4572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Basaltic
andesite</a:t>
          </a:r>
        </a:p>
      </xdr:txBody>
    </xdr:sp>
    <xdr:clientData/>
  </xdr:twoCellAnchor>
  <xdr:twoCellAnchor>
    <xdr:from>
      <xdr:col>6</xdr:col>
      <xdr:colOff>381000</xdr:colOff>
      <xdr:row>21</xdr:row>
      <xdr:rowOff>177800</xdr:rowOff>
    </xdr:from>
    <xdr:to>
      <xdr:col>7</xdr:col>
      <xdr:colOff>317500</xdr:colOff>
      <xdr:row>24</xdr:row>
      <xdr:rowOff>177800</xdr:rowOff>
    </xdr:to>
    <xdr:sp macro="" textlink="">
      <xdr:nvSpPr>
        <xdr:cNvPr id="6" name="TextBox 5">
          <a:extLst>
            <a:ext uri="{FF2B5EF4-FFF2-40B4-BE49-F238E27FC236}">
              <a16:creationId xmlns:a16="http://schemas.microsoft.com/office/drawing/2014/main" id="{FD6D8035-C35B-F948-8109-53F44ECB05B3}"/>
            </a:ext>
          </a:extLst>
        </xdr:cNvPr>
        <xdr:cNvSpPr txBox="1"/>
      </xdr:nvSpPr>
      <xdr:spPr>
        <a:xfrm>
          <a:off x="5334000" y="4445000"/>
          <a:ext cx="762000" cy="609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Basaltic
Trachy-
andesite</a:t>
          </a:r>
        </a:p>
      </xdr:txBody>
    </xdr:sp>
    <xdr:clientData/>
  </xdr:twoCellAnchor>
  <xdr:twoCellAnchor>
    <xdr:from>
      <xdr:col>4</xdr:col>
      <xdr:colOff>127000</xdr:colOff>
      <xdr:row>21</xdr:row>
      <xdr:rowOff>177800</xdr:rowOff>
    </xdr:from>
    <xdr:to>
      <xdr:col>5</xdr:col>
      <xdr:colOff>63500</xdr:colOff>
      <xdr:row>23</xdr:row>
      <xdr:rowOff>0</xdr:rowOff>
    </xdr:to>
    <xdr:sp macro="" textlink="">
      <xdr:nvSpPr>
        <xdr:cNvPr id="7" name="TextBox 6">
          <a:extLst>
            <a:ext uri="{FF2B5EF4-FFF2-40B4-BE49-F238E27FC236}">
              <a16:creationId xmlns:a16="http://schemas.microsoft.com/office/drawing/2014/main" id="{0AE99FFD-9984-0541-A95A-72F54FE1AD60}"/>
            </a:ext>
          </a:extLst>
        </xdr:cNvPr>
        <xdr:cNvSpPr txBox="1"/>
      </xdr:nvSpPr>
      <xdr:spPr>
        <a:xfrm>
          <a:off x="3429000" y="4445000"/>
          <a:ext cx="762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Basanite</a:t>
          </a:r>
        </a:p>
      </xdr:txBody>
    </xdr:sp>
    <xdr:clientData/>
  </xdr:twoCellAnchor>
  <xdr:twoCellAnchor>
    <xdr:from>
      <xdr:col>10</xdr:col>
      <xdr:colOff>635000</xdr:colOff>
      <xdr:row>26</xdr:row>
      <xdr:rowOff>50800</xdr:rowOff>
    </xdr:from>
    <xdr:to>
      <xdr:col>11</xdr:col>
      <xdr:colOff>571500</xdr:colOff>
      <xdr:row>27</xdr:row>
      <xdr:rowOff>76200</xdr:rowOff>
    </xdr:to>
    <xdr:sp macro="" textlink="">
      <xdr:nvSpPr>
        <xdr:cNvPr id="8" name="TextBox 7">
          <a:extLst>
            <a:ext uri="{FF2B5EF4-FFF2-40B4-BE49-F238E27FC236}">
              <a16:creationId xmlns:a16="http://schemas.microsoft.com/office/drawing/2014/main" id="{B99CEA8D-6FF0-504E-B860-B440B41682EE}"/>
            </a:ext>
          </a:extLst>
        </xdr:cNvPr>
        <xdr:cNvSpPr txBox="1"/>
      </xdr:nvSpPr>
      <xdr:spPr>
        <a:xfrm>
          <a:off x="8890000" y="5334000"/>
          <a:ext cx="762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Dacite</a:t>
          </a:r>
        </a:p>
      </xdr:txBody>
    </xdr:sp>
    <xdr:clientData/>
  </xdr:twoCellAnchor>
  <xdr:twoCellAnchor>
    <xdr:from>
      <xdr:col>7</xdr:col>
      <xdr:colOff>368300</xdr:colOff>
      <xdr:row>7</xdr:row>
      <xdr:rowOff>152400</xdr:rowOff>
    </xdr:from>
    <xdr:to>
      <xdr:col>8</xdr:col>
      <xdr:colOff>812800</xdr:colOff>
      <xdr:row>8</xdr:row>
      <xdr:rowOff>177800</xdr:rowOff>
    </xdr:to>
    <xdr:sp macro="" textlink="">
      <xdr:nvSpPr>
        <xdr:cNvPr id="9" name="TextBox 8">
          <a:extLst>
            <a:ext uri="{FF2B5EF4-FFF2-40B4-BE49-F238E27FC236}">
              <a16:creationId xmlns:a16="http://schemas.microsoft.com/office/drawing/2014/main" id="{58C216C2-48D8-7941-8ED0-0B4F2AAAA508}"/>
            </a:ext>
          </a:extLst>
        </xdr:cNvPr>
        <xdr:cNvSpPr txBox="1"/>
      </xdr:nvSpPr>
      <xdr:spPr>
        <a:xfrm>
          <a:off x="6146800" y="1574800"/>
          <a:ext cx="1270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Phonolite</a:t>
          </a:r>
        </a:p>
      </xdr:txBody>
    </xdr:sp>
    <xdr:clientData/>
  </xdr:twoCellAnchor>
  <xdr:twoCellAnchor>
    <xdr:from>
      <xdr:col>4</xdr:col>
      <xdr:colOff>787400</xdr:colOff>
      <xdr:row>16</xdr:row>
      <xdr:rowOff>101600</xdr:rowOff>
    </xdr:from>
    <xdr:to>
      <xdr:col>6</xdr:col>
      <xdr:colOff>152400</xdr:colOff>
      <xdr:row>17</xdr:row>
      <xdr:rowOff>127000</xdr:rowOff>
    </xdr:to>
    <xdr:sp macro="" textlink="">
      <xdr:nvSpPr>
        <xdr:cNvPr id="10" name="TextBox 9">
          <a:extLst>
            <a:ext uri="{FF2B5EF4-FFF2-40B4-BE49-F238E27FC236}">
              <a16:creationId xmlns:a16="http://schemas.microsoft.com/office/drawing/2014/main" id="{FF714F48-7029-084A-808C-3A649DD598E1}"/>
            </a:ext>
          </a:extLst>
        </xdr:cNvPr>
        <xdr:cNvSpPr txBox="1"/>
      </xdr:nvSpPr>
      <xdr:spPr>
        <a:xfrm>
          <a:off x="4089400" y="3352800"/>
          <a:ext cx="1016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Phonotephrite</a:t>
          </a:r>
        </a:p>
      </xdr:txBody>
    </xdr:sp>
    <xdr:clientData/>
  </xdr:twoCellAnchor>
  <xdr:twoCellAnchor>
    <xdr:from>
      <xdr:col>3</xdr:col>
      <xdr:colOff>458611</xdr:colOff>
      <xdr:row>32</xdr:row>
      <xdr:rowOff>77600</xdr:rowOff>
    </xdr:from>
    <xdr:to>
      <xdr:col>4</xdr:col>
      <xdr:colOff>204611</xdr:colOff>
      <xdr:row>34</xdr:row>
      <xdr:rowOff>128400</xdr:rowOff>
    </xdr:to>
    <xdr:sp macro="" textlink="">
      <xdr:nvSpPr>
        <xdr:cNvPr id="11" name="TextBox 10">
          <a:extLst>
            <a:ext uri="{FF2B5EF4-FFF2-40B4-BE49-F238E27FC236}">
              <a16:creationId xmlns:a16="http://schemas.microsoft.com/office/drawing/2014/main" id="{0607CFFE-2068-6143-A8FE-1C1534F8239A}"/>
            </a:ext>
          </a:extLst>
        </xdr:cNvPr>
        <xdr:cNvSpPr txBox="1"/>
      </xdr:nvSpPr>
      <xdr:spPr>
        <a:xfrm>
          <a:off x="2935111" y="6580000"/>
          <a:ext cx="571500" cy="4572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Picro-
basalt</a:t>
          </a:r>
        </a:p>
      </xdr:txBody>
    </xdr:sp>
    <xdr:clientData/>
  </xdr:twoCellAnchor>
  <xdr:twoCellAnchor>
    <xdr:from>
      <xdr:col>12</xdr:col>
      <xdr:colOff>127000</xdr:colOff>
      <xdr:row>18</xdr:row>
      <xdr:rowOff>152400</xdr:rowOff>
    </xdr:from>
    <xdr:to>
      <xdr:col>13</xdr:col>
      <xdr:colOff>571500</xdr:colOff>
      <xdr:row>19</xdr:row>
      <xdr:rowOff>177800</xdr:rowOff>
    </xdr:to>
    <xdr:sp macro="" textlink="">
      <xdr:nvSpPr>
        <xdr:cNvPr id="12" name="TextBox 11">
          <a:extLst>
            <a:ext uri="{FF2B5EF4-FFF2-40B4-BE49-F238E27FC236}">
              <a16:creationId xmlns:a16="http://schemas.microsoft.com/office/drawing/2014/main" id="{48012475-6E0E-544B-B5B4-42EDE972805F}"/>
            </a:ext>
          </a:extLst>
        </xdr:cNvPr>
        <xdr:cNvSpPr txBox="1"/>
      </xdr:nvSpPr>
      <xdr:spPr>
        <a:xfrm>
          <a:off x="10033000" y="3810000"/>
          <a:ext cx="1270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Rhyolite</a:t>
          </a:r>
        </a:p>
      </xdr:txBody>
    </xdr:sp>
    <xdr:clientData/>
  </xdr:twoCellAnchor>
  <xdr:twoCellAnchor>
    <xdr:from>
      <xdr:col>6</xdr:col>
      <xdr:colOff>127000</xdr:colOff>
      <xdr:row>12</xdr:row>
      <xdr:rowOff>63500</xdr:rowOff>
    </xdr:from>
    <xdr:to>
      <xdr:col>7</xdr:col>
      <xdr:colOff>571500</xdr:colOff>
      <xdr:row>13</xdr:row>
      <xdr:rowOff>88900</xdr:rowOff>
    </xdr:to>
    <xdr:sp macro="" textlink="">
      <xdr:nvSpPr>
        <xdr:cNvPr id="13" name="TextBox 12">
          <a:extLst>
            <a:ext uri="{FF2B5EF4-FFF2-40B4-BE49-F238E27FC236}">
              <a16:creationId xmlns:a16="http://schemas.microsoft.com/office/drawing/2014/main" id="{D8F73C03-466A-EC48-95F7-2D349E2FE4ED}"/>
            </a:ext>
          </a:extLst>
        </xdr:cNvPr>
        <xdr:cNvSpPr txBox="1"/>
      </xdr:nvSpPr>
      <xdr:spPr>
        <a:xfrm>
          <a:off x="5080000" y="2501900"/>
          <a:ext cx="1270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Tephriphonolite</a:t>
          </a:r>
        </a:p>
      </xdr:txBody>
    </xdr:sp>
    <xdr:clientData/>
  </xdr:twoCellAnchor>
  <xdr:twoCellAnchor>
    <xdr:from>
      <xdr:col>5</xdr:col>
      <xdr:colOff>266700</xdr:colOff>
      <xdr:row>24</xdr:row>
      <xdr:rowOff>139700</xdr:rowOff>
    </xdr:from>
    <xdr:to>
      <xdr:col>6</xdr:col>
      <xdr:colOff>76200</xdr:colOff>
      <xdr:row>26</xdr:row>
      <xdr:rowOff>190500</xdr:rowOff>
    </xdr:to>
    <xdr:sp macro="" textlink="">
      <xdr:nvSpPr>
        <xdr:cNvPr id="14" name="TextBox 13">
          <a:extLst>
            <a:ext uri="{FF2B5EF4-FFF2-40B4-BE49-F238E27FC236}">
              <a16:creationId xmlns:a16="http://schemas.microsoft.com/office/drawing/2014/main" id="{1F031B3A-CDBA-064F-96F7-D50E13383A4A}"/>
            </a:ext>
          </a:extLst>
        </xdr:cNvPr>
        <xdr:cNvSpPr txBox="1"/>
      </xdr:nvSpPr>
      <xdr:spPr>
        <a:xfrm>
          <a:off x="4394200" y="5016500"/>
          <a:ext cx="635000" cy="4572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Trachy-
basalt</a:t>
          </a:r>
        </a:p>
      </xdr:txBody>
    </xdr:sp>
    <xdr:clientData/>
  </xdr:twoCellAnchor>
  <xdr:twoCellAnchor>
    <xdr:from>
      <xdr:col>7</xdr:col>
      <xdr:colOff>482600</xdr:colOff>
      <xdr:row>19</xdr:row>
      <xdr:rowOff>76200</xdr:rowOff>
    </xdr:from>
    <xdr:to>
      <xdr:col>9</xdr:col>
      <xdr:colOff>101600</xdr:colOff>
      <xdr:row>20</xdr:row>
      <xdr:rowOff>101600</xdr:rowOff>
    </xdr:to>
    <xdr:sp macro="" textlink="">
      <xdr:nvSpPr>
        <xdr:cNvPr id="15" name="TextBox 14">
          <a:extLst>
            <a:ext uri="{FF2B5EF4-FFF2-40B4-BE49-F238E27FC236}">
              <a16:creationId xmlns:a16="http://schemas.microsoft.com/office/drawing/2014/main" id="{147F3CBE-E178-5D45-8C94-34A0CCE8CA4E}"/>
            </a:ext>
          </a:extLst>
        </xdr:cNvPr>
        <xdr:cNvSpPr txBox="1"/>
      </xdr:nvSpPr>
      <xdr:spPr>
        <a:xfrm>
          <a:off x="6261100" y="3937000"/>
          <a:ext cx="1270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Trachyandesite</a:t>
          </a:r>
        </a:p>
      </xdr:txBody>
    </xdr:sp>
    <xdr:clientData/>
  </xdr:twoCellAnchor>
  <xdr:twoCellAnchor>
    <xdr:from>
      <xdr:col>9</xdr:col>
      <xdr:colOff>444500</xdr:colOff>
      <xdr:row>15</xdr:row>
      <xdr:rowOff>38100</xdr:rowOff>
    </xdr:from>
    <xdr:to>
      <xdr:col>10</xdr:col>
      <xdr:colOff>381000</xdr:colOff>
      <xdr:row>16</xdr:row>
      <xdr:rowOff>63500</xdr:rowOff>
    </xdr:to>
    <xdr:sp macro="" textlink="">
      <xdr:nvSpPr>
        <xdr:cNvPr id="16" name="TextBox 15">
          <a:extLst>
            <a:ext uri="{FF2B5EF4-FFF2-40B4-BE49-F238E27FC236}">
              <a16:creationId xmlns:a16="http://schemas.microsoft.com/office/drawing/2014/main" id="{7E9962CF-FA4D-0A48-91AA-F412E18F61D7}"/>
            </a:ext>
          </a:extLst>
        </xdr:cNvPr>
        <xdr:cNvSpPr txBox="1"/>
      </xdr:nvSpPr>
      <xdr:spPr>
        <a:xfrm>
          <a:off x="7874000" y="3086100"/>
          <a:ext cx="762000" cy="2286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sz="1100"/>
            <a:t>Trachyte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127000</xdr:colOff>
      <xdr:row>0</xdr:row>
      <xdr:rowOff>127000</xdr:rowOff>
    </xdr:from>
    <xdr:to>
      <xdr:col>14</xdr:col>
      <xdr:colOff>0</xdr:colOff>
      <xdr:row>38</xdr:row>
      <xdr:rowOff>25400</xdr:rowOff>
    </xdr:to>
    <xdr:graphicFrame macro="">
      <xdr:nvGraphicFramePr>
        <xdr:cNvPr id="2" name="Chart 1">
          <a:extLst>
            <a:ext uri="{FF2B5EF4-FFF2-40B4-BE49-F238E27FC236}">
              <a16:creationId xmlns:a16="http://schemas.microsoft.com/office/drawing/2014/main" id="{B9B67694-59BC-DF48-A623-D612093E9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127000</xdr:colOff>
      <xdr:row>0</xdr:row>
      <xdr:rowOff>127000</xdr:rowOff>
    </xdr:from>
    <xdr:to>
      <xdr:col>14</xdr:col>
      <xdr:colOff>0</xdr:colOff>
      <xdr:row>38</xdr:row>
      <xdr:rowOff>25400</xdr:rowOff>
    </xdr:to>
    <xdr:graphicFrame macro="">
      <xdr:nvGraphicFramePr>
        <xdr:cNvPr id="2" name="Chart 1">
          <a:extLst>
            <a:ext uri="{FF2B5EF4-FFF2-40B4-BE49-F238E27FC236}">
              <a16:creationId xmlns:a16="http://schemas.microsoft.com/office/drawing/2014/main" id="{EAA89C3D-0715-0D45-B2B1-AA000D7D5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ne/Documents/MCS/INPUT%20&amp;%20OUTPUT/LLP0084_NNO_7000_for%20supplementary%20mater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unSummary"/>
      <sheetName val="ChartTAS"/>
      <sheetName val="ChartMassFrac"/>
      <sheetName val="ChartPPD"/>
      <sheetName val="ChartPMD"/>
      <sheetName val="Charts"/>
      <sheetName val="SolidFormulas"/>
      <sheetName val="XTASChartData"/>
      <sheetName val="XChartDiagramsData"/>
      <sheetName val="XChartData"/>
      <sheetName val="Summary2"/>
      <sheetName val="MassChase"/>
      <sheetName val="StartingConditions"/>
      <sheetName val="Snapshot"/>
      <sheetName val="Summary"/>
      <sheetName val="Run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
          <cell r="A4">
            <v>41</v>
          </cell>
          <cell r="B4">
            <v>0.5</v>
          </cell>
          <cell r="C4">
            <v>57.6</v>
          </cell>
          <cell r="D4">
            <v>11.7</v>
          </cell>
          <cell r="E4">
            <v>41</v>
          </cell>
          <cell r="F4">
            <v>3</v>
          </cell>
          <cell r="G4">
            <v>45</v>
          </cell>
          <cell r="H4">
            <v>5</v>
          </cell>
          <cell r="I4">
            <v>45</v>
          </cell>
          <cell r="J4">
            <v>9.4</v>
          </cell>
          <cell r="K4">
            <v>48.4</v>
          </cell>
          <cell r="L4">
            <v>11.5</v>
          </cell>
          <cell r="M4">
            <v>52.4</v>
          </cell>
          <cell r="N4">
            <v>14</v>
          </cell>
          <cell r="O4">
            <v>69</v>
          </cell>
          <cell r="P4">
            <v>8</v>
          </cell>
        </row>
        <row r="5">
          <cell r="A5">
            <v>41</v>
          </cell>
          <cell r="B5">
            <v>3</v>
          </cell>
          <cell r="C5">
            <v>61</v>
          </cell>
          <cell r="D5">
            <v>13.5</v>
          </cell>
          <cell r="E5">
            <v>45</v>
          </cell>
          <cell r="F5">
            <v>3</v>
          </cell>
          <cell r="G5">
            <v>52</v>
          </cell>
          <cell r="H5">
            <v>5</v>
          </cell>
          <cell r="I5">
            <v>49.4</v>
          </cell>
          <cell r="J5">
            <v>7.3</v>
          </cell>
          <cell r="K5">
            <v>53</v>
          </cell>
          <cell r="L5">
            <v>9.3000000000000007</v>
          </cell>
          <cell r="M5">
            <v>57.6</v>
          </cell>
          <cell r="N5">
            <v>11.7</v>
          </cell>
          <cell r="O5">
            <v>69</v>
          </cell>
          <cell r="P5">
            <v>14</v>
          </cell>
        </row>
        <row r="6">
          <cell r="A6">
            <v>41</v>
          </cell>
          <cell r="B6">
            <v>7</v>
          </cell>
          <cell r="G6">
            <v>57</v>
          </cell>
          <cell r="H6">
            <v>5.9</v>
          </cell>
          <cell r="I6">
            <v>52</v>
          </cell>
          <cell r="J6">
            <v>5</v>
          </cell>
          <cell r="K6">
            <v>57</v>
          </cell>
          <cell r="L6">
            <v>5.9</v>
          </cell>
          <cell r="M6">
            <v>63</v>
          </cell>
          <cell r="N6">
            <v>7</v>
          </cell>
        </row>
        <row r="7">
          <cell r="A7">
            <v>45</v>
          </cell>
          <cell r="B7">
            <v>9.4</v>
          </cell>
          <cell r="G7">
            <v>63</v>
          </cell>
          <cell r="H7">
            <v>7</v>
          </cell>
          <cell r="I7">
            <v>52</v>
          </cell>
          <cell r="J7">
            <v>0.5</v>
          </cell>
          <cell r="K7">
            <v>57</v>
          </cell>
          <cell r="L7">
            <v>0.5</v>
          </cell>
          <cell r="M7">
            <v>63</v>
          </cell>
          <cell r="N7">
            <v>0.5</v>
          </cell>
        </row>
        <row r="8">
          <cell r="A8">
            <v>48.4</v>
          </cell>
          <cell r="B8">
            <v>11.5</v>
          </cell>
          <cell r="G8">
            <v>69</v>
          </cell>
          <cell r="H8">
            <v>8</v>
          </cell>
        </row>
        <row r="9">
          <cell r="A9">
            <v>52.4</v>
          </cell>
          <cell r="B9">
            <v>14</v>
          </cell>
          <cell r="G9">
            <v>77.5</v>
          </cell>
          <cell r="H9">
            <v>0.5</v>
          </cell>
        </row>
        <row r="10">
          <cell r="A10">
            <v>57.6</v>
          </cell>
          <cell r="B10">
            <v>11.7</v>
          </cell>
        </row>
        <row r="11">
          <cell r="A11">
            <v>53</v>
          </cell>
          <cell r="B11">
            <v>9.3000000000000007</v>
          </cell>
        </row>
        <row r="12">
          <cell r="A12">
            <v>49.4</v>
          </cell>
          <cell r="B12">
            <v>7.3</v>
          </cell>
        </row>
        <row r="13">
          <cell r="A13">
            <v>45</v>
          </cell>
          <cell r="B13">
            <v>5</v>
          </cell>
        </row>
        <row r="14">
          <cell r="A14">
            <v>45</v>
          </cell>
          <cell r="B14">
            <v>3</v>
          </cell>
        </row>
        <row r="15">
          <cell r="A15">
            <v>45</v>
          </cell>
          <cell r="B15">
            <v>0.5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97B65-7558-AC4D-B803-79580E877B8A}">
  <dimension ref="A2:A3"/>
  <sheetViews>
    <sheetView tabSelected="1" workbookViewId="0">
      <selection activeCell="B6" sqref="B6"/>
    </sheetView>
  </sheetViews>
  <sheetFormatPr baseColWidth="10" defaultRowHeight="16" x14ac:dyDescent="0.2"/>
  <cols>
    <col min="1" max="1" width="98" customWidth="1"/>
  </cols>
  <sheetData>
    <row r="2" spans="1:1" x14ac:dyDescent="0.2">
      <c r="A2" s="52" t="s">
        <v>1710</v>
      </c>
    </row>
    <row r="3" spans="1:1" ht="90" x14ac:dyDescent="0.2">
      <c r="A3" s="53" t="s">
        <v>1711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686EF-3DF9-E545-9B21-BDACCF87CFC1}">
  <sheetPr codeName="Sheet7"/>
  <dimension ref="A1:AP47"/>
  <sheetViews>
    <sheetView topLeftCell="AD1" workbookViewId="0">
      <pane ySplit="720" topLeftCell="A329"/>
      <selection pane="bottomLeft" activeCell="A44" sqref="A44"/>
    </sheetView>
  </sheetViews>
  <sheetFormatPr baseColWidth="10" defaultColWidth="9.33203125" defaultRowHeight="14" x14ac:dyDescent="0.15"/>
  <cols>
    <col min="1" max="1" width="33.5" style="1" customWidth="1"/>
    <col min="2" max="2" width="9.33203125" style="1"/>
    <col min="3" max="3" width="18.33203125" style="1" customWidth="1"/>
    <col min="4" max="4" width="60.33203125" style="1" customWidth="1"/>
    <col min="5" max="25" width="19.1640625" style="1" hidden="1" customWidth="1"/>
    <col min="26" max="26" width="19.1640625" style="1" customWidth="1"/>
    <col min="27" max="42" width="14.83203125" style="1" customWidth="1"/>
    <col min="43" max="16384" width="9.33203125" style="1"/>
  </cols>
  <sheetData>
    <row r="1" spans="1:42" s="7" customFormat="1" x14ac:dyDescent="0.15">
      <c r="A1" s="7" t="s">
        <v>0</v>
      </c>
      <c r="B1" s="7" t="s">
        <v>1024</v>
      </c>
      <c r="C1" s="7" t="s">
        <v>1103</v>
      </c>
      <c r="D1" s="7" t="s">
        <v>1104</v>
      </c>
      <c r="E1" s="7" t="s">
        <v>1105</v>
      </c>
      <c r="F1" s="7" t="s">
        <v>1106</v>
      </c>
      <c r="G1" s="7" t="s">
        <v>1107</v>
      </c>
      <c r="H1" s="7" t="s">
        <v>1108</v>
      </c>
      <c r="I1" s="7" t="s">
        <v>1109</v>
      </c>
      <c r="J1" s="7" t="s">
        <v>1110</v>
      </c>
      <c r="K1" s="7" t="s">
        <v>1111</v>
      </c>
      <c r="L1" s="7" t="s">
        <v>1112</v>
      </c>
      <c r="M1" s="7" t="s">
        <v>1113</v>
      </c>
      <c r="N1" s="7" t="s">
        <v>1114</v>
      </c>
      <c r="O1" s="7" t="s">
        <v>1115</v>
      </c>
      <c r="P1" s="7" t="s">
        <v>1116</v>
      </c>
      <c r="Q1" s="7" t="s">
        <v>1117</v>
      </c>
      <c r="R1" s="7" t="s">
        <v>1118</v>
      </c>
      <c r="S1" s="7" t="s">
        <v>1119</v>
      </c>
      <c r="T1" s="7" t="s">
        <v>1054</v>
      </c>
      <c r="U1" s="7" t="s">
        <v>1049</v>
      </c>
      <c r="V1" s="7" t="s">
        <v>1120</v>
      </c>
      <c r="W1" s="7" t="s">
        <v>1121</v>
      </c>
      <c r="X1" s="7" t="s">
        <v>1122</v>
      </c>
      <c r="AA1" s="7" t="s">
        <v>1045</v>
      </c>
      <c r="AB1" s="7" t="s">
        <v>1123</v>
      </c>
      <c r="AC1" s="7" t="s">
        <v>1124</v>
      </c>
      <c r="AD1" s="7" t="s">
        <v>1125</v>
      </c>
      <c r="AE1" s="7" t="s">
        <v>1126</v>
      </c>
      <c r="AF1" s="7" t="s">
        <v>1127</v>
      </c>
      <c r="AG1" s="7" t="s">
        <v>1128</v>
      </c>
      <c r="AH1" s="7" t="s">
        <v>1129</v>
      </c>
      <c r="AI1" s="7" t="s">
        <v>1130</v>
      </c>
      <c r="AJ1" s="7" t="s">
        <v>1131</v>
      </c>
      <c r="AK1" s="7" t="s">
        <v>1132</v>
      </c>
      <c r="AL1" s="7" t="s">
        <v>1133</v>
      </c>
      <c r="AM1" s="7" t="s">
        <v>1134</v>
      </c>
      <c r="AN1" s="7" t="s">
        <v>1135</v>
      </c>
      <c r="AO1" s="7" t="s">
        <v>1136</v>
      </c>
      <c r="AP1" s="7" t="s">
        <v>1137</v>
      </c>
    </row>
    <row r="2" spans="1:42" s="30" customFormat="1" x14ac:dyDescent="0.15">
      <c r="A2" s="30" t="s">
        <v>59</v>
      </c>
      <c r="B2" s="31">
        <v>1260.9375</v>
      </c>
      <c r="C2" s="30" t="s">
        <v>1138</v>
      </c>
      <c r="D2" s="30" t="s">
        <v>1139</v>
      </c>
      <c r="AA2" s="32">
        <v>48.015535238734998</v>
      </c>
      <c r="AB2" s="32">
        <v>1.91923470560646</v>
      </c>
      <c r="AC2" s="32">
        <v>7.2535163040267001</v>
      </c>
      <c r="AD2" s="32">
        <v>2.5436543715559101</v>
      </c>
      <c r="AF2" s="32">
        <v>4.3749855534080204</v>
      </c>
      <c r="AH2" s="32">
        <v>14.238379095042999</v>
      </c>
      <c r="AK2" s="32">
        <v>21.1654920407459</v>
      </c>
      <c r="AL2" s="32">
        <v>0.489202690878839</v>
      </c>
    </row>
    <row r="3" spans="1:42" s="30" customFormat="1" x14ac:dyDescent="0.15">
      <c r="A3" s="30" t="s">
        <v>59</v>
      </c>
      <c r="B3" s="31">
        <v>1250.9375</v>
      </c>
      <c r="C3" s="30" t="s">
        <v>1138</v>
      </c>
      <c r="D3" s="30" t="s">
        <v>1140</v>
      </c>
      <c r="AA3" s="32">
        <v>47.354680030485</v>
      </c>
      <c r="AB3" s="32">
        <v>2.2963037982430201</v>
      </c>
      <c r="AC3" s="32">
        <v>7.7553581645172596</v>
      </c>
      <c r="AD3" s="32">
        <v>2.5815216661106399</v>
      </c>
      <c r="AF3" s="32">
        <v>4.5663941719038101</v>
      </c>
      <c r="AH3" s="32">
        <v>13.877785378980599</v>
      </c>
      <c r="AK3" s="32">
        <v>21.045571050077001</v>
      </c>
      <c r="AL3" s="32">
        <v>0.52238573968255297</v>
      </c>
    </row>
    <row r="4" spans="1:42" s="30" customFormat="1" x14ac:dyDescent="0.15">
      <c r="A4" s="30" t="s">
        <v>59</v>
      </c>
      <c r="B4" s="31">
        <v>1250.9375</v>
      </c>
      <c r="C4" s="30" t="s">
        <v>1141</v>
      </c>
      <c r="D4" s="30" t="s">
        <v>1142</v>
      </c>
      <c r="AK4" s="32">
        <v>54.238417923474302</v>
      </c>
      <c r="AN4" s="32">
        <v>45.761582076525599</v>
      </c>
    </row>
    <row r="5" spans="1:42" s="30" customFormat="1" x14ac:dyDescent="0.15">
      <c r="A5" s="30" t="s">
        <v>59</v>
      </c>
      <c r="B5" s="31">
        <v>1240.9375</v>
      </c>
      <c r="C5" s="30" t="s">
        <v>1138</v>
      </c>
      <c r="D5" s="30" t="s">
        <v>1143</v>
      </c>
      <c r="AA5" s="32">
        <v>46.5680646652497</v>
      </c>
      <c r="AB5" s="32">
        <v>2.7777391157098301</v>
      </c>
      <c r="AC5" s="32">
        <v>8.30920054156622</v>
      </c>
      <c r="AD5" s="32">
        <v>2.6230667713509601</v>
      </c>
      <c r="AF5" s="32">
        <v>4.7525289228342897</v>
      </c>
      <c r="AH5" s="32">
        <v>13.487185665860499</v>
      </c>
      <c r="AK5" s="32">
        <v>20.926360632848102</v>
      </c>
      <c r="AL5" s="32">
        <v>0.55585368458029905</v>
      </c>
    </row>
    <row r="6" spans="1:42" s="30" customFormat="1" x14ac:dyDescent="0.15">
      <c r="A6" s="30" t="s">
        <v>59</v>
      </c>
      <c r="B6" s="31">
        <v>1240.9375</v>
      </c>
      <c r="C6" s="30" t="s">
        <v>1141</v>
      </c>
      <c r="D6" s="30" t="s">
        <v>1142</v>
      </c>
      <c r="AK6" s="32">
        <v>54.238417923474302</v>
      </c>
      <c r="AN6" s="32">
        <v>45.761582076525599</v>
      </c>
    </row>
    <row r="7" spans="1:42" s="30" customFormat="1" x14ac:dyDescent="0.15">
      <c r="A7" s="30" t="s">
        <v>59</v>
      </c>
      <c r="B7" s="31">
        <v>1230.9375</v>
      </c>
      <c r="C7" s="30" t="s">
        <v>1138</v>
      </c>
      <c r="D7" s="30" t="s">
        <v>1144</v>
      </c>
      <c r="AA7" s="32">
        <v>45.586695840677699</v>
      </c>
      <c r="AB7" s="32">
        <v>3.4152002097141398</v>
      </c>
      <c r="AC7" s="32">
        <v>8.9485295999615193</v>
      </c>
      <c r="AD7" s="32">
        <v>2.67086614165494</v>
      </c>
      <c r="AF7" s="32">
        <v>4.9215601495504302</v>
      </c>
      <c r="AH7" s="32">
        <v>13.042926006707299</v>
      </c>
      <c r="AK7" s="32">
        <v>20.825663487423999</v>
      </c>
      <c r="AL7" s="32">
        <v>0.58855856430989895</v>
      </c>
    </row>
    <row r="8" spans="1:42" s="30" customFormat="1" x14ac:dyDescent="0.15">
      <c r="A8" s="30" t="s">
        <v>59</v>
      </c>
      <c r="B8" s="31">
        <v>1230.9375</v>
      </c>
      <c r="C8" s="30" t="s">
        <v>1141</v>
      </c>
      <c r="D8" s="30" t="s">
        <v>1142</v>
      </c>
      <c r="AK8" s="32">
        <v>54.238417923474302</v>
      </c>
      <c r="AN8" s="32">
        <v>45.761582076525599</v>
      </c>
    </row>
    <row r="9" spans="1:42" s="30" customFormat="1" x14ac:dyDescent="0.15">
      <c r="A9" s="30" t="s">
        <v>59</v>
      </c>
      <c r="B9" s="31">
        <v>1220.9375</v>
      </c>
      <c r="C9" s="30" t="s">
        <v>1138</v>
      </c>
      <c r="D9" s="30" t="s">
        <v>1145</v>
      </c>
      <c r="AA9" s="32">
        <v>44.209709406773698</v>
      </c>
      <c r="AB9" s="32">
        <v>4.35913302264008</v>
      </c>
      <c r="AC9" s="32">
        <v>9.7765938006619795</v>
      </c>
      <c r="AD9" s="32">
        <v>2.7304419758728602</v>
      </c>
      <c r="AF9" s="32">
        <v>5.0474976954403701</v>
      </c>
      <c r="AH9" s="32">
        <v>12.485460714876799</v>
      </c>
      <c r="AK9" s="32">
        <v>20.7729253983326</v>
      </c>
      <c r="AL9" s="32">
        <v>0.618237985401482</v>
      </c>
    </row>
    <row r="10" spans="1:42" s="30" customFormat="1" x14ac:dyDescent="0.15">
      <c r="A10" s="30" t="s">
        <v>59</v>
      </c>
      <c r="B10" s="31">
        <v>1220.9375</v>
      </c>
      <c r="C10" s="30" t="s">
        <v>1141</v>
      </c>
      <c r="D10" s="30" t="s">
        <v>1142</v>
      </c>
      <c r="AK10" s="32">
        <v>54.238417923474302</v>
      </c>
      <c r="AN10" s="32">
        <v>45.761582076525599</v>
      </c>
    </row>
    <row r="11" spans="1:42" s="30" customFormat="1" x14ac:dyDescent="0.15">
      <c r="A11" s="30" t="s">
        <v>59</v>
      </c>
      <c r="B11" s="31">
        <v>1210.9375</v>
      </c>
      <c r="C11" s="30" t="s">
        <v>1138</v>
      </c>
      <c r="D11" s="30" t="s">
        <v>1146</v>
      </c>
      <c r="AA11" s="32">
        <v>41.643788816291099</v>
      </c>
      <c r="AB11" s="32">
        <v>6.1951785759707096</v>
      </c>
      <c r="AC11" s="32">
        <v>11.225684921457001</v>
      </c>
      <c r="AD11" s="32">
        <v>2.8092400452615198</v>
      </c>
      <c r="AF11" s="32">
        <v>5.0368294724815996</v>
      </c>
      <c r="AH11" s="32">
        <v>11.5801579249484</v>
      </c>
      <c r="AK11" s="32">
        <v>20.874160074139301</v>
      </c>
      <c r="AL11" s="32">
        <v>0.63496016945017597</v>
      </c>
    </row>
    <row r="12" spans="1:42" s="30" customFormat="1" x14ac:dyDescent="0.15">
      <c r="A12" s="30" t="s">
        <v>59</v>
      </c>
      <c r="B12" s="31">
        <v>1210.9375</v>
      </c>
      <c r="C12" s="30" t="s">
        <v>1141</v>
      </c>
      <c r="D12" s="30" t="s">
        <v>1142</v>
      </c>
      <c r="AK12" s="32">
        <v>54.238417923474302</v>
      </c>
      <c r="AN12" s="32">
        <v>45.761582076525599</v>
      </c>
    </row>
    <row r="13" spans="1:42" s="30" customFormat="1" x14ac:dyDescent="0.15">
      <c r="A13" s="30" t="s">
        <v>59</v>
      </c>
      <c r="B13" s="31">
        <v>1200.9375</v>
      </c>
      <c r="C13" s="30" t="s">
        <v>1138</v>
      </c>
      <c r="D13" s="30" t="s">
        <v>1147</v>
      </c>
      <c r="AA13" s="32">
        <v>38.153980788759</v>
      </c>
      <c r="AB13" s="32">
        <v>8.7444302149922404</v>
      </c>
      <c r="AC13" s="32">
        <v>13.230993211361101</v>
      </c>
      <c r="AD13" s="32">
        <v>2.7847185578092599</v>
      </c>
      <c r="AF13" s="32">
        <v>4.9348736283900703</v>
      </c>
      <c r="AH13" s="32">
        <v>10.4680388200912</v>
      </c>
      <c r="AK13" s="32">
        <v>21.053651638014401</v>
      </c>
      <c r="AL13" s="32">
        <v>0.62931314058256005</v>
      </c>
    </row>
    <row r="14" spans="1:42" s="30" customFormat="1" x14ac:dyDescent="0.15">
      <c r="A14" s="30" t="s">
        <v>59</v>
      </c>
      <c r="B14" s="31">
        <v>1200.9375</v>
      </c>
      <c r="C14" s="30" t="s">
        <v>1141</v>
      </c>
      <c r="D14" s="30" t="s">
        <v>1142</v>
      </c>
      <c r="AK14" s="32">
        <v>54.238417923474302</v>
      </c>
      <c r="AN14" s="32">
        <v>45.761582076525599</v>
      </c>
    </row>
    <row r="15" spans="1:42" s="30" customFormat="1" x14ac:dyDescent="0.15">
      <c r="A15" s="30" t="s">
        <v>59</v>
      </c>
      <c r="B15" s="31">
        <v>1190.9375</v>
      </c>
      <c r="C15" s="30" t="s">
        <v>1138</v>
      </c>
      <c r="D15" s="30" t="s">
        <v>1148</v>
      </c>
      <c r="AA15" s="32">
        <v>37.145618520727602</v>
      </c>
      <c r="AB15" s="32">
        <v>9.5192449388193907</v>
      </c>
      <c r="AC15" s="32">
        <v>13.8380998471412</v>
      </c>
      <c r="AD15" s="32">
        <v>2.7019360299402799</v>
      </c>
      <c r="AF15" s="32">
        <v>5.08048608992961</v>
      </c>
      <c r="AH15" s="32">
        <v>10.1512367991236</v>
      </c>
      <c r="AK15" s="32">
        <v>20.9152027499909</v>
      </c>
      <c r="AL15" s="32">
        <v>0.64817502432725904</v>
      </c>
    </row>
    <row r="16" spans="1:42" s="30" customFormat="1" x14ac:dyDescent="0.15">
      <c r="A16" s="30" t="s">
        <v>59</v>
      </c>
      <c r="B16" s="31">
        <v>1190.9375</v>
      </c>
      <c r="C16" s="30" t="s">
        <v>1141</v>
      </c>
      <c r="D16" s="30" t="s">
        <v>1142</v>
      </c>
      <c r="AK16" s="32">
        <v>54.238417923474302</v>
      </c>
      <c r="AN16" s="32">
        <v>45.761582076525599</v>
      </c>
    </row>
    <row r="17" spans="1:40" s="30" customFormat="1" x14ac:dyDescent="0.15">
      <c r="A17" s="30" t="s">
        <v>59</v>
      </c>
      <c r="B17" s="31">
        <v>1180.9375</v>
      </c>
      <c r="C17" s="30" t="s">
        <v>1149</v>
      </c>
      <c r="D17" s="30" t="s">
        <v>1150</v>
      </c>
      <c r="E17" s="30">
        <v>1</v>
      </c>
      <c r="I17" s="30">
        <v>0.56000000000000005</v>
      </c>
      <c r="L17" s="30">
        <v>1.42</v>
      </c>
      <c r="M17" s="30">
        <v>0.02</v>
      </c>
      <c r="N17" s="30">
        <v>2E-3</v>
      </c>
      <c r="O17" s="30">
        <v>0</v>
      </c>
      <c r="P17" s="30">
        <v>0</v>
      </c>
      <c r="V17" s="30">
        <v>4</v>
      </c>
      <c r="Y17" s="30" t="s">
        <v>1151</v>
      </c>
      <c r="AA17" s="32">
        <v>37.744562301262498</v>
      </c>
      <c r="AF17" s="32">
        <v>25.363084653693601</v>
      </c>
      <c r="AG17" s="32">
        <v>0.90139457998351502</v>
      </c>
      <c r="AH17" s="32">
        <v>35.659033228857403</v>
      </c>
      <c r="AK17" s="32">
        <v>0.331925236202889</v>
      </c>
    </row>
    <row r="18" spans="1:40" s="30" customFormat="1" x14ac:dyDescent="0.15">
      <c r="A18" s="30" t="s">
        <v>59</v>
      </c>
      <c r="B18" s="31">
        <v>1180.9375</v>
      </c>
      <c r="C18" s="30" t="s">
        <v>1138</v>
      </c>
      <c r="D18" s="30" t="s">
        <v>1152</v>
      </c>
      <c r="AA18" s="32">
        <v>37.432233449714303</v>
      </c>
      <c r="AB18" s="32">
        <v>9.2967467867814406</v>
      </c>
      <c r="AC18" s="32">
        <v>13.6570377090411</v>
      </c>
      <c r="AD18" s="32">
        <v>2.6920407108108</v>
      </c>
      <c r="AF18" s="32">
        <v>5.43164622388678</v>
      </c>
      <c r="AH18" s="32">
        <v>10.0795750249563</v>
      </c>
      <c r="AK18" s="32">
        <v>20.728331262410599</v>
      </c>
      <c r="AL18" s="32">
        <v>0.68238883239839099</v>
      </c>
    </row>
    <row r="19" spans="1:40" s="30" customFormat="1" x14ac:dyDescent="0.15">
      <c r="A19" s="30" t="s">
        <v>59</v>
      </c>
      <c r="B19" s="31">
        <v>1180.9375</v>
      </c>
      <c r="C19" s="30" t="s">
        <v>1138</v>
      </c>
      <c r="D19" s="30" t="s">
        <v>1153</v>
      </c>
      <c r="AA19" s="32">
        <v>44.290889309394402</v>
      </c>
      <c r="AB19" s="32">
        <v>4.3379081192699296</v>
      </c>
      <c r="AC19" s="32">
        <v>9.8314967755044105</v>
      </c>
      <c r="AD19" s="32">
        <v>2.5311401231493602</v>
      </c>
      <c r="AF19" s="32">
        <v>6.66647254221835</v>
      </c>
      <c r="AH19" s="32">
        <v>12.4435844217113</v>
      </c>
      <c r="AK19" s="32">
        <v>19.1473669669207</v>
      </c>
      <c r="AL19" s="32">
        <v>0.75114174183142401</v>
      </c>
    </row>
    <row r="20" spans="1:40" s="30" customFormat="1" x14ac:dyDescent="0.15">
      <c r="A20" s="30" t="s">
        <v>59</v>
      </c>
      <c r="B20" s="31">
        <v>1180.9375</v>
      </c>
      <c r="C20" s="30" t="s">
        <v>1154</v>
      </c>
      <c r="D20" s="30" t="s">
        <v>1155</v>
      </c>
      <c r="AB20" s="32">
        <v>21.907332088495099</v>
      </c>
      <c r="AC20" s="32">
        <v>11.3975966730107</v>
      </c>
      <c r="AD20" s="32">
        <v>18.335841057111999</v>
      </c>
      <c r="AF20" s="32">
        <v>39.005309417063003</v>
      </c>
      <c r="AH20" s="32">
        <v>9.3539207643189197</v>
      </c>
    </row>
    <row r="21" spans="1:40" s="30" customFormat="1" x14ac:dyDescent="0.15">
      <c r="A21" s="30" t="s">
        <v>59</v>
      </c>
      <c r="B21" s="31">
        <v>1180.9375</v>
      </c>
      <c r="C21" s="30" t="s">
        <v>1141</v>
      </c>
      <c r="D21" s="30" t="s">
        <v>1142</v>
      </c>
      <c r="AK21" s="32">
        <v>54.238417923474302</v>
      </c>
      <c r="AN21" s="32">
        <v>45.761582076525599</v>
      </c>
    </row>
    <row r="22" spans="1:40" s="30" customFormat="1" x14ac:dyDescent="0.15">
      <c r="A22" s="30" t="s">
        <v>59</v>
      </c>
      <c r="B22" s="31">
        <v>1170.9375</v>
      </c>
      <c r="C22" s="30" t="s">
        <v>1149</v>
      </c>
      <c r="D22" s="30" t="s">
        <v>1156</v>
      </c>
      <c r="E22" s="30">
        <v>1</v>
      </c>
      <c r="I22" s="30">
        <v>0.62</v>
      </c>
      <c r="L22" s="30">
        <v>1.36</v>
      </c>
      <c r="M22" s="30">
        <v>0.02</v>
      </c>
      <c r="N22" s="30">
        <v>2E-3</v>
      </c>
      <c r="O22" s="30">
        <v>0</v>
      </c>
      <c r="P22" s="30">
        <v>0</v>
      </c>
      <c r="V22" s="30">
        <v>4</v>
      </c>
      <c r="Y22" s="30" t="s">
        <v>1157</v>
      </c>
      <c r="AA22" s="32">
        <v>37.355342609907403</v>
      </c>
      <c r="AF22" s="32">
        <v>27.267502675240699</v>
      </c>
      <c r="AG22" s="32">
        <v>1.0763164856949901</v>
      </c>
      <c r="AH22" s="32">
        <v>33.969692594732599</v>
      </c>
      <c r="AK22" s="32">
        <v>0.33114563442414802</v>
      </c>
    </row>
    <row r="23" spans="1:40" s="30" customFormat="1" x14ac:dyDescent="0.15">
      <c r="A23" s="30" t="s">
        <v>59</v>
      </c>
      <c r="B23" s="31">
        <v>1170.9375</v>
      </c>
      <c r="C23" s="30" t="s">
        <v>1138</v>
      </c>
      <c r="D23" s="30" t="s">
        <v>1158</v>
      </c>
      <c r="AA23" s="32">
        <v>45.434977762267202</v>
      </c>
      <c r="AB23" s="32">
        <v>3.4346154696212299</v>
      </c>
      <c r="AC23" s="32">
        <v>9.3224157648532699</v>
      </c>
      <c r="AD23" s="32">
        <v>2.36174592620051</v>
      </c>
      <c r="AF23" s="32">
        <v>7.4877761880517602</v>
      </c>
      <c r="AH23" s="32">
        <v>12.649755863101699</v>
      </c>
      <c r="AK23" s="32">
        <v>18.521037755840901</v>
      </c>
      <c r="AL23" s="32">
        <v>0.78767527006322702</v>
      </c>
    </row>
    <row r="24" spans="1:40" s="30" customFormat="1" x14ac:dyDescent="0.15">
      <c r="A24" s="30" t="s">
        <v>59</v>
      </c>
      <c r="B24" s="31">
        <v>1170.9375</v>
      </c>
      <c r="C24" s="30" t="s">
        <v>1154</v>
      </c>
      <c r="D24" s="30" t="s">
        <v>1159</v>
      </c>
      <c r="AB24" s="32">
        <v>21.927804024559201</v>
      </c>
      <c r="AC24" s="32">
        <v>11.3518646199638</v>
      </c>
      <c r="AD24" s="32">
        <v>17.896502803662901</v>
      </c>
      <c r="AF24" s="32">
        <v>40.3102746371313</v>
      </c>
      <c r="AH24" s="32">
        <v>8.5135539146825501</v>
      </c>
    </row>
    <row r="25" spans="1:40" s="30" customFormat="1" x14ac:dyDescent="0.15">
      <c r="A25" s="30" t="s">
        <v>59</v>
      </c>
      <c r="B25" s="31">
        <v>1170.9375</v>
      </c>
      <c r="C25" s="30" t="s">
        <v>1141</v>
      </c>
      <c r="D25" s="30" t="s">
        <v>1142</v>
      </c>
      <c r="AK25" s="32">
        <v>54.238417923474302</v>
      </c>
      <c r="AN25" s="32">
        <v>45.761582076525599</v>
      </c>
    </row>
    <row r="26" spans="1:40" s="30" customFormat="1" x14ac:dyDescent="0.15">
      <c r="A26" s="30" t="s">
        <v>59</v>
      </c>
      <c r="B26" s="31">
        <v>1160.9375</v>
      </c>
      <c r="C26" s="30" t="s">
        <v>1149</v>
      </c>
      <c r="D26" s="30" t="s">
        <v>1160</v>
      </c>
      <c r="E26" s="30">
        <v>1</v>
      </c>
      <c r="I26" s="30">
        <v>0.66</v>
      </c>
      <c r="L26" s="30">
        <v>1.32</v>
      </c>
      <c r="M26" s="30">
        <v>0.02</v>
      </c>
      <c r="N26" s="30">
        <v>2E-3</v>
      </c>
      <c r="O26" s="30">
        <v>0</v>
      </c>
      <c r="P26" s="30">
        <v>0</v>
      </c>
      <c r="V26" s="30">
        <v>4</v>
      </c>
      <c r="Y26" s="30" t="s">
        <v>1161</v>
      </c>
      <c r="AA26" s="32">
        <v>36.9961589409046</v>
      </c>
      <c r="AF26" s="32">
        <v>29.022374855777901</v>
      </c>
      <c r="AG26" s="32">
        <v>1.2411567370591501</v>
      </c>
      <c r="AH26" s="32">
        <v>32.411098881218798</v>
      </c>
      <c r="AK26" s="32">
        <v>0.32921058503941802</v>
      </c>
    </row>
    <row r="27" spans="1:40" s="30" customFormat="1" x14ac:dyDescent="0.15">
      <c r="A27" s="30" t="s">
        <v>59</v>
      </c>
      <c r="B27" s="31">
        <v>1160.9375</v>
      </c>
      <c r="C27" s="30" t="s">
        <v>1138</v>
      </c>
      <c r="D27" s="30" t="s">
        <v>1162</v>
      </c>
      <c r="AA27" s="32">
        <v>45.815888438086802</v>
      </c>
      <c r="AB27" s="32">
        <v>3.074884164228</v>
      </c>
      <c r="AC27" s="32">
        <v>9.2461080722965292</v>
      </c>
      <c r="AD27" s="32">
        <v>2.2449640724014701</v>
      </c>
      <c r="AF27" s="32">
        <v>8.0763584533867494</v>
      </c>
      <c r="AH27" s="32">
        <v>12.5500242709383</v>
      </c>
      <c r="AK27" s="32">
        <v>18.166176491715699</v>
      </c>
      <c r="AL27" s="32">
        <v>0.82559603694620498</v>
      </c>
    </row>
    <row r="28" spans="1:40" s="30" customFormat="1" x14ac:dyDescent="0.15">
      <c r="A28" s="30" t="s">
        <v>59</v>
      </c>
      <c r="B28" s="31">
        <v>1160.9375</v>
      </c>
      <c r="C28" s="30" t="s">
        <v>1154</v>
      </c>
      <c r="D28" s="30" t="s">
        <v>1163</v>
      </c>
      <c r="AB28" s="32">
        <v>21.9963956039911</v>
      </c>
      <c r="AC28" s="32">
        <v>11.435757395586499</v>
      </c>
      <c r="AD28" s="32">
        <v>17.317570440308099</v>
      </c>
      <c r="AF28" s="32">
        <v>41.381297656065797</v>
      </c>
      <c r="AH28" s="32">
        <v>7.8689789040482996</v>
      </c>
    </row>
    <row r="29" spans="1:40" s="30" customFormat="1" x14ac:dyDescent="0.15">
      <c r="A29" s="30" t="s">
        <v>59</v>
      </c>
      <c r="B29" s="31">
        <v>1160.9375</v>
      </c>
      <c r="C29" s="30" t="s">
        <v>1141</v>
      </c>
      <c r="D29" s="30" t="s">
        <v>1142</v>
      </c>
      <c r="AK29" s="32">
        <v>54.238417923474302</v>
      </c>
      <c r="AN29" s="32">
        <v>45.761582076525599</v>
      </c>
    </row>
    <row r="30" spans="1:40" s="30" customFormat="1" x14ac:dyDescent="0.15">
      <c r="A30" s="30" t="s">
        <v>59</v>
      </c>
      <c r="B30" s="31">
        <v>1150.9375</v>
      </c>
      <c r="C30" s="30" t="s">
        <v>1149</v>
      </c>
      <c r="D30" s="30" t="s">
        <v>1164</v>
      </c>
      <c r="E30" s="30">
        <v>1</v>
      </c>
      <c r="I30" s="30">
        <v>0.7</v>
      </c>
      <c r="L30" s="30">
        <v>1.26</v>
      </c>
      <c r="M30" s="30">
        <v>0.04</v>
      </c>
      <c r="N30" s="30">
        <v>2E-3</v>
      </c>
      <c r="O30" s="30">
        <v>0</v>
      </c>
      <c r="P30" s="30">
        <v>0</v>
      </c>
      <c r="V30" s="30">
        <v>4</v>
      </c>
      <c r="Y30" s="30" t="s">
        <v>1165</v>
      </c>
      <c r="AA30" s="32">
        <v>36.6483968421254</v>
      </c>
      <c r="AF30" s="32">
        <v>30.7198345017494</v>
      </c>
      <c r="AG30" s="32">
        <v>1.4026144956290101</v>
      </c>
      <c r="AH30" s="32">
        <v>30.902158683903401</v>
      </c>
      <c r="AK30" s="32">
        <v>0.32699547659260297</v>
      </c>
    </row>
    <row r="31" spans="1:40" s="30" customFormat="1" x14ac:dyDescent="0.15">
      <c r="A31" s="30" t="s">
        <v>59</v>
      </c>
      <c r="B31" s="31">
        <v>1150.9375</v>
      </c>
      <c r="C31" s="30" t="s">
        <v>1138</v>
      </c>
      <c r="D31" s="30" t="s">
        <v>1166</v>
      </c>
      <c r="AA31" s="32">
        <v>45.988013175552098</v>
      </c>
      <c r="AB31" s="32">
        <v>2.8612748698973798</v>
      </c>
      <c r="AC31" s="32">
        <v>9.2953063434165593</v>
      </c>
      <c r="AD31" s="32">
        <v>2.1471268202915699</v>
      </c>
      <c r="AF31" s="32">
        <v>8.5766762996940393</v>
      </c>
      <c r="AH31" s="32">
        <v>12.354003580906401</v>
      </c>
      <c r="AK31" s="32">
        <v>17.911106206396799</v>
      </c>
      <c r="AL31" s="32">
        <v>0.86649270384507504</v>
      </c>
    </row>
    <row r="32" spans="1:40" s="30" customFormat="1" x14ac:dyDescent="0.15">
      <c r="A32" s="30" t="s">
        <v>59</v>
      </c>
      <c r="B32" s="31">
        <v>1150.9375</v>
      </c>
      <c r="C32" s="30" t="s">
        <v>1154</v>
      </c>
      <c r="D32" s="30" t="s">
        <v>1167</v>
      </c>
      <c r="AB32" s="32">
        <v>22.0887823258868</v>
      </c>
      <c r="AC32" s="32">
        <v>11.5773042635279</v>
      </c>
      <c r="AD32" s="32">
        <v>16.681354488259402</v>
      </c>
      <c r="AF32" s="32">
        <v>42.3236142046281</v>
      </c>
      <c r="AH32" s="32">
        <v>7.3289447176976701</v>
      </c>
    </row>
    <row r="33" spans="1:40" s="30" customFormat="1" x14ac:dyDescent="0.15">
      <c r="A33" s="30" t="s">
        <v>59</v>
      </c>
      <c r="B33" s="31">
        <v>1150.9375</v>
      </c>
      <c r="C33" s="30" t="s">
        <v>1141</v>
      </c>
      <c r="D33" s="30" t="s">
        <v>1142</v>
      </c>
      <c r="AK33" s="32">
        <v>54.238417923474302</v>
      </c>
      <c r="AN33" s="32">
        <v>45.761582076525599</v>
      </c>
    </row>
    <row r="34" spans="1:40" s="30" customFormat="1" x14ac:dyDescent="0.15">
      <c r="A34" s="30" t="s">
        <v>59</v>
      </c>
      <c r="B34" s="31">
        <v>1140.9375</v>
      </c>
      <c r="C34" s="30" t="s">
        <v>1149</v>
      </c>
      <c r="D34" s="30" t="s">
        <v>1168</v>
      </c>
      <c r="E34" s="30">
        <v>1</v>
      </c>
      <c r="I34" s="30">
        <v>0.74</v>
      </c>
      <c r="L34" s="30">
        <v>1.22</v>
      </c>
      <c r="M34" s="30">
        <v>0.04</v>
      </c>
      <c r="N34" s="30">
        <v>2E-3</v>
      </c>
      <c r="O34" s="30">
        <v>0</v>
      </c>
      <c r="P34" s="30">
        <v>0</v>
      </c>
      <c r="V34" s="30">
        <v>4</v>
      </c>
      <c r="Y34" s="30" t="s">
        <v>1169</v>
      </c>
      <c r="AA34" s="32">
        <v>36.303264540838398</v>
      </c>
      <c r="AF34" s="32">
        <v>32.403493810878203</v>
      </c>
      <c r="AG34" s="32">
        <v>1.5637841033769599</v>
      </c>
      <c r="AH34" s="32">
        <v>29.4045878251269</v>
      </c>
      <c r="AK34" s="32">
        <v>0.32486971977933699</v>
      </c>
    </row>
    <row r="35" spans="1:40" s="30" customFormat="1" x14ac:dyDescent="0.15">
      <c r="A35" s="30" t="s">
        <v>59</v>
      </c>
      <c r="B35" s="31">
        <v>1140.9375</v>
      </c>
      <c r="C35" s="30" t="s">
        <v>1138</v>
      </c>
      <c r="D35" s="30" t="s">
        <v>1170</v>
      </c>
      <c r="AA35" s="32">
        <v>46.054609613827097</v>
      </c>
      <c r="AB35" s="32">
        <v>2.71984753998187</v>
      </c>
      <c r="AC35" s="32">
        <v>9.4115505607444305</v>
      </c>
      <c r="AD35" s="32">
        <v>2.0612505520862499</v>
      </c>
      <c r="AF35" s="32">
        <v>9.0210871092933598</v>
      </c>
      <c r="AH35" s="32">
        <v>12.099291362007699</v>
      </c>
      <c r="AK35" s="32">
        <v>17.721716486318101</v>
      </c>
      <c r="AL35" s="32">
        <v>0.91064677574101704</v>
      </c>
    </row>
    <row r="36" spans="1:40" s="30" customFormat="1" x14ac:dyDescent="0.15">
      <c r="A36" s="30" t="s">
        <v>59</v>
      </c>
      <c r="B36" s="31">
        <v>1140.9375</v>
      </c>
      <c r="C36" s="30" t="s">
        <v>1154</v>
      </c>
      <c r="D36" s="30" t="s">
        <v>1171</v>
      </c>
      <c r="AB36" s="32">
        <v>22.1926246535083</v>
      </c>
      <c r="AC36" s="32">
        <v>11.7528575540732</v>
      </c>
      <c r="AD36" s="32">
        <v>16.018355298226801</v>
      </c>
      <c r="AF36" s="32">
        <v>43.181836923827497</v>
      </c>
      <c r="AH36" s="32">
        <v>6.8543255703639403</v>
      </c>
    </row>
    <row r="37" spans="1:40" s="30" customFormat="1" x14ac:dyDescent="0.15">
      <c r="A37" s="30" t="s">
        <v>59</v>
      </c>
      <c r="B37" s="31">
        <v>1140.9375</v>
      </c>
      <c r="C37" s="30" t="s">
        <v>1141</v>
      </c>
      <c r="D37" s="30" t="s">
        <v>1142</v>
      </c>
      <c r="AK37" s="32">
        <v>54.238417923474302</v>
      </c>
      <c r="AN37" s="32">
        <v>45.761582076525599</v>
      </c>
    </row>
    <row r="38" spans="1:40" s="30" customFormat="1" x14ac:dyDescent="0.15">
      <c r="A38" s="30" t="s">
        <v>59</v>
      </c>
      <c r="B38" s="31">
        <v>1130.9375</v>
      </c>
      <c r="C38" s="30" t="s">
        <v>1149</v>
      </c>
      <c r="D38" s="30" t="s">
        <v>1172</v>
      </c>
      <c r="E38" s="30">
        <v>1</v>
      </c>
      <c r="I38" s="30">
        <v>0.8</v>
      </c>
      <c r="L38" s="30">
        <v>1.1599999999999999</v>
      </c>
      <c r="M38" s="30">
        <v>0.04</v>
      </c>
      <c r="N38" s="30">
        <v>2E-3</v>
      </c>
      <c r="O38" s="30">
        <v>0</v>
      </c>
      <c r="P38" s="30">
        <v>0.02</v>
      </c>
      <c r="V38" s="30">
        <v>4</v>
      </c>
      <c r="Y38" s="30" t="s">
        <v>1173</v>
      </c>
      <c r="AA38" s="32">
        <v>35.868434982874199</v>
      </c>
      <c r="AF38" s="32">
        <v>34.495154880642197</v>
      </c>
      <c r="AG38" s="32">
        <v>1.7847562370247501</v>
      </c>
      <c r="AH38" s="32">
        <v>27.5108182565878</v>
      </c>
      <c r="AK38" s="32">
        <v>0.34083564287092699</v>
      </c>
    </row>
    <row r="39" spans="1:40" s="30" customFormat="1" x14ac:dyDescent="0.15">
      <c r="A39" s="30" t="s">
        <v>59</v>
      </c>
      <c r="B39" s="31">
        <v>1130.9375</v>
      </c>
      <c r="C39" s="30" t="s">
        <v>1138</v>
      </c>
      <c r="D39" s="30" t="s">
        <v>1174</v>
      </c>
      <c r="AA39" s="32">
        <v>34.728806337955298</v>
      </c>
      <c r="AB39" s="32">
        <v>11.226517462968401</v>
      </c>
      <c r="AC39" s="32">
        <v>15.465178491798101</v>
      </c>
      <c r="AD39" s="32">
        <v>2.02955008975042</v>
      </c>
      <c r="AF39" s="32">
        <v>6.5186663096293804</v>
      </c>
      <c r="AH39" s="32">
        <v>8.1658924125466896</v>
      </c>
      <c r="AK39" s="32">
        <v>21.110158477283701</v>
      </c>
      <c r="AL39" s="32">
        <v>0.75523041806782598</v>
      </c>
    </row>
    <row r="40" spans="1:40" s="30" customFormat="1" x14ac:dyDescent="0.15">
      <c r="A40" s="30" t="s">
        <v>59</v>
      </c>
      <c r="B40" s="31">
        <v>1130.9375</v>
      </c>
      <c r="C40" s="30" t="s">
        <v>1175</v>
      </c>
      <c r="D40" s="30" t="s">
        <v>1176</v>
      </c>
      <c r="E40" s="30">
        <v>2.61</v>
      </c>
      <c r="G40" s="30">
        <v>1.39</v>
      </c>
      <c r="P40" s="30">
        <v>0.39</v>
      </c>
      <c r="Q40" s="30">
        <v>0.56000000000000005</v>
      </c>
      <c r="R40" s="30">
        <v>0.05</v>
      </c>
      <c r="V40" s="30">
        <v>8</v>
      </c>
      <c r="Y40" s="30" t="s">
        <v>1177</v>
      </c>
      <c r="AA40" s="32">
        <v>58.217905255866199</v>
      </c>
      <c r="AC40" s="32">
        <v>26.347409161040201</v>
      </c>
      <c r="AK40" s="32">
        <v>8.1525300320422502</v>
      </c>
      <c r="AL40" s="32">
        <v>6.4735617125695697</v>
      </c>
      <c r="AM40" s="32">
        <v>0.80859383848164801</v>
      </c>
    </row>
    <row r="41" spans="1:40" s="30" customFormat="1" x14ac:dyDescent="0.15">
      <c r="A41" s="30" t="s">
        <v>59</v>
      </c>
      <c r="B41" s="31">
        <v>1130.9375</v>
      </c>
      <c r="C41" s="30" t="s">
        <v>1154</v>
      </c>
      <c r="D41" s="30" t="s">
        <v>1178</v>
      </c>
      <c r="AB41" s="32">
        <v>23.297656953543999</v>
      </c>
      <c r="AC41" s="32">
        <v>10.594749625587299</v>
      </c>
      <c r="AD41" s="32">
        <v>14.905133042196599</v>
      </c>
      <c r="AF41" s="32">
        <v>44.981755033086202</v>
      </c>
      <c r="AH41" s="32">
        <v>6.22070534558567</v>
      </c>
    </row>
    <row r="42" spans="1:40" s="30" customFormat="1" x14ac:dyDescent="0.15">
      <c r="A42" s="30" t="s">
        <v>59</v>
      </c>
      <c r="B42" s="31">
        <v>1130.9375</v>
      </c>
      <c r="C42" s="30" t="s">
        <v>1141</v>
      </c>
      <c r="D42" s="30" t="s">
        <v>1142</v>
      </c>
      <c r="AK42" s="32">
        <v>54.238417923474302</v>
      </c>
      <c r="AN42" s="32">
        <v>45.761582076525599</v>
      </c>
    </row>
    <row r="43" spans="1:40" s="30" customFormat="1" x14ac:dyDescent="0.15">
      <c r="A43" s="30" t="s">
        <v>59</v>
      </c>
      <c r="B43" s="31">
        <v>1120.9375</v>
      </c>
      <c r="C43" s="30" t="s">
        <v>1149</v>
      </c>
      <c r="D43" s="30" t="s">
        <v>1179</v>
      </c>
      <c r="E43" s="30">
        <v>1</v>
      </c>
      <c r="I43" s="30">
        <v>0.86</v>
      </c>
      <c r="L43" s="30">
        <v>1.08</v>
      </c>
      <c r="M43" s="30">
        <v>0.04</v>
      </c>
      <c r="N43" s="30">
        <v>2E-3</v>
      </c>
      <c r="O43" s="30">
        <v>0</v>
      </c>
      <c r="P43" s="30">
        <v>0.02</v>
      </c>
      <c r="V43" s="30">
        <v>4</v>
      </c>
      <c r="Y43" s="30" t="s">
        <v>1180</v>
      </c>
      <c r="AA43" s="32">
        <v>35.437061481104401</v>
      </c>
      <c r="AF43" s="32">
        <v>36.5667202252016</v>
      </c>
      <c r="AG43" s="32">
        <v>2.0072071914878098</v>
      </c>
      <c r="AH43" s="32">
        <v>25.631885544791</v>
      </c>
      <c r="AK43" s="32">
        <v>0.35712555741498703</v>
      </c>
    </row>
    <row r="44" spans="1:40" s="30" customFormat="1" x14ac:dyDescent="0.15">
      <c r="A44" s="30" t="s">
        <v>59</v>
      </c>
      <c r="B44" s="31">
        <v>1120.9375</v>
      </c>
      <c r="C44" s="30" t="s">
        <v>1138</v>
      </c>
      <c r="D44" s="30" t="s">
        <v>1181</v>
      </c>
      <c r="AA44" s="32">
        <v>34.226487454759898</v>
      </c>
      <c r="AB44" s="32">
        <v>11.611680713663301</v>
      </c>
      <c r="AC44" s="32">
        <v>15.753506127064901</v>
      </c>
      <c r="AD44" s="32">
        <v>1.88460724893006</v>
      </c>
      <c r="AF44" s="32">
        <v>6.7382320291909803</v>
      </c>
      <c r="AH44" s="32">
        <v>7.77019463300278</v>
      </c>
      <c r="AK44" s="32">
        <v>21.248306100185498</v>
      </c>
      <c r="AL44" s="32">
        <v>0.76698569320231702</v>
      </c>
    </row>
    <row r="45" spans="1:40" s="30" customFormat="1" x14ac:dyDescent="0.15">
      <c r="A45" s="30" t="s">
        <v>59</v>
      </c>
      <c r="B45" s="31">
        <v>1120.9375</v>
      </c>
      <c r="C45" s="30" t="s">
        <v>1175</v>
      </c>
      <c r="D45" s="30" t="s">
        <v>1182</v>
      </c>
      <c r="E45" s="30">
        <v>2.63</v>
      </c>
      <c r="G45" s="30">
        <v>1.37</v>
      </c>
      <c r="P45" s="30">
        <v>0.37</v>
      </c>
      <c r="Q45" s="30">
        <v>0.56999999999999995</v>
      </c>
      <c r="R45" s="30">
        <v>0.05</v>
      </c>
      <c r="V45" s="30">
        <v>8</v>
      </c>
      <c r="Y45" s="30" t="s">
        <v>1183</v>
      </c>
      <c r="AA45" s="32">
        <v>58.638628186943102</v>
      </c>
      <c r="AC45" s="32">
        <v>26.0408850991262</v>
      </c>
      <c r="AK45" s="32">
        <v>7.8014745980919002</v>
      </c>
      <c r="AL45" s="32">
        <v>6.6075275270575498</v>
      </c>
      <c r="AM45" s="32">
        <v>0.91148458878121197</v>
      </c>
    </row>
    <row r="46" spans="1:40" s="30" customFormat="1" x14ac:dyDescent="0.15">
      <c r="A46" s="30" t="s">
        <v>59</v>
      </c>
      <c r="B46" s="31">
        <v>1120.9375</v>
      </c>
      <c r="C46" s="30" t="s">
        <v>1154</v>
      </c>
      <c r="D46" s="30" t="s">
        <v>1184</v>
      </c>
      <c r="AB46" s="32">
        <v>24.163849308293901</v>
      </c>
      <c r="AC46" s="32">
        <v>9.7822383487075708</v>
      </c>
      <c r="AD46" s="32">
        <v>13.896302254725301</v>
      </c>
      <c r="AF46" s="32">
        <v>46.478396864964203</v>
      </c>
      <c r="AH46" s="32">
        <v>5.6792132233088104</v>
      </c>
    </row>
    <row r="47" spans="1:40" s="30" customFormat="1" x14ac:dyDescent="0.15">
      <c r="A47" s="30" t="s">
        <v>59</v>
      </c>
      <c r="B47" s="31">
        <v>1120.9375</v>
      </c>
      <c r="C47" s="30" t="s">
        <v>1141</v>
      </c>
      <c r="D47" s="30" t="s">
        <v>1142</v>
      </c>
      <c r="AK47" s="32">
        <v>54.238417923474302</v>
      </c>
      <c r="AN47" s="32">
        <v>45.761582076525599</v>
      </c>
    </row>
  </sheetData>
  <pageMargins left="0.75" right="0.75" top="1" bottom="1" header="0.5" footer="0.5"/>
  <pageSetup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867D4-2B64-064C-967B-AF48A0678800}">
  <sheetPr codeName="Sheet6"/>
  <dimension ref="A1:W45"/>
  <sheetViews>
    <sheetView topLeftCell="A20" zoomScale="150" zoomScaleNormal="150" zoomScalePageLayoutView="150" workbookViewId="0"/>
  </sheetViews>
  <sheetFormatPr baseColWidth="10" defaultColWidth="7.1640625" defaultRowHeight="16" x14ac:dyDescent="0.2"/>
  <cols>
    <col min="1" max="1" width="7.1640625" style="16"/>
    <col min="2" max="5" width="7.1640625" style="17"/>
    <col min="6" max="6" width="16" style="17" customWidth="1"/>
    <col min="7" max="16384" width="7.1640625" style="17"/>
  </cols>
  <sheetData>
    <row r="1" spans="1:18" s="12" customFormat="1" x14ac:dyDescent="0.2">
      <c r="A1" s="11" t="s">
        <v>1043</v>
      </c>
      <c r="B1" s="12" t="s">
        <v>1044</v>
      </c>
      <c r="C1" s="12" t="s">
        <v>1043</v>
      </c>
      <c r="D1" s="12" t="s">
        <v>1044</v>
      </c>
      <c r="E1" s="12" t="s">
        <v>1043</v>
      </c>
      <c r="F1" s="12" t="s">
        <v>1044</v>
      </c>
      <c r="G1" s="12" t="s">
        <v>1043</v>
      </c>
      <c r="H1" s="12" t="s">
        <v>1044</v>
      </c>
      <c r="I1" s="12" t="s">
        <v>1043</v>
      </c>
      <c r="J1" s="12" t="s">
        <v>1044</v>
      </c>
      <c r="K1" s="12" t="s">
        <v>1043</v>
      </c>
      <c r="L1" s="12" t="s">
        <v>1044</v>
      </c>
      <c r="M1" s="12" t="s">
        <v>1043</v>
      </c>
      <c r="N1" s="12" t="s">
        <v>1044</v>
      </c>
      <c r="O1" s="12" t="s">
        <v>1043</v>
      </c>
      <c r="P1" s="12" t="s">
        <v>1044</v>
      </c>
      <c r="Q1" s="12" t="s">
        <v>1045</v>
      </c>
      <c r="R1" s="12" t="s">
        <v>1046</v>
      </c>
    </row>
    <row r="2" spans="1:18" s="12" customFormat="1" x14ac:dyDescent="0.2">
      <c r="A2" s="11" t="s">
        <v>1047</v>
      </c>
      <c r="C2" s="12" t="s">
        <v>1048</v>
      </c>
      <c r="E2" s="12" t="s">
        <v>1049</v>
      </c>
      <c r="G2" s="12" t="s">
        <v>1050</v>
      </c>
      <c r="I2" s="12" t="s">
        <v>1051</v>
      </c>
      <c r="K2" s="12" t="s">
        <v>1052</v>
      </c>
      <c r="M2" s="12" t="s">
        <v>1053</v>
      </c>
      <c r="O2" s="12" t="s">
        <v>1054</v>
      </c>
      <c r="Q2" s="12" t="s">
        <v>1055</v>
      </c>
    </row>
    <row r="3" spans="1:18" s="15" customFormat="1" ht="12" x14ac:dyDescent="0.15">
      <c r="A3" s="13" t="s">
        <v>1056</v>
      </c>
      <c r="B3" s="14" t="s">
        <v>1057</v>
      </c>
      <c r="C3" s="14" t="s">
        <v>1058</v>
      </c>
      <c r="D3" s="14" t="s">
        <v>1059</v>
      </c>
      <c r="E3" s="14" t="s">
        <v>1060</v>
      </c>
      <c r="F3" s="14" t="s">
        <v>1061</v>
      </c>
      <c r="G3" s="14" t="s">
        <v>1062</v>
      </c>
      <c r="H3" s="14" t="s">
        <v>1063</v>
      </c>
      <c r="I3" s="14" t="s">
        <v>1064</v>
      </c>
      <c r="J3" s="14" t="s">
        <v>1065</v>
      </c>
      <c r="K3" s="14" t="s">
        <v>1066</v>
      </c>
      <c r="L3" s="14" t="s">
        <v>1067</v>
      </c>
      <c r="M3" s="14" t="s">
        <v>1068</v>
      </c>
      <c r="N3" s="14" t="s">
        <v>1069</v>
      </c>
      <c r="O3" s="14" t="s">
        <v>1070</v>
      </c>
      <c r="P3" s="14" t="s">
        <v>1071</v>
      </c>
    </row>
    <row r="4" spans="1:18" x14ac:dyDescent="0.2">
      <c r="A4" s="16">
        <v>41</v>
      </c>
      <c r="B4" s="17">
        <v>0.5</v>
      </c>
      <c r="C4" s="17">
        <v>57.6</v>
      </c>
      <c r="D4" s="17">
        <v>11.7</v>
      </c>
      <c r="E4" s="17">
        <v>41</v>
      </c>
      <c r="F4" s="17">
        <v>3</v>
      </c>
      <c r="G4" s="17">
        <v>45</v>
      </c>
      <c r="H4" s="17">
        <v>5</v>
      </c>
      <c r="I4" s="17">
        <v>45</v>
      </c>
      <c r="J4" s="17">
        <v>9.4</v>
      </c>
      <c r="K4" s="17">
        <v>48.4</v>
      </c>
      <c r="L4" s="17">
        <v>11.5</v>
      </c>
      <c r="M4" s="17">
        <v>52.4</v>
      </c>
      <c r="N4" s="17">
        <v>14</v>
      </c>
      <c r="O4" s="17">
        <v>69</v>
      </c>
      <c r="P4" s="17">
        <v>8</v>
      </c>
    </row>
    <row r="5" spans="1:18" x14ac:dyDescent="0.2">
      <c r="A5" s="16">
        <v>41</v>
      </c>
      <c r="B5" s="17">
        <v>3</v>
      </c>
      <c r="C5" s="17">
        <v>61</v>
      </c>
      <c r="D5" s="17">
        <v>13.5</v>
      </c>
      <c r="E5" s="17">
        <v>45</v>
      </c>
      <c r="F5" s="17">
        <v>3</v>
      </c>
      <c r="G5" s="17">
        <v>52</v>
      </c>
      <c r="H5" s="17">
        <v>5</v>
      </c>
      <c r="I5" s="17">
        <v>49.4</v>
      </c>
      <c r="J5" s="17">
        <v>7.3</v>
      </c>
      <c r="K5" s="17">
        <v>53</v>
      </c>
      <c r="L5" s="17">
        <v>9.3000000000000007</v>
      </c>
      <c r="M5" s="17">
        <v>57.6</v>
      </c>
      <c r="N5" s="17">
        <v>11.7</v>
      </c>
      <c r="O5" s="17">
        <v>69</v>
      </c>
      <c r="P5" s="17">
        <v>14</v>
      </c>
    </row>
    <row r="6" spans="1:18" x14ac:dyDescent="0.2">
      <c r="A6" s="16">
        <v>41</v>
      </c>
      <c r="B6" s="17">
        <v>7</v>
      </c>
      <c r="G6" s="17">
        <v>57</v>
      </c>
      <c r="H6" s="17">
        <v>5.9</v>
      </c>
      <c r="I6" s="17">
        <v>52</v>
      </c>
      <c r="J6" s="17">
        <v>5</v>
      </c>
      <c r="K6" s="17">
        <v>57</v>
      </c>
      <c r="L6" s="17">
        <v>5.9</v>
      </c>
      <c r="M6" s="17">
        <v>63</v>
      </c>
      <c r="N6" s="17">
        <v>7</v>
      </c>
    </row>
    <row r="7" spans="1:18" x14ac:dyDescent="0.2">
      <c r="A7" s="16">
        <v>45</v>
      </c>
      <c r="B7" s="17">
        <v>9.4</v>
      </c>
      <c r="G7" s="17">
        <v>63</v>
      </c>
      <c r="H7" s="17">
        <v>7</v>
      </c>
      <c r="I7" s="17">
        <v>52</v>
      </c>
      <c r="J7" s="17">
        <v>0.5</v>
      </c>
      <c r="K7" s="17">
        <v>57</v>
      </c>
      <c r="L7" s="17">
        <v>0.5</v>
      </c>
      <c r="M7" s="17">
        <v>63</v>
      </c>
      <c r="N7" s="17">
        <v>0.5</v>
      </c>
    </row>
    <row r="8" spans="1:18" x14ac:dyDescent="0.2">
      <c r="A8" s="16">
        <v>48.4</v>
      </c>
      <c r="B8" s="17">
        <v>11.5</v>
      </c>
      <c r="G8" s="17">
        <v>69</v>
      </c>
      <c r="H8" s="17">
        <v>8</v>
      </c>
    </row>
    <row r="9" spans="1:18" x14ac:dyDescent="0.2">
      <c r="A9" s="16">
        <v>52.4</v>
      </c>
      <c r="B9" s="17">
        <v>14</v>
      </c>
      <c r="G9" s="17">
        <v>77.5</v>
      </c>
      <c r="H9" s="17">
        <v>0.5</v>
      </c>
    </row>
    <row r="10" spans="1:18" x14ac:dyDescent="0.2">
      <c r="A10" s="16">
        <v>57.6</v>
      </c>
      <c r="B10" s="17">
        <v>11.7</v>
      </c>
    </row>
    <row r="11" spans="1:18" x14ac:dyDescent="0.2">
      <c r="A11" s="16">
        <v>53</v>
      </c>
      <c r="B11" s="17">
        <v>9.3000000000000007</v>
      </c>
    </row>
    <row r="12" spans="1:18" x14ac:dyDescent="0.2">
      <c r="A12" s="16">
        <v>49.4</v>
      </c>
      <c r="B12" s="17">
        <v>7.3</v>
      </c>
    </row>
    <row r="13" spans="1:18" x14ac:dyDescent="0.2">
      <c r="A13" s="16">
        <v>45</v>
      </c>
      <c r="B13" s="17">
        <v>5</v>
      </c>
    </row>
    <row r="14" spans="1:18" x14ac:dyDescent="0.2">
      <c r="A14" s="16">
        <v>45</v>
      </c>
      <c r="B14" s="17">
        <v>3</v>
      </c>
    </row>
    <row r="15" spans="1:18" x14ac:dyDescent="0.2">
      <c r="A15" s="16">
        <v>45</v>
      </c>
      <c r="B15" s="17">
        <v>0.5</v>
      </c>
    </row>
    <row r="17" spans="1:23" s="19" customFormat="1" x14ac:dyDescent="0.2">
      <c r="A17" s="18" t="s">
        <v>1072</v>
      </c>
      <c r="B17" s="19" t="s">
        <v>1073</v>
      </c>
      <c r="C17" s="19" t="s">
        <v>1074</v>
      </c>
      <c r="D17" s="19" t="s">
        <v>1075</v>
      </c>
      <c r="E17" s="19" t="s">
        <v>1076</v>
      </c>
      <c r="F17" s="19" t="s">
        <v>1077</v>
      </c>
      <c r="J17" s="20"/>
      <c r="K17" s="21"/>
      <c r="L17" s="21"/>
      <c r="M17" s="21"/>
      <c r="N17" s="20"/>
      <c r="O17" s="21"/>
      <c r="T17" s="21"/>
      <c r="U17" s="21"/>
      <c r="V17" s="21"/>
      <c r="W17" s="21"/>
    </row>
    <row r="18" spans="1:23" x14ac:dyDescent="0.2">
      <c r="A18" s="16">
        <v>63</v>
      </c>
      <c r="B18" s="17">
        <v>22.600000381469727</v>
      </c>
      <c r="C18" s="17">
        <v>630</v>
      </c>
      <c r="D18" s="17">
        <v>900</v>
      </c>
      <c r="E18" s="22" t="s">
        <v>1078</v>
      </c>
      <c r="F18" s="17" t="s">
        <v>1079</v>
      </c>
      <c r="J18" s="23"/>
      <c r="K18" s="24"/>
      <c r="L18" s="24"/>
      <c r="M18" s="24"/>
      <c r="N18" s="23"/>
      <c r="O18" s="24"/>
      <c r="T18" s="24"/>
      <c r="U18" s="24"/>
      <c r="V18" s="24"/>
      <c r="W18" s="24"/>
    </row>
    <row r="19" spans="1:23" x14ac:dyDescent="0.2">
      <c r="A19" s="16">
        <v>554</v>
      </c>
      <c r="B19" s="16">
        <v>469</v>
      </c>
      <c r="C19" s="17">
        <v>18</v>
      </c>
      <c r="D19" s="17">
        <v>65</v>
      </c>
      <c r="E19" s="22" t="s">
        <v>1080</v>
      </c>
      <c r="F19" s="19" t="s">
        <v>1081</v>
      </c>
      <c r="J19" s="25"/>
      <c r="K19" s="25"/>
      <c r="L19" s="26"/>
      <c r="M19" s="25"/>
      <c r="N19" s="25"/>
      <c r="O19" s="25"/>
      <c r="T19" s="24"/>
      <c r="U19" s="24"/>
      <c r="V19" s="24"/>
      <c r="W19" s="21"/>
    </row>
    <row r="20" spans="1:23" ht="17" x14ac:dyDescent="0.2">
      <c r="A20" s="16">
        <v>324</v>
      </c>
      <c r="B20" s="16">
        <v>532</v>
      </c>
      <c r="C20" s="17">
        <v>18</v>
      </c>
      <c r="D20" s="17">
        <v>60</v>
      </c>
      <c r="F20" s="27" t="s">
        <v>1082</v>
      </c>
      <c r="J20" s="25"/>
      <c r="K20" s="25"/>
      <c r="L20" s="28"/>
      <c r="M20" s="25"/>
      <c r="N20" s="25"/>
      <c r="O20" s="25"/>
      <c r="T20" s="24"/>
      <c r="U20" s="24"/>
      <c r="V20" s="24"/>
      <c r="W20" s="29"/>
    </row>
    <row r="21" spans="1:23" ht="34" x14ac:dyDescent="0.2">
      <c r="A21" s="16">
        <v>447</v>
      </c>
      <c r="B21" s="16">
        <v>495</v>
      </c>
      <c r="C21" s="17">
        <v>36</v>
      </c>
      <c r="D21" s="17">
        <v>60</v>
      </c>
      <c r="F21" s="27" t="s">
        <v>1083</v>
      </c>
      <c r="J21" s="25"/>
      <c r="K21" s="25"/>
      <c r="L21" s="28"/>
      <c r="M21" s="25"/>
      <c r="N21" s="25"/>
      <c r="O21" s="25"/>
      <c r="T21" s="24"/>
      <c r="U21" s="24"/>
      <c r="V21" s="24"/>
      <c r="W21" s="29"/>
    </row>
    <row r="22" spans="1:23" ht="51" x14ac:dyDescent="0.2">
      <c r="A22" s="16">
        <v>420</v>
      </c>
      <c r="B22" s="16">
        <v>350</v>
      </c>
      <c r="C22" s="17">
        <v>48</v>
      </c>
      <c r="D22" s="17">
        <v>60</v>
      </c>
      <c r="E22" s="22" t="s">
        <v>1084</v>
      </c>
      <c r="F22" s="27" t="s">
        <v>1085</v>
      </c>
      <c r="J22" s="25"/>
      <c r="K22" s="25"/>
      <c r="L22" s="28"/>
      <c r="M22" s="25"/>
      <c r="N22" s="25"/>
      <c r="O22" s="25"/>
      <c r="T22" s="24"/>
      <c r="U22" s="24"/>
      <c r="V22" s="24"/>
      <c r="W22" s="29"/>
    </row>
    <row r="23" spans="1:23" x14ac:dyDescent="0.2">
      <c r="A23" s="16">
        <v>270</v>
      </c>
      <c r="B23" s="16">
        <v>350</v>
      </c>
      <c r="C23" s="17">
        <v>18</v>
      </c>
      <c r="D23" s="17">
        <v>60</v>
      </c>
      <c r="E23" s="22" t="s">
        <v>1086</v>
      </c>
      <c r="F23" s="19" t="s">
        <v>1087</v>
      </c>
      <c r="J23" s="25"/>
      <c r="K23" s="25"/>
      <c r="L23" s="26"/>
      <c r="M23" s="25"/>
      <c r="N23" s="25"/>
      <c r="O23" s="25"/>
      <c r="T23" s="24"/>
      <c r="U23" s="24"/>
      <c r="V23" s="24"/>
      <c r="W23" s="21"/>
    </row>
    <row r="24" spans="1:23" x14ac:dyDescent="0.2">
      <c r="A24" s="16">
        <v>700</v>
      </c>
      <c r="B24" s="16">
        <v>420</v>
      </c>
      <c r="C24" s="17">
        <v>18</v>
      </c>
      <c r="D24" s="17">
        <v>60</v>
      </c>
      <c r="E24" s="22" t="s">
        <v>1088</v>
      </c>
      <c r="F24" s="19" t="s">
        <v>1089</v>
      </c>
      <c r="J24" s="25"/>
      <c r="K24" s="25"/>
      <c r="L24" s="26"/>
      <c r="M24" s="25"/>
      <c r="N24" s="25"/>
      <c r="O24" s="25"/>
      <c r="T24" s="24"/>
      <c r="U24" s="24"/>
      <c r="V24" s="24"/>
      <c r="W24" s="21"/>
    </row>
    <row r="25" spans="1:23" x14ac:dyDescent="0.2">
      <c r="A25" s="16">
        <v>484</v>
      </c>
      <c r="B25" s="16">
        <v>124</v>
      </c>
      <c r="C25" s="17">
        <v>18</v>
      </c>
      <c r="D25" s="17">
        <v>100</v>
      </c>
      <c r="F25" s="19" t="s">
        <v>1090</v>
      </c>
      <c r="J25" s="25"/>
      <c r="K25" s="25"/>
      <c r="L25" s="26"/>
      <c r="M25" s="25"/>
      <c r="N25" s="25"/>
      <c r="O25" s="25"/>
      <c r="T25" s="24"/>
      <c r="U25" s="24"/>
      <c r="V25" s="24"/>
      <c r="W25" s="21"/>
    </row>
    <row r="26" spans="1:23" ht="35" customHeight="1" x14ac:dyDescent="0.2">
      <c r="A26" s="16">
        <v>322</v>
      </c>
      <c r="B26" s="16">
        <v>264</v>
      </c>
      <c r="C26" s="17">
        <v>18</v>
      </c>
      <c r="D26" s="17">
        <v>80</v>
      </c>
      <c r="E26" s="22" t="s">
        <v>1091</v>
      </c>
      <c r="F26" s="19" t="s">
        <v>1092</v>
      </c>
      <c r="J26" s="25"/>
      <c r="K26" s="25"/>
      <c r="L26" s="26"/>
      <c r="M26" s="25"/>
      <c r="N26" s="25"/>
      <c r="O26" s="25"/>
      <c r="T26" s="24"/>
      <c r="U26" s="24"/>
      <c r="V26" s="24"/>
      <c r="W26" s="21"/>
    </row>
    <row r="27" spans="1:23" ht="34" x14ac:dyDescent="0.2">
      <c r="A27" s="16">
        <v>231.11111111111109</v>
      </c>
      <c r="B27" s="16">
        <v>518.11023622047242</v>
      </c>
      <c r="C27" s="17">
        <v>36</v>
      </c>
      <c r="D27" s="17">
        <v>45</v>
      </c>
      <c r="F27" s="27" t="s">
        <v>1093</v>
      </c>
      <c r="J27" s="25"/>
      <c r="K27" s="25"/>
      <c r="L27" s="28"/>
      <c r="M27" s="25"/>
      <c r="N27" s="25"/>
      <c r="O27" s="25"/>
      <c r="T27" s="24"/>
      <c r="U27" s="24"/>
      <c r="V27" s="24"/>
      <c r="W27" s="29"/>
    </row>
    <row r="28" spans="1:23" x14ac:dyDescent="0.2">
      <c r="A28" s="16">
        <v>790</v>
      </c>
      <c r="B28" s="16">
        <v>300</v>
      </c>
      <c r="C28" s="17">
        <v>18</v>
      </c>
      <c r="D28" s="17">
        <v>100</v>
      </c>
      <c r="E28" s="22" t="s">
        <v>1094</v>
      </c>
      <c r="F28" s="19" t="s">
        <v>1095</v>
      </c>
      <c r="J28" s="25"/>
      <c r="K28" s="25"/>
      <c r="L28" s="26"/>
      <c r="M28" s="25"/>
      <c r="N28" s="25"/>
      <c r="O28" s="25"/>
      <c r="T28" s="24"/>
      <c r="U28" s="24"/>
      <c r="V28" s="24"/>
      <c r="W28" s="21"/>
    </row>
    <row r="29" spans="1:23" x14ac:dyDescent="0.2">
      <c r="A29" s="16">
        <v>400</v>
      </c>
      <c r="B29" s="16">
        <v>197</v>
      </c>
      <c r="C29" s="17">
        <v>18</v>
      </c>
      <c r="D29" s="17">
        <v>100</v>
      </c>
      <c r="F29" s="19" t="s">
        <v>1096</v>
      </c>
      <c r="J29" s="25"/>
      <c r="K29" s="25"/>
      <c r="L29" s="26"/>
      <c r="M29" s="25"/>
      <c r="N29" s="25"/>
      <c r="O29" s="25"/>
      <c r="T29" s="24"/>
      <c r="U29" s="24"/>
      <c r="V29" s="24"/>
      <c r="W29" s="21"/>
    </row>
    <row r="30" spans="1:23" ht="34" x14ac:dyDescent="0.2">
      <c r="A30" s="16">
        <v>346</v>
      </c>
      <c r="B30" s="16">
        <v>395</v>
      </c>
      <c r="C30" s="17">
        <v>36</v>
      </c>
      <c r="D30" s="17">
        <v>50</v>
      </c>
      <c r="E30" s="22" t="s">
        <v>1097</v>
      </c>
      <c r="F30" s="27" t="s">
        <v>1098</v>
      </c>
      <c r="J30" s="25"/>
      <c r="K30" s="25"/>
      <c r="L30" s="28"/>
      <c r="M30" s="25"/>
      <c r="N30" s="25"/>
      <c r="O30" s="25"/>
      <c r="T30" s="24"/>
      <c r="U30" s="24"/>
      <c r="V30" s="24"/>
      <c r="W30" s="29"/>
    </row>
    <row r="31" spans="1:23" x14ac:dyDescent="0.2">
      <c r="A31" s="16">
        <v>493</v>
      </c>
      <c r="B31" s="16">
        <v>310</v>
      </c>
      <c r="C31" s="17">
        <v>18</v>
      </c>
      <c r="D31" s="17">
        <v>100</v>
      </c>
      <c r="E31" s="22" t="s">
        <v>1099</v>
      </c>
      <c r="F31" s="19" t="s">
        <v>1100</v>
      </c>
      <c r="J31" s="25"/>
      <c r="K31" s="25"/>
      <c r="L31" s="26"/>
      <c r="M31" s="25"/>
      <c r="N31" s="25"/>
      <c r="O31" s="25"/>
      <c r="T31" s="24"/>
      <c r="U31" s="24"/>
      <c r="V31" s="24"/>
      <c r="W31" s="21"/>
    </row>
    <row r="32" spans="1:23" x14ac:dyDescent="0.2">
      <c r="A32" s="16">
        <v>620</v>
      </c>
      <c r="B32" s="16">
        <v>243</v>
      </c>
      <c r="C32" s="17">
        <v>18</v>
      </c>
      <c r="D32" s="17">
        <v>60</v>
      </c>
      <c r="E32" s="22" t="s">
        <v>1101</v>
      </c>
      <c r="F32" s="19" t="s">
        <v>1102</v>
      </c>
      <c r="J32" s="25"/>
      <c r="K32" s="25"/>
      <c r="L32" s="26"/>
      <c r="M32" s="25"/>
      <c r="N32" s="25"/>
      <c r="O32" s="25"/>
      <c r="T32" s="24"/>
      <c r="U32" s="24"/>
      <c r="V32" s="24"/>
      <c r="W32" s="21"/>
    </row>
    <row r="33" spans="6:6" x14ac:dyDescent="0.2">
      <c r="F33" s="19"/>
    </row>
    <row r="34" spans="6:6" x14ac:dyDescent="0.2">
      <c r="F34" s="19"/>
    </row>
    <row r="35" spans="6:6" x14ac:dyDescent="0.2">
      <c r="F35" s="19"/>
    </row>
    <row r="36" spans="6:6" x14ac:dyDescent="0.2">
      <c r="F36" s="19"/>
    </row>
    <row r="37" spans="6:6" x14ac:dyDescent="0.2">
      <c r="F37" s="19"/>
    </row>
    <row r="38" spans="6:6" x14ac:dyDescent="0.2">
      <c r="F38" s="19"/>
    </row>
    <row r="39" spans="6:6" x14ac:dyDescent="0.2">
      <c r="F39" s="19"/>
    </row>
    <row r="40" spans="6:6" x14ac:dyDescent="0.2">
      <c r="F40" s="19"/>
    </row>
    <row r="41" spans="6:6" x14ac:dyDescent="0.2">
      <c r="F41" s="19"/>
    </row>
    <row r="42" spans="6:6" x14ac:dyDescent="0.2">
      <c r="F42" s="19"/>
    </row>
    <row r="43" spans="6:6" x14ac:dyDescent="0.2">
      <c r="F43" s="19"/>
    </row>
    <row r="44" spans="6:6" x14ac:dyDescent="0.2">
      <c r="F44" s="19"/>
    </row>
    <row r="45" spans="6:6" x14ac:dyDescent="0.2">
      <c r="F45" s="19"/>
    </row>
  </sheetData>
  <pageMargins left="0.7" right="0.7" top="0.75" bottom="0.75" header="0.3" footer="0.3"/>
  <pageSetup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CC677-EBA1-6649-982D-C637E39544FD}">
  <sheetPr codeName="Sheet21"/>
  <dimension ref="A4:FB20"/>
  <sheetViews>
    <sheetView workbookViewId="0">
      <pane ySplit="3380" topLeftCell="A71"/>
      <selection pane="bottomLeft" activeCell="A93" sqref="A93"/>
    </sheetView>
  </sheetViews>
  <sheetFormatPr baseColWidth="10" defaultColWidth="9.33203125" defaultRowHeight="14" x14ac:dyDescent="0.15"/>
  <cols>
    <col min="1" max="1" width="9.33203125" style="10"/>
    <col min="2" max="100" width="9.33203125" style="1"/>
    <col min="101" max="106" width="9.33203125" style="33"/>
    <col min="107" max="150" width="9.33203125" style="1"/>
    <col min="151" max="158" width="9.33203125" style="34"/>
    <col min="159" max="16384" width="9.33203125" style="1"/>
  </cols>
  <sheetData>
    <row r="4" spans="1:158" x14ac:dyDescent="0.15">
      <c r="B4" s="1" t="s">
        <v>1037</v>
      </c>
      <c r="C4" s="1" t="s">
        <v>1038</v>
      </c>
      <c r="D4" s="1" t="s">
        <v>1039</v>
      </c>
      <c r="E4" s="1" t="s">
        <v>1040</v>
      </c>
      <c r="F4" s="1" t="s">
        <v>1041</v>
      </c>
      <c r="G4" s="1" t="s">
        <v>1042</v>
      </c>
      <c r="AZ4" s="1" t="s">
        <v>1037</v>
      </c>
      <c r="BA4" s="1" t="s">
        <v>1038</v>
      </c>
      <c r="BB4" s="1" t="s">
        <v>1039</v>
      </c>
      <c r="BC4" s="1" t="s">
        <v>1040</v>
      </c>
      <c r="BD4" s="1" t="s">
        <v>1041</v>
      </c>
      <c r="BE4" s="1" t="s">
        <v>1042</v>
      </c>
    </row>
    <row r="6" spans="1:158" x14ac:dyDescent="0.15">
      <c r="A6" s="10">
        <v>1260.9375</v>
      </c>
      <c r="B6" s="1">
        <v>3.0363531440976265E-2</v>
      </c>
      <c r="AZ6" s="1">
        <v>3.0363531440976265E-2</v>
      </c>
      <c r="CV6" s="10">
        <f t="shared" ref="CV6:CV20" si="0">A6</f>
        <v>1260.9375</v>
      </c>
      <c r="CW6" s="33">
        <f t="shared" ref="CW6:CW20" si="1">AZ6/SUM($AZ6:$BE6)</f>
        <v>1</v>
      </c>
      <c r="CX6" s="33">
        <f t="shared" ref="CX6:CX20" si="2">BA6/SUM($AZ6:$BE6)</f>
        <v>0</v>
      </c>
      <c r="CY6" s="33">
        <f t="shared" ref="CY6:CY20" si="3">BB6/SUM($AZ6:$BE6)</f>
        <v>0</v>
      </c>
      <c r="CZ6" s="33">
        <f t="shared" ref="CZ6:CZ20" si="4">BC6/SUM($AZ6:$BE6)</f>
        <v>0</v>
      </c>
      <c r="DA6" s="33">
        <f t="shared" ref="DA6:DA20" si="5">BD6/SUM($AZ6:$BE6)</f>
        <v>0</v>
      </c>
      <c r="DB6" s="33">
        <f t="shared" ref="DB6:DB20" si="6">BE6/SUM($AZ6:$BE6)</f>
        <v>0</v>
      </c>
      <c r="ET6" s="10">
        <f t="shared" ref="ET6:ET20" si="7">A6</f>
        <v>1260.9375</v>
      </c>
      <c r="EU6" s="34">
        <f t="shared" ref="EU6:EU20" si="8">AZ6/SUM($AZ6:$BG6)</f>
        <v>1</v>
      </c>
      <c r="EV6" s="34">
        <f t="shared" ref="EV6:EV20" si="9">BA6/SUM($AZ6:$BG6)</f>
        <v>0</v>
      </c>
      <c r="EW6" s="34">
        <f t="shared" ref="EW6:EW20" si="10">BB6/SUM($AZ6:$BG6)</f>
        <v>0</v>
      </c>
      <c r="EX6" s="34">
        <f t="shared" ref="EX6:EX20" si="11">BC6/SUM($AZ6:$BG6)</f>
        <v>0</v>
      </c>
      <c r="EY6" s="34">
        <f t="shared" ref="EY6:EY20" si="12">BD6/SUM($AZ6:$BG6)</f>
        <v>0</v>
      </c>
      <c r="EZ6" s="34">
        <f t="shared" ref="EZ6:EZ20" si="13">BE6/SUM($AZ6:$BG6)</f>
        <v>0</v>
      </c>
      <c r="FA6" s="34">
        <f t="shared" ref="FA6:FA20" si="14">BF6/SUM($AZ6:$BG6)</f>
        <v>0</v>
      </c>
      <c r="FB6" s="34">
        <f t="shared" ref="FB6:FB20" si="15">BG6/SUM($AZ6:$BG6)</f>
        <v>0</v>
      </c>
    </row>
    <row r="7" spans="1:158" x14ac:dyDescent="0.15">
      <c r="A7" s="10">
        <v>1250.9375</v>
      </c>
      <c r="B7" s="1">
        <v>5.5053012890279884</v>
      </c>
      <c r="C7" s="1">
        <v>5.6900277080880866</v>
      </c>
      <c r="AZ7" s="1">
        <v>5.5053012890279884</v>
      </c>
      <c r="BA7" s="1">
        <v>0.18472641906009787</v>
      </c>
      <c r="CV7" s="10">
        <f t="shared" si="0"/>
        <v>1250.9375</v>
      </c>
      <c r="CW7" s="33">
        <f t="shared" si="1"/>
        <v>0.96753505808108475</v>
      </c>
      <c r="CX7" s="33">
        <f t="shared" si="2"/>
        <v>3.2464941918915198E-2</v>
      </c>
      <c r="CY7" s="33">
        <f t="shared" si="3"/>
        <v>0</v>
      </c>
      <c r="CZ7" s="33">
        <f t="shared" si="4"/>
        <v>0</v>
      </c>
      <c r="DA7" s="33">
        <f t="shared" si="5"/>
        <v>0</v>
      </c>
      <c r="DB7" s="33">
        <f t="shared" si="6"/>
        <v>0</v>
      </c>
      <c r="ET7" s="10">
        <f t="shared" si="7"/>
        <v>1250.9375</v>
      </c>
      <c r="EU7" s="34">
        <f t="shared" si="8"/>
        <v>0.96753505808108475</v>
      </c>
      <c r="EV7" s="34">
        <f t="shared" si="9"/>
        <v>3.2464941918915198E-2</v>
      </c>
      <c r="EW7" s="34">
        <f t="shared" si="10"/>
        <v>0</v>
      </c>
      <c r="EX7" s="34">
        <f t="shared" si="11"/>
        <v>0</v>
      </c>
      <c r="EY7" s="34">
        <f t="shared" si="12"/>
        <v>0</v>
      </c>
      <c r="EZ7" s="34">
        <f t="shared" si="13"/>
        <v>0</v>
      </c>
      <c r="FA7" s="34">
        <f t="shared" si="14"/>
        <v>0</v>
      </c>
      <c r="FB7" s="34">
        <f t="shared" si="15"/>
        <v>0</v>
      </c>
    </row>
    <row r="8" spans="1:158" x14ac:dyDescent="0.15">
      <c r="A8" s="10">
        <v>1240.9375</v>
      </c>
      <c r="B8" s="1">
        <v>10.487206264351299</v>
      </c>
      <c r="C8" s="1">
        <v>10.919184799068281</v>
      </c>
      <c r="AZ8" s="1">
        <v>10.487206264351299</v>
      </c>
      <c r="BA8" s="1">
        <v>0.43197853471698222</v>
      </c>
      <c r="CV8" s="10">
        <f t="shared" si="0"/>
        <v>1240.9375</v>
      </c>
      <c r="CW8" s="33">
        <f t="shared" si="1"/>
        <v>0.9604385727811986</v>
      </c>
      <c r="CX8" s="33">
        <f t="shared" si="2"/>
        <v>3.9561427218801383E-2</v>
      </c>
      <c r="CY8" s="33">
        <f t="shared" si="3"/>
        <v>0</v>
      </c>
      <c r="CZ8" s="33">
        <f t="shared" si="4"/>
        <v>0</v>
      </c>
      <c r="DA8" s="33">
        <f t="shared" si="5"/>
        <v>0</v>
      </c>
      <c r="DB8" s="33">
        <f t="shared" si="6"/>
        <v>0</v>
      </c>
      <c r="ET8" s="10">
        <f t="shared" si="7"/>
        <v>1240.9375</v>
      </c>
      <c r="EU8" s="34">
        <f t="shared" si="8"/>
        <v>0.9604385727811986</v>
      </c>
      <c r="EV8" s="34">
        <f t="shared" si="9"/>
        <v>3.9561427218801383E-2</v>
      </c>
      <c r="EW8" s="34">
        <f t="shared" si="10"/>
        <v>0</v>
      </c>
      <c r="EX8" s="34">
        <f t="shared" si="11"/>
        <v>0</v>
      </c>
      <c r="EY8" s="34">
        <f t="shared" si="12"/>
        <v>0</v>
      </c>
      <c r="EZ8" s="34">
        <f t="shared" si="13"/>
        <v>0</v>
      </c>
      <c r="FA8" s="34">
        <f t="shared" si="14"/>
        <v>0</v>
      </c>
      <c r="FB8" s="34">
        <f t="shared" si="15"/>
        <v>0</v>
      </c>
    </row>
    <row r="9" spans="1:158" x14ac:dyDescent="0.15">
      <c r="A9" s="10">
        <v>1230.9375</v>
      </c>
      <c r="B9" s="1">
        <v>14.930980121390901</v>
      </c>
      <c r="C9" s="1">
        <v>15.571787864358784</v>
      </c>
      <c r="AZ9" s="1">
        <v>14.930980121390901</v>
      </c>
      <c r="BA9" s="1">
        <v>0.64080774296788412</v>
      </c>
      <c r="CV9" s="10">
        <f t="shared" si="0"/>
        <v>1230.9375</v>
      </c>
      <c r="CW9" s="33">
        <f t="shared" si="1"/>
        <v>0.9588481586989388</v>
      </c>
      <c r="CX9" s="33">
        <f t="shared" si="2"/>
        <v>4.1151841301061247E-2</v>
      </c>
      <c r="CY9" s="33">
        <f t="shared" si="3"/>
        <v>0</v>
      </c>
      <c r="CZ9" s="33">
        <f t="shared" si="4"/>
        <v>0</v>
      </c>
      <c r="DA9" s="33">
        <f t="shared" si="5"/>
        <v>0</v>
      </c>
      <c r="DB9" s="33">
        <f t="shared" si="6"/>
        <v>0</v>
      </c>
      <c r="ET9" s="10">
        <f t="shared" si="7"/>
        <v>1230.9375</v>
      </c>
      <c r="EU9" s="34">
        <f t="shared" si="8"/>
        <v>0.9588481586989388</v>
      </c>
      <c r="EV9" s="34">
        <f t="shared" si="9"/>
        <v>4.1151841301061247E-2</v>
      </c>
      <c r="EW9" s="34">
        <f t="shared" si="10"/>
        <v>0</v>
      </c>
      <c r="EX9" s="34">
        <f t="shared" si="11"/>
        <v>0</v>
      </c>
      <c r="EY9" s="34">
        <f t="shared" si="12"/>
        <v>0</v>
      </c>
      <c r="EZ9" s="34">
        <f t="shared" si="13"/>
        <v>0</v>
      </c>
      <c r="FA9" s="34">
        <f t="shared" si="14"/>
        <v>0</v>
      </c>
      <c r="FB9" s="34">
        <f t="shared" si="15"/>
        <v>0</v>
      </c>
    </row>
    <row r="10" spans="1:158" x14ac:dyDescent="0.15">
      <c r="A10" s="10">
        <v>1220.9375</v>
      </c>
      <c r="B10" s="1">
        <v>18.939111255579</v>
      </c>
      <c r="C10" s="1">
        <v>19.758653419636378</v>
      </c>
      <c r="AZ10" s="1">
        <v>18.939111255579</v>
      </c>
      <c r="BA10" s="1">
        <v>0.81954216405737756</v>
      </c>
      <c r="CV10" s="10">
        <f t="shared" si="0"/>
        <v>1220.9375</v>
      </c>
      <c r="CW10" s="33">
        <f t="shared" si="1"/>
        <v>0.95852236755957732</v>
      </c>
      <c r="CX10" s="33">
        <f t="shared" si="2"/>
        <v>4.1477632440422643E-2</v>
      </c>
      <c r="CY10" s="33">
        <f t="shared" si="3"/>
        <v>0</v>
      </c>
      <c r="CZ10" s="33">
        <f t="shared" si="4"/>
        <v>0</v>
      </c>
      <c r="DA10" s="33">
        <f t="shared" si="5"/>
        <v>0</v>
      </c>
      <c r="DB10" s="33">
        <f t="shared" si="6"/>
        <v>0</v>
      </c>
      <c r="ET10" s="10">
        <f t="shared" si="7"/>
        <v>1220.9375</v>
      </c>
      <c r="EU10" s="34">
        <f t="shared" si="8"/>
        <v>0.95852236755957732</v>
      </c>
      <c r="EV10" s="34">
        <f t="shared" si="9"/>
        <v>4.1477632440422643E-2</v>
      </c>
      <c r="EW10" s="34">
        <f t="shared" si="10"/>
        <v>0</v>
      </c>
      <c r="EX10" s="34">
        <f t="shared" si="11"/>
        <v>0</v>
      </c>
      <c r="EY10" s="34">
        <f t="shared" si="12"/>
        <v>0</v>
      </c>
      <c r="EZ10" s="34">
        <f t="shared" si="13"/>
        <v>0</v>
      </c>
      <c r="FA10" s="34">
        <f t="shared" si="14"/>
        <v>0</v>
      </c>
      <c r="FB10" s="34">
        <f t="shared" si="15"/>
        <v>0</v>
      </c>
    </row>
    <row r="11" spans="1:158" x14ac:dyDescent="0.15">
      <c r="A11" s="10">
        <v>1210.9375</v>
      </c>
      <c r="B11" s="1">
        <v>22.618061190493002</v>
      </c>
      <c r="C11" s="1">
        <v>23.593826452935765</v>
      </c>
      <c r="AZ11" s="1">
        <v>22.618061190493002</v>
      </c>
      <c r="BA11" s="1">
        <v>0.97576526244276351</v>
      </c>
      <c r="CV11" s="10">
        <f t="shared" si="0"/>
        <v>1210.9375</v>
      </c>
      <c r="CW11" s="33">
        <f t="shared" si="1"/>
        <v>0.95864319573642753</v>
      </c>
      <c r="CX11" s="33">
        <f t="shared" si="2"/>
        <v>4.1356804263572501E-2</v>
      </c>
      <c r="CY11" s="33">
        <f t="shared" si="3"/>
        <v>0</v>
      </c>
      <c r="CZ11" s="33">
        <f t="shared" si="4"/>
        <v>0</v>
      </c>
      <c r="DA11" s="33">
        <f t="shared" si="5"/>
        <v>0</v>
      </c>
      <c r="DB11" s="33">
        <f t="shared" si="6"/>
        <v>0</v>
      </c>
      <c r="ET11" s="10">
        <f t="shared" si="7"/>
        <v>1210.9375</v>
      </c>
      <c r="EU11" s="34">
        <f t="shared" si="8"/>
        <v>0.95864319573642753</v>
      </c>
      <c r="EV11" s="34">
        <f t="shared" si="9"/>
        <v>4.1356804263572501E-2</v>
      </c>
      <c r="EW11" s="34">
        <f t="shared" si="10"/>
        <v>0</v>
      </c>
      <c r="EX11" s="34">
        <f t="shared" si="11"/>
        <v>0</v>
      </c>
      <c r="EY11" s="34">
        <f t="shared" si="12"/>
        <v>0</v>
      </c>
      <c r="EZ11" s="34">
        <f t="shared" si="13"/>
        <v>0</v>
      </c>
      <c r="FA11" s="34">
        <f t="shared" si="14"/>
        <v>0</v>
      </c>
      <c r="FB11" s="34">
        <f t="shared" si="15"/>
        <v>0</v>
      </c>
    </row>
    <row r="12" spans="1:158" x14ac:dyDescent="0.15">
      <c r="A12" s="10">
        <v>1200.9375</v>
      </c>
      <c r="B12" s="1">
        <v>25.929444954916661</v>
      </c>
      <c r="C12" s="1">
        <v>27.040193752048438</v>
      </c>
      <c r="AZ12" s="1">
        <v>25.929444954916661</v>
      </c>
      <c r="BA12" s="1">
        <v>1.1107487971317769</v>
      </c>
      <c r="CV12" s="10">
        <f t="shared" si="0"/>
        <v>1200.9375</v>
      </c>
      <c r="CW12" s="33">
        <f t="shared" si="1"/>
        <v>0.95892230627794106</v>
      </c>
      <c r="CX12" s="33">
        <f t="shared" si="2"/>
        <v>4.1077693722058918E-2</v>
      </c>
      <c r="CY12" s="33">
        <f t="shared" si="3"/>
        <v>0</v>
      </c>
      <c r="CZ12" s="33">
        <f t="shared" si="4"/>
        <v>0</v>
      </c>
      <c r="DA12" s="33">
        <f t="shared" si="5"/>
        <v>0</v>
      </c>
      <c r="DB12" s="33">
        <f t="shared" si="6"/>
        <v>0</v>
      </c>
      <c r="ET12" s="10">
        <f t="shared" si="7"/>
        <v>1200.9375</v>
      </c>
      <c r="EU12" s="34">
        <f t="shared" si="8"/>
        <v>0.95892230627794106</v>
      </c>
      <c r="EV12" s="34">
        <f t="shared" si="9"/>
        <v>4.1077693722058918E-2</v>
      </c>
      <c r="EW12" s="34">
        <f t="shared" si="10"/>
        <v>0</v>
      </c>
      <c r="EX12" s="34">
        <f t="shared" si="11"/>
        <v>0</v>
      </c>
      <c r="EY12" s="34">
        <f t="shared" si="12"/>
        <v>0</v>
      </c>
      <c r="EZ12" s="34">
        <f t="shared" si="13"/>
        <v>0</v>
      </c>
      <c r="FA12" s="34">
        <f t="shared" si="14"/>
        <v>0</v>
      </c>
      <c r="FB12" s="34">
        <f t="shared" si="15"/>
        <v>0</v>
      </c>
    </row>
    <row r="13" spans="1:158" x14ac:dyDescent="0.15">
      <c r="A13" s="10">
        <v>1190.9375</v>
      </c>
      <c r="B13" s="1">
        <v>28.711528626260083</v>
      </c>
      <c r="C13" s="1">
        <v>29.931873003191019</v>
      </c>
      <c r="AZ13" s="1">
        <v>28.711528626260083</v>
      </c>
      <c r="BA13" s="1">
        <v>1.2203443769309348</v>
      </c>
      <c r="CV13" s="10">
        <f t="shared" si="0"/>
        <v>1190.9375</v>
      </c>
      <c r="CW13" s="33">
        <f t="shared" si="1"/>
        <v>0.95922926785100171</v>
      </c>
      <c r="CX13" s="33">
        <f t="shared" si="2"/>
        <v>4.0770732148998318E-2</v>
      </c>
      <c r="CY13" s="33">
        <f t="shared" si="3"/>
        <v>0</v>
      </c>
      <c r="CZ13" s="33">
        <f t="shared" si="4"/>
        <v>0</v>
      </c>
      <c r="DA13" s="33">
        <f t="shared" si="5"/>
        <v>0</v>
      </c>
      <c r="DB13" s="33">
        <f t="shared" si="6"/>
        <v>0</v>
      </c>
      <c r="ET13" s="10">
        <f t="shared" si="7"/>
        <v>1190.9375</v>
      </c>
      <c r="EU13" s="34">
        <f t="shared" si="8"/>
        <v>0.95922926785100171</v>
      </c>
      <c r="EV13" s="34">
        <f t="shared" si="9"/>
        <v>4.0770732148998318E-2</v>
      </c>
      <c r="EW13" s="34">
        <f t="shared" si="10"/>
        <v>0</v>
      </c>
      <c r="EX13" s="34">
        <f t="shared" si="11"/>
        <v>0</v>
      </c>
      <c r="EY13" s="34">
        <f t="shared" si="12"/>
        <v>0</v>
      </c>
      <c r="EZ13" s="34">
        <f t="shared" si="13"/>
        <v>0</v>
      </c>
      <c r="FA13" s="34">
        <f t="shared" si="14"/>
        <v>0</v>
      </c>
      <c r="FB13" s="34">
        <f t="shared" si="15"/>
        <v>0</v>
      </c>
    </row>
    <row r="14" spans="1:158" x14ac:dyDescent="0.15">
      <c r="A14" s="10">
        <v>1180.9375</v>
      </c>
      <c r="B14" s="1">
        <v>31.214194866806256</v>
      </c>
      <c r="C14" s="1">
        <v>32.568833059178125</v>
      </c>
      <c r="D14" s="1">
        <v>32.912836736336118</v>
      </c>
      <c r="E14" s="1">
        <v>32.980709102540288</v>
      </c>
      <c r="F14" s="1">
        <v>33.763720118995991</v>
      </c>
      <c r="AZ14" s="1">
        <v>31.214194866806256</v>
      </c>
      <c r="BA14" s="1">
        <v>1.3546381923718673</v>
      </c>
      <c r="BB14" s="1">
        <v>0.34400367715798968</v>
      </c>
      <c r="BC14" s="1">
        <v>6.7872366204169671E-2</v>
      </c>
      <c r="BD14" s="1">
        <v>0.78301101645570126</v>
      </c>
      <c r="CV14" s="10">
        <f t="shared" si="0"/>
        <v>1180.9375</v>
      </c>
      <c r="CW14" s="33">
        <f t="shared" si="1"/>
        <v>0.9244892078478244</v>
      </c>
      <c r="CX14" s="33">
        <f t="shared" si="2"/>
        <v>4.0121117803299376E-2</v>
      </c>
      <c r="CY14" s="33">
        <f t="shared" si="3"/>
        <v>1.01885596713156E-2</v>
      </c>
      <c r="CZ14" s="33">
        <f t="shared" si="4"/>
        <v>2.0102158756488339E-3</v>
      </c>
      <c r="DA14" s="33">
        <f t="shared" si="5"/>
        <v>2.3190898801911556E-2</v>
      </c>
      <c r="DB14" s="33">
        <f t="shared" si="6"/>
        <v>0</v>
      </c>
      <c r="ET14" s="10">
        <f t="shared" si="7"/>
        <v>1180.9375</v>
      </c>
      <c r="EU14" s="34">
        <f t="shared" si="8"/>
        <v>0.9244892078478244</v>
      </c>
      <c r="EV14" s="34">
        <f t="shared" si="9"/>
        <v>4.0121117803299376E-2</v>
      </c>
      <c r="EW14" s="34">
        <f t="shared" si="10"/>
        <v>1.01885596713156E-2</v>
      </c>
      <c r="EX14" s="34">
        <f t="shared" si="11"/>
        <v>2.0102158756488339E-3</v>
      </c>
      <c r="EY14" s="34">
        <f t="shared" si="12"/>
        <v>2.3190898801911556E-2</v>
      </c>
      <c r="EZ14" s="34">
        <f t="shared" si="13"/>
        <v>0</v>
      </c>
      <c r="FA14" s="34">
        <f t="shared" si="14"/>
        <v>0</v>
      </c>
      <c r="FB14" s="34">
        <f t="shared" si="15"/>
        <v>0</v>
      </c>
    </row>
    <row r="15" spans="1:158" x14ac:dyDescent="0.15">
      <c r="A15" s="10">
        <v>1170.9375</v>
      </c>
      <c r="B15" s="1">
        <v>33.859739230294323</v>
      </c>
      <c r="C15" s="1">
        <v>35.352245757699478</v>
      </c>
      <c r="D15" s="1">
        <v>35.827985952034595</v>
      </c>
      <c r="E15" s="1">
        <v>35.893615142180259</v>
      </c>
      <c r="F15" s="1">
        <v>38.367462808643985</v>
      </c>
      <c r="AZ15" s="1">
        <v>33.859739230294323</v>
      </c>
      <c r="BA15" s="1">
        <v>1.4925065274051563</v>
      </c>
      <c r="BB15" s="1">
        <v>0.47574019433511744</v>
      </c>
      <c r="BC15" s="1">
        <v>6.5629190145660612E-2</v>
      </c>
      <c r="BD15" s="1">
        <v>2.4738476664637283</v>
      </c>
      <c r="CV15" s="10">
        <f t="shared" si="0"/>
        <v>1170.9375</v>
      </c>
      <c r="CW15" s="33">
        <f t="shared" si="1"/>
        <v>0.88251181474178442</v>
      </c>
      <c r="CX15" s="33">
        <f t="shared" si="2"/>
        <v>3.8900318607174161E-2</v>
      </c>
      <c r="CY15" s="33">
        <f t="shared" si="3"/>
        <v>1.2399574001227303E-2</v>
      </c>
      <c r="CZ15" s="33">
        <f t="shared" si="4"/>
        <v>1.7105428751696009E-3</v>
      </c>
      <c r="DA15" s="33">
        <f t="shared" si="5"/>
        <v>6.4477749774644558E-2</v>
      </c>
      <c r="DB15" s="33">
        <f t="shared" si="6"/>
        <v>0</v>
      </c>
      <c r="ET15" s="10">
        <f t="shared" si="7"/>
        <v>1170.9375</v>
      </c>
      <c r="EU15" s="34">
        <f t="shared" si="8"/>
        <v>0.88251181474178442</v>
      </c>
      <c r="EV15" s="34">
        <f t="shared" si="9"/>
        <v>3.8900318607174161E-2</v>
      </c>
      <c r="EW15" s="34">
        <f t="shared" si="10"/>
        <v>1.2399574001227303E-2</v>
      </c>
      <c r="EX15" s="34">
        <f t="shared" si="11"/>
        <v>1.7105428751696009E-3</v>
      </c>
      <c r="EY15" s="34">
        <f t="shared" si="12"/>
        <v>6.4477749774644558E-2</v>
      </c>
      <c r="EZ15" s="34">
        <f t="shared" si="13"/>
        <v>0</v>
      </c>
      <c r="FA15" s="34">
        <f t="shared" si="14"/>
        <v>0</v>
      </c>
      <c r="FB15" s="34">
        <f t="shared" si="15"/>
        <v>0</v>
      </c>
    </row>
    <row r="16" spans="1:158" x14ac:dyDescent="0.15">
      <c r="A16" s="10">
        <v>1160.9375</v>
      </c>
      <c r="B16" s="1">
        <v>35.768881439860444</v>
      </c>
      <c r="C16" s="1">
        <v>37.351023165182099</v>
      </c>
      <c r="D16" s="1">
        <v>37.918050260372638</v>
      </c>
      <c r="E16" s="1">
        <v>37.983679450518302</v>
      </c>
      <c r="F16" s="1">
        <v>41.526145793774397</v>
      </c>
      <c r="AZ16" s="1">
        <v>35.768881439860444</v>
      </c>
      <c r="BA16" s="1">
        <v>1.5821417253216521</v>
      </c>
      <c r="BB16" s="1">
        <v>0.56702709519053796</v>
      </c>
      <c r="BC16" s="1">
        <v>6.5629190145660612E-2</v>
      </c>
      <c r="BD16" s="1">
        <v>3.5424663432560921</v>
      </c>
      <c r="CV16" s="10">
        <f t="shared" si="0"/>
        <v>1160.9375</v>
      </c>
      <c r="CW16" s="33">
        <f t="shared" si="1"/>
        <v>0.86135808551784543</v>
      </c>
      <c r="CX16" s="33">
        <f t="shared" si="2"/>
        <v>3.8099893334161701E-2</v>
      </c>
      <c r="CY16" s="33">
        <f t="shared" si="3"/>
        <v>1.3654700775903616E-2</v>
      </c>
      <c r="CZ16" s="33">
        <f t="shared" si="4"/>
        <v>1.5804305670838285E-3</v>
      </c>
      <c r="DA16" s="33">
        <f t="shared" si="5"/>
        <v>8.5306889805005184E-2</v>
      </c>
      <c r="DB16" s="33">
        <f t="shared" si="6"/>
        <v>0</v>
      </c>
      <c r="ET16" s="10">
        <f t="shared" si="7"/>
        <v>1160.9375</v>
      </c>
      <c r="EU16" s="34">
        <f t="shared" si="8"/>
        <v>0.86135808551784543</v>
      </c>
      <c r="EV16" s="34">
        <f t="shared" si="9"/>
        <v>3.8099893334161701E-2</v>
      </c>
      <c r="EW16" s="34">
        <f t="shared" si="10"/>
        <v>1.3654700775903616E-2</v>
      </c>
      <c r="EX16" s="34">
        <f t="shared" si="11"/>
        <v>1.5804305670838285E-3</v>
      </c>
      <c r="EY16" s="34">
        <f t="shared" si="12"/>
        <v>8.5306889805005184E-2</v>
      </c>
      <c r="EZ16" s="34">
        <f t="shared" si="13"/>
        <v>0</v>
      </c>
      <c r="FA16" s="34">
        <f t="shared" si="14"/>
        <v>0</v>
      </c>
      <c r="FB16" s="34">
        <f t="shared" si="15"/>
        <v>0</v>
      </c>
    </row>
    <row r="17" spans="1:158" x14ac:dyDescent="0.15">
      <c r="A17" s="10">
        <v>1150.9375</v>
      </c>
      <c r="B17" s="1">
        <v>37.257216919407071</v>
      </c>
      <c r="C17" s="1">
        <v>38.903778569196923</v>
      </c>
      <c r="D17" s="1">
        <v>39.546217520256292</v>
      </c>
      <c r="E17" s="1">
        <v>39.611846710401956</v>
      </c>
      <c r="F17" s="1">
        <v>43.90814622740227</v>
      </c>
      <c r="AZ17" s="1">
        <v>37.257216919407071</v>
      </c>
      <c r="BA17" s="1">
        <v>1.6465616497898521</v>
      </c>
      <c r="BB17" s="1">
        <v>0.64243895105936966</v>
      </c>
      <c r="BC17" s="1">
        <v>6.5629190145660612E-2</v>
      </c>
      <c r="BD17" s="1">
        <v>4.2962995170003175</v>
      </c>
      <c r="CV17" s="10">
        <f t="shared" si="0"/>
        <v>1150.9375</v>
      </c>
      <c r="CW17" s="33">
        <f t="shared" si="1"/>
        <v>0.84852630139405716</v>
      </c>
      <c r="CX17" s="33">
        <f t="shared" si="2"/>
        <v>3.7500140435495384E-2</v>
      </c>
      <c r="CY17" s="33">
        <f t="shared" si="3"/>
        <v>1.4631429615182325E-2</v>
      </c>
      <c r="CZ17" s="33">
        <f t="shared" si="4"/>
        <v>1.4946928026923314E-3</v>
      </c>
      <c r="DA17" s="33">
        <f t="shared" si="5"/>
        <v>9.7847435752572848E-2</v>
      </c>
      <c r="DB17" s="33">
        <f t="shared" si="6"/>
        <v>0</v>
      </c>
      <c r="ET17" s="10">
        <f t="shared" si="7"/>
        <v>1150.9375</v>
      </c>
      <c r="EU17" s="34">
        <f t="shared" si="8"/>
        <v>0.84852630139405716</v>
      </c>
      <c r="EV17" s="34">
        <f t="shared" si="9"/>
        <v>3.7500140435495384E-2</v>
      </c>
      <c r="EW17" s="34">
        <f t="shared" si="10"/>
        <v>1.4631429615182325E-2</v>
      </c>
      <c r="EX17" s="34">
        <f t="shared" si="11"/>
        <v>1.4946928026923314E-3</v>
      </c>
      <c r="EY17" s="34">
        <f t="shared" si="12"/>
        <v>9.7847435752572848E-2</v>
      </c>
      <c r="EZ17" s="34">
        <f t="shared" si="13"/>
        <v>0</v>
      </c>
      <c r="FA17" s="34">
        <f t="shared" si="14"/>
        <v>0</v>
      </c>
      <c r="FB17" s="34">
        <f t="shared" si="15"/>
        <v>0</v>
      </c>
    </row>
    <row r="18" spans="1:158" x14ac:dyDescent="0.15">
      <c r="A18" s="10">
        <v>1140.9375</v>
      </c>
      <c r="B18" s="1">
        <v>38.469328545214083</v>
      </c>
      <c r="C18" s="1">
        <v>40.164932471331454</v>
      </c>
      <c r="D18" s="1">
        <v>40.876969137614495</v>
      </c>
      <c r="E18" s="1">
        <v>40.942598327760159</v>
      </c>
      <c r="F18" s="1">
        <v>45.806327946100929</v>
      </c>
      <c r="AZ18" s="1">
        <v>38.469328545214083</v>
      </c>
      <c r="BA18" s="1">
        <v>1.6956039261173681</v>
      </c>
      <c r="BB18" s="1">
        <v>0.71203666628304363</v>
      </c>
      <c r="BC18" s="1">
        <v>6.5629190145660612E-2</v>
      </c>
      <c r="BD18" s="1">
        <v>4.8637296183407708</v>
      </c>
      <c r="CV18" s="10">
        <f t="shared" si="0"/>
        <v>1140.9375</v>
      </c>
      <c r="CW18" s="33">
        <f t="shared" si="1"/>
        <v>0.83982563698360424</v>
      </c>
      <c r="CX18" s="33">
        <f t="shared" si="2"/>
        <v>3.7016805366117525E-2</v>
      </c>
      <c r="CY18" s="33">
        <f t="shared" si="3"/>
        <v>1.5544504399498645E-2</v>
      </c>
      <c r="CZ18" s="33">
        <f t="shared" si="4"/>
        <v>1.4327537938182845E-3</v>
      </c>
      <c r="DA18" s="33">
        <f t="shared" si="5"/>
        <v>0.10618029945696128</v>
      </c>
      <c r="DB18" s="33">
        <f t="shared" si="6"/>
        <v>0</v>
      </c>
      <c r="ET18" s="10">
        <f t="shared" si="7"/>
        <v>1140.9375</v>
      </c>
      <c r="EU18" s="34">
        <f t="shared" si="8"/>
        <v>0.83982563698360424</v>
      </c>
      <c r="EV18" s="34">
        <f t="shared" si="9"/>
        <v>3.7016805366117525E-2</v>
      </c>
      <c r="EW18" s="34">
        <f t="shared" si="10"/>
        <v>1.5544504399498645E-2</v>
      </c>
      <c r="EX18" s="34">
        <f t="shared" si="11"/>
        <v>1.4327537938182845E-3</v>
      </c>
      <c r="EY18" s="34">
        <f t="shared" si="12"/>
        <v>0.10618029945696128</v>
      </c>
      <c r="EZ18" s="34">
        <f t="shared" si="13"/>
        <v>0</v>
      </c>
      <c r="FA18" s="34">
        <f t="shared" si="14"/>
        <v>0</v>
      </c>
      <c r="FB18" s="34">
        <f t="shared" si="15"/>
        <v>0</v>
      </c>
    </row>
    <row r="19" spans="1:158" x14ac:dyDescent="0.15">
      <c r="A19" s="10">
        <v>1130.9375</v>
      </c>
      <c r="B19" s="1">
        <v>38.493380422575818</v>
      </c>
      <c r="C19" s="1">
        <v>40.257586631516425</v>
      </c>
      <c r="D19" s="1">
        <v>41.739242402313714</v>
      </c>
      <c r="E19" s="1">
        <v>41.804871592459378</v>
      </c>
      <c r="F19" s="1">
        <v>47.490926083524741</v>
      </c>
      <c r="G19" s="1">
        <v>51.153673759344414</v>
      </c>
      <c r="AZ19" s="1">
        <v>38.493380422575818</v>
      </c>
      <c r="BA19" s="1">
        <v>1.7642062089406048</v>
      </c>
      <c r="BB19" s="1">
        <v>1.4816557707972913</v>
      </c>
      <c r="BC19" s="1">
        <v>6.5629190145660612E-2</v>
      </c>
      <c r="BD19" s="1">
        <v>5.686054491065363</v>
      </c>
      <c r="BE19" s="1">
        <v>3.6627476758196726</v>
      </c>
      <c r="CV19" s="10">
        <f t="shared" si="0"/>
        <v>1130.9375</v>
      </c>
      <c r="CW19" s="33">
        <f t="shared" si="1"/>
        <v>0.75250470970414129</v>
      </c>
      <c r="CX19" s="33">
        <f t="shared" si="2"/>
        <v>3.4488357908376642E-2</v>
      </c>
      <c r="CY19" s="33">
        <f t="shared" si="3"/>
        <v>2.896479689352971E-2</v>
      </c>
      <c r="CZ19" s="33">
        <f t="shared" si="4"/>
        <v>1.2829809732614152E-3</v>
      </c>
      <c r="DA19" s="33">
        <f t="shared" si="5"/>
        <v>0.11115632706686433</v>
      </c>
      <c r="DB19" s="33">
        <f t="shared" si="6"/>
        <v>7.160282745382654E-2</v>
      </c>
      <c r="ET19" s="10">
        <f t="shared" si="7"/>
        <v>1130.9375</v>
      </c>
      <c r="EU19" s="34">
        <f t="shared" si="8"/>
        <v>0.75250470970414129</v>
      </c>
      <c r="EV19" s="34">
        <f t="shared" si="9"/>
        <v>3.4488357908376642E-2</v>
      </c>
      <c r="EW19" s="34">
        <f t="shared" si="10"/>
        <v>2.896479689352971E-2</v>
      </c>
      <c r="EX19" s="34">
        <f t="shared" si="11"/>
        <v>1.2829809732614152E-3</v>
      </c>
      <c r="EY19" s="34">
        <f t="shared" si="12"/>
        <v>0.11115632706686433</v>
      </c>
      <c r="EZ19" s="34">
        <f t="shared" si="13"/>
        <v>7.160282745382654E-2</v>
      </c>
      <c r="FA19" s="34">
        <f t="shared" si="14"/>
        <v>0</v>
      </c>
      <c r="FB19" s="34">
        <f t="shared" si="15"/>
        <v>0</v>
      </c>
    </row>
    <row r="20" spans="1:158" x14ac:dyDescent="0.15">
      <c r="A20" s="10">
        <v>1120.9375</v>
      </c>
      <c r="B20" s="1">
        <v>38.505217900442858</v>
      </c>
      <c r="C20" s="1">
        <v>40.322492809489049</v>
      </c>
      <c r="D20" s="1">
        <v>42.43591230335953</v>
      </c>
      <c r="E20" s="1">
        <v>42.501541493505194</v>
      </c>
      <c r="F20" s="1">
        <v>48.81102176575191</v>
      </c>
      <c r="G20" s="1">
        <v>55.515094396308953</v>
      </c>
      <c r="AZ20" s="1">
        <v>38.505217900442858</v>
      </c>
      <c r="BA20" s="1">
        <v>1.8172749090461888</v>
      </c>
      <c r="BB20" s="1">
        <v>2.1134194938704827</v>
      </c>
      <c r="BC20" s="1">
        <v>6.5629190145660612E-2</v>
      </c>
      <c r="BD20" s="1">
        <v>6.3094802722467165</v>
      </c>
      <c r="BE20" s="1">
        <v>6.7040726305570404</v>
      </c>
      <c r="CV20" s="10">
        <f t="shared" si="0"/>
        <v>1120.9375</v>
      </c>
      <c r="CW20" s="33">
        <f t="shared" si="1"/>
        <v>0.69359907101235097</v>
      </c>
      <c r="CX20" s="33">
        <f t="shared" si="2"/>
        <v>3.2734789138123388E-2</v>
      </c>
      <c r="CY20" s="33">
        <f t="shared" si="3"/>
        <v>3.8069276776930026E-2</v>
      </c>
      <c r="CZ20" s="33">
        <f t="shared" si="4"/>
        <v>1.1821864100085926E-3</v>
      </c>
      <c r="DA20" s="33">
        <f t="shared" si="5"/>
        <v>0.11365341878381488</v>
      </c>
      <c r="DB20" s="33">
        <f t="shared" si="6"/>
        <v>0.12076125787877208</v>
      </c>
      <c r="ET20" s="10">
        <f t="shared" si="7"/>
        <v>1120.9375</v>
      </c>
      <c r="EU20" s="34">
        <f t="shared" si="8"/>
        <v>0.69359907101235097</v>
      </c>
      <c r="EV20" s="34">
        <f t="shared" si="9"/>
        <v>3.2734789138123388E-2</v>
      </c>
      <c r="EW20" s="34">
        <f t="shared" si="10"/>
        <v>3.8069276776930026E-2</v>
      </c>
      <c r="EX20" s="34">
        <f t="shared" si="11"/>
        <v>1.1821864100085926E-3</v>
      </c>
      <c r="EY20" s="34">
        <f t="shared" si="12"/>
        <v>0.11365341878381488</v>
      </c>
      <c r="EZ20" s="34">
        <f t="shared" si="13"/>
        <v>0.12076125787877208</v>
      </c>
      <c r="FA20" s="34">
        <f t="shared" si="14"/>
        <v>0</v>
      </c>
      <c r="FB20" s="34">
        <f t="shared" si="15"/>
        <v>0</v>
      </c>
    </row>
  </sheetData>
  <pageMargins left="0.75" right="0.75" top="1" bottom="1" header="0.5" footer="0.5"/>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7C90-EA9E-974A-8B1B-6B0C6D2E3813}">
  <sheetPr codeName="Sheet16"/>
  <dimension ref="C1:FD38"/>
  <sheetViews>
    <sheetView topLeftCell="A2" workbookViewId="0">
      <selection activeCell="L20" sqref="L20"/>
    </sheetView>
  </sheetViews>
  <sheetFormatPr baseColWidth="10" defaultColWidth="8.83203125" defaultRowHeight="14" x14ac:dyDescent="0.15"/>
  <cols>
    <col min="1" max="1" width="11" style="7" customWidth="1"/>
    <col min="2" max="2" width="1" style="7" customWidth="1"/>
    <col min="3" max="5" width="8.83203125" style="7"/>
    <col min="6" max="6" width="6.83203125" style="7" customWidth="1"/>
    <col min="7" max="7" width="5.6640625" style="7" customWidth="1"/>
    <col min="8" max="10" width="8.83203125" style="7"/>
    <col min="11" max="11" width="8.5" style="7" customWidth="1"/>
    <col min="12" max="12" width="8.33203125" style="7" customWidth="1"/>
    <col min="13" max="15" width="8.83203125" style="7"/>
    <col min="16" max="17" width="1" style="7" customWidth="1"/>
    <col min="18" max="20" width="8.83203125" style="7"/>
    <col min="21" max="22" width="1" style="7" customWidth="1"/>
    <col min="23" max="25" width="8.83203125" style="7"/>
    <col min="26" max="27" width="1" style="7" customWidth="1"/>
    <col min="28" max="30" width="8.83203125" style="7"/>
    <col min="31" max="32" width="1" style="7" customWidth="1"/>
    <col min="33" max="35" width="8.83203125" style="7"/>
    <col min="36" max="37" width="1" style="7" customWidth="1"/>
    <col min="38" max="40" width="8.83203125" style="7"/>
    <col min="41" max="42" width="1" style="7" customWidth="1"/>
    <col min="43" max="45" width="8.83203125" style="7"/>
    <col min="46" max="47" width="1" style="7" customWidth="1"/>
    <col min="48" max="50" width="8.83203125" style="7"/>
    <col min="51" max="52" width="1" style="7" customWidth="1"/>
    <col min="53" max="55" width="8.83203125" style="7"/>
    <col min="56" max="57" width="1" style="7" customWidth="1"/>
    <col min="58" max="60" width="8.83203125" style="7"/>
    <col min="61" max="62" width="1" style="7" customWidth="1"/>
    <col min="63" max="65" width="8.83203125" style="7"/>
    <col min="66" max="67" width="1" style="7" customWidth="1"/>
    <col min="68" max="70" width="8.83203125" style="7"/>
    <col min="71" max="72" width="1" style="7" customWidth="1"/>
    <col min="73" max="75" width="8.83203125" style="7"/>
    <col min="76" max="77" width="1" style="7" customWidth="1"/>
    <col min="78" max="80" width="8.83203125" style="7"/>
    <col min="81" max="82" width="1" style="7" customWidth="1"/>
    <col min="83" max="85" width="8.83203125" style="7"/>
    <col min="86" max="87" width="1" style="7" customWidth="1"/>
    <col min="88" max="90" width="8.83203125" style="7"/>
    <col min="91" max="92" width="1" style="7" customWidth="1"/>
    <col min="93" max="95" width="8.83203125" style="7"/>
    <col min="96" max="97" width="1" style="7" customWidth="1"/>
    <col min="98" max="100" width="8.83203125" style="7"/>
    <col min="101" max="102" width="1" style="7" customWidth="1"/>
    <col min="103" max="105" width="8.83203125" style="7"/>
    <col min="106" max="107" width="1" style="7" customWidth="1"/>
    <col min="108" max="110" width="8.83203125" style="7"/>
    <col min="111" max="112" width="1" style="7" customWidth="1"/>
    <col min="113" max="115" width="8.83203125" style="7"/>
    <col min="116" max="117" width="1" style="7" customWidth="1"/>
    <col min="118" max="120" width="8.83203125" style="7"/>
    <col min="121" max="122" width="1" style="7" customWidth="1"/>
    <col min="123" max="125" width="8.83203125" style="7"/>
    <col min="126" max="127" width="1" style="7" customWidth="1"/>
    <col min="128" max="130" width="8.83203125" style="7"/>
    <col min="131" max="132" width="1" style="7" customWidth="1"/>
    <col min="133" max="135" width="8.83203125" style="7"/>
    <col min="136" max="137" width="1" style="7" customWidth="1"/>
    <col min="138" max="140" width="8.83203125" style="7"/>
    <col min="141" max="142" width="1" style="7" customWidth="1"/>
    <col min="143" max="145" width="8.83203125" style="7"/>
    <col min="146" max="147" width="1" style="7" customWidth="1"/>
    <col min="148" max="150" width="8.83203125" style="7"/>
    <col min="151" max="152" width="1" style="7" customWidth="1"/>
    <col min="153" max="155" width="8.83203125" style="7"/>
    <col min="156" max="157" width="1" style="7" customWidth="1"/>
    <col min="158" max="16384" width="8.83203125" style="7"/>
  </cols>
  <sheetData>
    <row r="1" spans="3:160" x14ac:dyDescent="0.15">
      <c r="C1" s="7" t="s">
        <v>1018</v>
      </c>
      <c r="D1" s="7" t="s">
        <v>1019</v>
      </c>
      <c r="H1" s="7" t="s">
        <v>1018</v>
      </c>
      <c r="I1" s="7" t="s">
        <v>1019</v>
      </c>
      <c r="M1" s="7" t="s">
        <v>1018</v>
      </c>
      <c r="N1" s="7" t="s">
        <v>1019</v>
      </c>
      <c r="R1" s="7" t="s">
        <v>1018</v>
      </c>
      <c r="S1" s="7" t="s">
        <v>1019</v>
      </c>
      <c r="W1" s="7" t="s">
        <v>1018</v>
      </c>
      <c r="X1" s="7" t="s">
        <v>1019</v>
      </c>
      <c r="AB1" s="7" t="s">
        <v>1018</v>
      </c>
      <c r="AC1" s="7" t="s">
        <v>1019</v>
      </c>
      <c r="AG1" s="7" t="s">
        <v>1018</v>
      </c>
      <c r="AH1" s="7" t="s">
        <v>1019</v>
      </c>
      <c r="AL1" s="7" t="s">
        <v>1018</v>
      </c>
      <c r="AM1" s="7" t="s">
        <v>1019</v>
      </c>
      <c r="AQ1" s="7" t="s">
        <v>1018</v>
      </c>
      <c r="AR1" s="7" t="s">
        <v>1019</v>
      </c>
      <c r="AV1" s="7" t="s">
        <v>1018</v>
      </c>
      <c r="AW1" s="7" t="s">
        <v>1019</v>
      </c>
      <c r="BA1" s="7" t="s">
        <v>1018</v>
      </c>
      <c r="BB1" s="7" t="s">
        <v>1019</v>
      </c>
      <c r="BF1" s="7" t="s">
        <v>1018</v>
      </c>
      <c r="BG1" s="7" t="s">
        <v>1019</v>
      </c>
      <c r="BK1" s="7" t="s">
        <v>1018</v>
      </c>
      <c r="BL1" s="7" t="s">
        <v>1019</v>
      </c>
      <c r="BP1" s="7" t="s">
        <v>1018</v>
      </c>
      <c r="BQ1" s="7" t="s">
        <v>1019</v>
      </c>
      <c r="BU1" s="7" t="s">
        <v>1018</v>
      </c>
      <c r="BV1" s="7" t="s">
        <v>1019</v>
      </c>
      <c r="BZ1" s="7" t="s">
        <v>1018</v>
      </c>
      <c r="CA1" s="7" t="s">
        <v>1019</v>
      </c>
      <c r="CE1" s="7" t="s">
        <v>1018</v>
      </c>
      <c r="CF1" s="7" t="s">
        <v>1019</v>
      </c>
      <c r="CJ1" s="7" t="s">
        <v>1018</v>
      </c>
      <c r="CK1" s="7" t="s">
        <v>1019</v>
      </c>
      <c r="CO1" s="7" t="s">
        <v>1018</v>
      </c>
      <c r="CP1" s="7" t="s">
        <v>1019</v>
      </c>
      <c r="CT1" s="7" t="s">
        <v>1018</v>
      </c>
      <c r="CU1" s="7" t="s">
        <v>1019</v>
      </c>
      <c r="CY1" s="7" t="s">
        <v>1018</v>
      </c>
      <c r="CZ1" s="7" t="s">
        <v>1019</v>
      </c>
      <c r="DD1" s="7" t="s">
        <v>1018</v>
      </c>
      <c r="DE1" s="7" t="s">
        <v>1019</v>
      </c>
      <c r="DI1" s="7" t="s">
        <v>1018</v>
      </c>
      <c r="DJ1" s="7" t="s">
        <v>1019</v>
      </c>
      <c r="DN1" s="7" t="s">
        <v>1018</v>
      </c>
      <c r="DO1" s="7" t="s">
        <v>1019</v>
      </c>
      <c r="DS1" s="7" t="s">
        <v>1018</v>
      </c>
      <c r="DT1" s="7" t="s">
        <v>1019</v>
      </c>
      <c r="DX1" s="7" t="s">
        <v>1018</v>
      </c>
      <c r="DY1" s="7" t="s">
        <v>1019</v>
      </c>
      <c r="EC1" s="7" t="s">
        <v>1018</v>
      </c>
      <c r="ED1" s="7" t="s">
        <v>1019</v>
      </c>
      <c r="EH1" s="7" t="s">
        <v>1018</v>
      </c>
      <c r="EI1" s="7" t="s">
        <v>1019</v>
      </c>
      <c r="EM1" s="7" t="s">
        <v>1018</v>
      </c>
      <c r="EN1" s="7" t="s">
        <v>1019</v>
      </c>
      <c r="ER1" s="7" t="s">
        <v>1018</v>
      </c>
      <c r="ES1" s="7" t="s">
        <v>1019</v>
      </c>
      <c r="EW1" s="7" t="s">
        <v>1018</v>
      </c>
      <c r="EX1" s="7" t="s">
        <v>1019</v>
      </c>
      <c r="FB1" s="7" t="s">
        <v>1018</v>
      </c>
      <c r="FC1" s="7" t="s">
        <v>1019</v>
      </c>
    </row>
    <row r="2" spans="3:160" s="8" customFormat="1" x14ac:dyDescent="0.15">
      <c r="D2" s="8" t="s">
        <v>1020</v>
      </c>
      <c r="I2" s="8" t="s">
        <v>1021</v>
      </c>
      <c r="N2" s="8" t="s">
        <v>1021</v>
      </c>
      <c r="S2" s="8" t="s">
        <v>1021</v>
      </c>
      <c r="X2" s="8" t="s">
        <v>1021</v>
      </c>
      <c r="AC2" s="8" t="s">
        <v>1021</v>
      </c>
      <c r="AH2" s="8" t="s">
        <v>1021</v>
      </c>
      <c r="AM2" s="8" t="s">
        <v>1021</v>
      </c>
      <c r="AR2" s="8" t="s">
        <v>1021</v>
      </c>
      <c r="AW2" s="8" t="s">
        <v>1021</v>
      </c>
      <c r="BB2" s="8" t="s">
        <v>1021</v>
      </c>
      <c r="BG2" s="8" t="s">
        <v>1021</v>
      </c>
      <c r="BL2" s="8" t="s">
        <v>1021</v>
      </c>
      <c r="BQ2" s="8" t="s">
        <v>1021</v>
      </c>
      <c r="BV2" s="8" t="s">
        <v>1021</v>
      </c>
      <c r="CA2" s="8" t="s">
        <v>1021</v>
      </c>
      <c r="CF2" s="8" t="s">
        <v>1021</v>
      </c>
      <c r="CK2" s="8" t="s">
        <v>1021</v>
      </c>
      <c r="CP2" s="8" t="s">
        <v>1021</v>
      </c>
      <c r="CU2" s="8" t="s">
        <v>1021</v>
      </c>
      <c r="CZ2" s="8" t="s">
        <v>1021</v>
      </c>
      <c r="DE2" s="8" t="s">
        <v>1021</v>
      </c>
      <c r="DJ2" s="8" t="s">
        <v>1021</v>
      </c>
      <c r="DO2" s="8" t="s">
        <v>1021</v>
      </c>
      <c r="DT2" s="8" t="s">
        <v>1021</v>
      </c>
      <c r="DY2" s="8" t="s">
        <v>1021</v>
      </c>
      <c r="ED2" s="8" t="s">
        <v>1021</v>
      </c>
      <c r="EI2" s="8" t="s">
        <v>1021</v>
      </c>
      <c r="EN2" s="8" t="s">
        <v>1021</v>
      </c>
      <c r="ES2" s="8" t="s">
        <v>1021</v>
      </c>
      <c r="EX2" s="8" t="s">
        <v>1021</v>
      </c>
      <c r="FC2" s="8" t="s">
        <v>1021</v>
      </c>
    </row>
    <row r="3" spans="3:160" s="8" customFormat="1" x14ac:dyDescent="0.15">
      <c r="C3" s="8" t="s">
        <v>20</v>
      </c>
      <c r="H3" s="8" t="s">
        <v>21</v>
      </c>
      <c r="M3" s="8" t="s">
        <v>22</v>
      </c>
      <c r="R3" s="8" t="s">
        <v>23</v>
      </c>
      <c r="W3" s="8" t="s">
        <v>24</v>
      </c>
      <c r="AB3" s="8" t="s">
        <v>25</v>
      </c>
      <c r="AG3" s="8" t="s">
        <v>26</v>
      </c>
      <c r="AL3" s="8" t="s">
        <v>27</v>
      </c>
      <c r="AQ3" s="8" t="s">
        <v>28</v>
      </c>
      <c r="AV3" s="8" t="s">
        <v>29</v>
      </c>
      <c r="BA3" s="8" t="s">
        <v>30</v>
      </c>
      <c r="BF3" s="8" t="s">
        <v>31</v>
      </c>
      <c r="BK3" s="8" t="s">
        <v>32</v>
      </c>
      <c r="BP3" s="8" t="s">
        <v>33</v>
      </c>
      <c r="BU3" s="8" t="s">
        <v>34</v>
      </c>
      <c r="BZ3" s="8" t="s">
        <v>35</v>
      </c>
      <c r="CE3" s="8" t="s">
        <v>36</v>
      </c>
      <c r="CJ3" s="8" t="s">
        <v>37</v>
      </c>
      <c r="CO3" s="8" t="s">
        <v>38</v>
      </c>
      <c r="CT3" s="8" t="s">
        <v>39</v>
      </c>
      <c r="CY3" s="8" t="s">
        <v>40</v>
      </c>
      <c r="DD3" s="8" t="s">
        <v>41</v>
      </c>
      <c r="DI3" s="8" t="s">
        <v>42</v>
      </c>
      <c r="DN3" s="8" t="s">
        <v>43</v>
      </c>
      <c r="DS3" s="8" t="s">
        <v>44</v>
      </c>
      <c r="DX3" s="8" t="s">
        <v>45</v>
      </c>
      <c r="EC3" s="8" t="s">
        <v>46</v>
      </c>
      <c r="EH3" s="8" t="s">
        <v>47</v>
      </c>
      <c r="EM3" s="8" t="s">
        <v>48</v>
      </c>
      <c r="ER3" s="8" t="s">
        <v>49</v>
      </c>
      <c r="EW3" s="8" t="s">
        <v>50</v>
      </c>
      <c r="FB3" s="8" t="s">
        <v>51</v>
      </c>
    </row>
    <row r="4" spans="3:160" s="9" customFormat="1" ht="11" x14ac:dyDescent="0.15">
      <c r="C4" s="9" t="s">
        <v>1022</v>
      </c>
      <c r="D4" s="9" t="s">
        <v>1023</v>
      </c>
      <c r="E4" s="9" t="s">
        <v>1024</v>
      </c>
      <c r="H4" s="9" t="s">
        <v>1025</v>
      </c>
      <c r="I4" s="9" t="s">
        <v>1026</v>
      </c>
      <c r="J4" s="9" t="s">
        <v>1024</v>
      </c>
      <c r="M4" s="9" t="s">
        <v>1025</v>
      </c>
      <c r="N4" s="9" t="s">
        <v>1027</v>
      </c>
      <c r="O4" s="9" t="s">
        <v>1024</v>
      </c>
      <c r="R4" s="9" t="s">
        <v>1025</v>
      </c>
      <c r="S4" s="9" t="s">
        <v>1028</v>
      </c>
      <c r="T4" s="9" t="s">
        <v>1024</v>
      </c>
      <c r="W4" s="9" t="s">
        <v>1025</v>
      </c>
      <c r="X4" s="9" t="s">
        <v>1029</v>
      </c>
      <c r="Y4" s="9" t="s">
        <v>1024</v>
      </c>
      <c r="AB4" s="9" t="s">
        <v>1025</v>
      </c>
      <c r="AC4" s="9" t="s">
        <v>1030</v>
      </c>
      <c r="AD4" s="9" t="s">
        <v>1024</v>
      </c>
      <c r="AG4" s="9" t="s">
        <v>1025</v>
      </c>
      <c r="AH4" s="9" t="s">
        <v>1031</v>
      </c>
      <c r="AI4" s="9" t="s">
        <v>1024</v>
      </c>
      <c r="AL4" s="9" t="s">
        <v>1025</v>
      </c>
      <c r="AM4" s="9" t="s">
        <v>1032</v>
      </c>
      <c r="AN4" s="9" t="s">
        <v>1024</v>
      </c>
      <c r="AQ4" s="9" t="s">
        <v>1025</v>
      </c>
      <c r="AR4" s="9" t="s">
        <v>1033</v>
      </c>
      <c r="AS4" s="9" t="s">
        <v>1024</v>
      </c>
      <c r="AV4" s="9" t="s">
        <v>1025</v>
      </c>
      <c r="AW4" s="9" t="s">
        <v>1034</v>
      </c>
      <c r="AX4" s="9" t="s">
        <v>1024</v>
      </c>
      <c r="BA4" s="9" t="s">
        <v>1025</v>
      </c>
      <c r="BB4" s="9" t="s">
        <v>1035</v>
      </c>
      <c r="BC4" s="9" t="s">
        <v>1024</v>
      </c>
      <c r="BH4" s="9" t="s">
        <v>1024</v>
      </c>
      <c r="BM4" s="9" t="s">
        <v>1024</v>
      </c>
      <c r="BR4" s="9" t="s">
        <v>1024</v>
      </c>
      <c r="BW4" s="9" t="s">
        <v>1024</v>
      </c>
      <c r="CB4" s="9" t="s">
        <v>1024</v>
      </c>
      <c r="CG4" s="9" t="s">
        <v>1024</v>
      </c>
      <c r="CL4" s="9" t="s">
        <v>1024</v>
      </c>
      <c r="CQ4" s="9" t="s">
        <v>1024</v>
      </c>
      <c r="CV4" s="9" t="s">
        <v>1024</v>
      </c>
      <c r="DA4" s="9" t="s">
        <v>1024</v>
      </c>
      <c r="DF4" s="9" t="s">
        <v>1024</v>
      </c>
      <c r="DK4" s="9" t="s">
        <v>1024</v>
      </c>
      <c r="DP4" s="9" t="s">
        <v>1024</v>
      </c>
      <c r="DU4" s="9" t="s">
        <v>1024</v>
      </c>
      <c r="DZ4" s="9" t="s">
        <v>1024</v>
      </c>
      <c r="EE4" s="9" t="s">
        <v>1024</v>
      </c>
      <c r="EJ4" s="9" t="s">
        <v>1024</v>
      </c>
      <c r="EO4" s="9" t="s">
        <v>1024</v>
      </c>
      <c r="ET4" s="9" t="s">
        <v>1024</v>
      </c>
      <c r="EY4" s="9" t="s">
        <v>1024</v>
      </c>
      <c r="FB4" s="9" t="s">
        <v>1026</v>
      </c>
      <c r="FC4" s="9" t="s">
        <v>1036</v>
      </c>
      <c r="FD4" s="9" t="s">
        <v>1024</v>
      </c>
    </row>
    <row r="7" spans="3:160" x14ac:dyDescent="0.15">
      <c r="H7" s="7">
        <v>6.5463546916994453</v>
      </c>
      <c r="I7" s="7">
        <v>44.159997088908362</v>
      </c>
      <c r="J7" s="7">
        <v>1260.9375</v>
      </c>
      <c r="M7" s="7">
        <v>6.5463546916994453</v>
      </c>
      <c r="N7" s="7">
        <v>4.0098329398200825</v>
      </c>
      <c r="O7" s="7">
        <v>1260.9375</v>
      </c>
      <c r="R7" s="7">
        <v>6.5463546916994453</v>
      </c>
      <c r="S7" s="7">
        <v>14.779329693796594</v>
      </c>
      <c r="T7" s="7">
        <v>1260.9375</v>
      </c>
      <c r="W7" s="7">
        <v>6.5463546916994453</v>
      </c>
      <c r="X7" s="7">
        <v>9.9897072273008796</v>
      </c>
      <c r="Y7" s="7">
        <v>1260.9375</v>
      </c>
      <c r="AB7" s="7">
        <v>6.5463546916994453</v>
      </c>
      <c r="AC7" s="7">
        <v>2.3194680218886732</v>
      </c>
      <c r="AD7" s="7">
        <v>1260.9375</v>
      </c>
      <c r="AG7" s="7">
        <v>6.5463546916994453</v>
      </c>
      <c r="AH7" s="7">
        <v>0.19001970429113738</v>
      </c>
      <c r="AI7" s="7">
        <v>1260.9375</v>
      </c>
      <c r="AL7" s="7">
        <v>6.5463546916994453</v>
      </c>
      <c r="AM7" s="7">
        <v>10.924704972511329</v>
      </c>
      <c r="AN7" s="7">
        <v>1260.9375</v>
      </c>
      <c r="AQ7" s="7">
        <v>6.5463546916994453</v>
      </c>
      <c r="AR7" s="7">
        <v>4.2902963178242093</v>
      </c>
      <c r="AS7" s="7">
        <v>1260.9375</v>
      </c>
      <c r="AV7" s="7">
        <v>6.5463546916994453</v>
      </c>
      <c r="AW7" s="7">
        <v>1.7701835610279548</v>
      </c>
      <c r="AX7" s="7">
        <v>1260.9375</v>
      </c>
      <c r="BA7" s="7">
        <v>6.5463546916994453</v>
      </c>
      <c r="BB7" s="7">
        <v>1.0201057809313634</v>
      </c>
      <c r="BC7" s="7">
        <v>1260.9375</v>
      </c>
      <c r="FB7" s="7">
        <v>44.159997088908362</v>
      </c>
      <c r="FC7" s="7">
        <v>6.0604798788521643</v>
      </c>
      <c r="FD7" s="7">
        <v>1260.9375</v>
      </c>
    </row>
    <row r="8" spans="3:160" x14ac:dyDescent="0.15">
      <c r="H8" s="7">
        <v>6.1335771048481273</v>
      </c>
      <c r="I8" s="7">
        <v>44.061049892398955</v>
      </c>
      <c r="J8" s="7">
        <v>1250.9375</v>
      </c>
      <c r="M8" s="7">
        <v>6.1335771048481273</v>
      </c>
      <c r="N8" s="7">
        <v>4.1171529979698436</v>
      </c>
      <c r="O8" s="7">
        <v>1250.9375</v>
      </c>
      <c r="R8" s="7">
        <v>6.1335771048481273</v>
      </c>
      <c r="S8" s="7">
        <v>15.216026113717259</v>
      </c>
      <c r="T8" s="7">
        <v>1250.9375</v>
      </c>
      <c r="W8" s="7">
        <v>6.1335771048481273</v>
      </c>
      <c r="X8" s="7">
        <v>10.324107071159306</v>
      </c>
      <c r="Y8" s="7">
        <v>1250.9375</v>
      </c>
      <c r="AB8" s="7">
        <v>6.1335771048481273</v>
      </c>
      <c r="AC8" s="7">
        <v>2.3087974185893758</v>
      </c>
      <c r="AD8" s="7">
        <v>1250.9375</v>
      </c>
      <c r="AG8" s="7">
        <v>6.1335771048481273</v>
      </c>
      <c r="AH8" s="7">
        <v>0.20142303404617887</v>
      </c>
      <c r="AI8" s="7">
        <v>1250.9375</v>
      </c>
      <c r="AL8" s="7">
        <v>6.1335771048481273</v>
      </c>
      <c r="AM8" s="7">
        <v>10.252326097045017</v>
      </c>
      <c r="AN8" s="7">
        <v>1250.9375</v>
      </c>
      <c r="AQ8" s="7">
        <v>6.1335771048481273</v>
      </c>
      <c r="AR8" s="7">
        <v>4.5174359606094203</v>
      </c>
      <c r="AS8" s="7">
        <v>1250.9375</v>
      </c>
      <c r="AV8" s="7">
        <v>6.1335771048481273</v>
      </c>
      <c r="AW8" s="7">
        <v>1.876414580324931</v>
      </c>
      <c r="AX8" s="7">
        <v>1250.9375</v>
      </c>
      <c r="BA8" s="7">
        <v>6.1335771048481273</v>
      </c>
      <c r="BB8" s="7">
        <v>0.99168972929158128</v>
      </c>
      <c r="BC8" s="7">
        <v>1250.9375</v>
      </c>
      <c r="FB8" s="7">
        <v>44.061049892398955</v>
      </c>
      <c r="FC8" s="7">
        <v>6.3938505409343511</v>
      </c>
      <c r="FD8" s="7">
        <v>1250.9375</v>
      </c>
    </row>
    <row r="9" spans="3:160" x14ac:dyDescent="0.15">
      <c r="H9" s="7">
        <v>5.7393556135617381</v>
      </c>
      <c r="I9" s="7">
        <v>44.0431585558498</v>
      </c>
      <c r="J9" s="7">
        <v>1240.9375</v>
      </c>
      <c r="M9" s="7">
        <v>5.7393556135617381</v>
      </c>
      <c r="N9" s="7">
        <v>4.2034761687130651</v>
      </c>
      <c r="O9" s="7">
        <v>1240.9375</v>
      </c>
      <c r="R9" s="7">
        <v>5.7393556135617381</v>
      </c>
      <c r="S9" s="7">
        <v>15.644514710364312</v>
      </c>
      <c r="T9" s="7">
        <v>1240.9375</v>
      </c>
      <c r="W9" s="7">
        <v>5.7393556135617381</v>
      </c>
      <c r="X9" s="7">
        <v>10.664352238681271</v>
      </c>
      <c r="Y9" s="7">
        <v>1240.9375</v>
      </c>
      <c r="AB9" s="7">
        <v>5.7393556135617381</v>
      </c>
      <c r="AC9" s="7">
        <v>2.2976289390843481</v>
      </c>
      <c r="AD9" s="7">
        <v>1240.9375</v>
      </c>
      <c r="AG9" s="7">
        <v>5.7393556135617381</v>
      </c>
      <c r="AH9" s="7">
        <v>0.21324682219173613</v>
      </c>
      <c r="AI9" s="7">
        <v>1240.9375</v>
      </c>
      <c r="AL9" s="7">
        <v>5.7393556135617381</v>
      </c>
      <c r="AM9" s="7">
        <v>9.5332889489598873</v>
      </c>
      <c r="AN9" s="7">
        <v>1240.9375</v>
      </c>
      <c r="AQ9" s="7">
        <v>5.7393556135617381</v>
      </c>
      <c r="AR9" s="7">
        <v>4.7515278656432667</v>
      </c>
      <c r="AS9" s="7">
        <v>1240.9375</v>
      </c>
      <c r="AV9" s="7">
        <v>5.7393556135617381</v>
      </c>
      <c r="AW9" s="7">
        <v>1.9865625014703796</v>
      </c>
      <c r="AX9" s="7">
        <v>1240.9375</v>
      </c>
      <c r="BA9" s="7">
        <v>5.7393556135617381</v>
      </c>
      <c r="BB9" s="7">
        <v>0.92288763548019048</v>
      </c>
      <c r="BC9" s="7">
        <v>1240.9375</v>
      </c>
      <c r="FB9" s="7">
        <v>44.0431585558498</v>
      </c>
      <c r="FC9" s="7">
        <v>6.7380903671136458</v>
      </c>
      <c r="FD9" s="7">
        <v>1240.9375</v>
      </c>
    </row>
    <row r="10" spans="3:160" x14ac:dyDescent="0.15">
      <c r="H10" s="7">
        <v>5.3691490120774912</v>
      </c>
      <c r="I10" s="7">
        <v>44.070880937507063</v>
      </c>
      <c r="J10" s="7">
        <v>1230.9375</v>
      </c>
      <c r="M10" s="7">
        <v>5.3691490120774912</v>
      </c>
      <c r="N10" s="7">
        <v>4.2553463914387351</v>
      </c>
      <c r="O10" s="7">
        <v>1230.9375</v>
      </c>
      <c r="R10" s="7">
        <v>5.3691490120774912</v>
      </c>
      <c r="S10" s="7">
        <v>16.035628671894465</v>
      </c>
      <c r="T10" s="7">
        <v>1230.9375</v>
      </c>
      <c r="W10" s="7">
        <v>5.3691490120774912</v>
      </c>
      <c r="X10" s="7">
        <v>10.992990270240742</v>
      </c>
      <c r="Y10" s="7">
        <v>1230.9375</v>
      </c>
      <c r="AB10" s="7">
        <v>5.3691490120774912</v>
      </c>
      <c r="AC10" s="7">
        <v>2.2836658806664878</v>
      </c>
      <c r="AD10" s="7">
        <v>1230.9375</v>
      </c>
      <c r="AG10" s="7">
        <v>5.3691490120774912</v>
      </c>
      <c r="AH10" s="7">
        <v>0.22499825922322031</v>
      </c>
      <c r="AI10" s="7">
        <v>1230.9375</v>
      </c>
      <c r="AL10" s="7">
        <v>5.3691490120774912</v>
      </c>
      <c r="AM10" s="7">
        <v>8.8283554929346177</v>
      </c>
      <c r="AN10" s="7">
        <v>1230.9375</v>
      </c>
      <c r="AQ10" s="7">
        <v>5.3691490120774912</v>
      </c>
      <c r="AR10" s="7">
        <v>4.9823923916167638</v>
      </c>
      <c r="AS10" s="7">
        <v>1230.9375</v>
      </c>
      <c r="AV10" s="7">
        <v>5.3691490120774912</v>
      </c>
      <c r="AW10" s="7">
        <v>2.0960364148689363</v>
      </c>
      <c r="AX10" s="7">
        <v>1230.9375</v>
      </c>
      <c r="BA10" s="7">
        <v>5.3691490120774912</v>
      </c>
      <c r="BB10" s="7">
        <v>0.86055627753148423</v>
      </c>
      <c r="BC10" s="7">
        <v>1230.9375</v>
      </c>
      <c r="FB10" s="7">
        <v>44.070880937507063</v>
      </c>
      <c r="FC10" s="7">
        <v>7.0784288064857002</v>
      </c>
      <c r="FD10" s="7">
        <v>1230.9375</v>
      </c>
    </row>
    <row r="11" spans="3:160" x14ac:dyDescent="0.15">
      <c r="H11" s="7">
        <v>5.0256575801373593</v>
      </c>
      <c r="I11" s="7">
        <v>44.162150751427617</v>
      </c>
      <c r="J11" s="7">
        <v>1220.9375</v>
      </c>
      <c r="M11" s="7">
        <v>5.0256575801373593</v>
      </c>
      <c r="N11" s="7">
        <v>4.2596145215708621</v>
      </c>
      <c r="O11" s="7">
        <v>1220.9375</v>
      </c>
      <c r="R11" s="7">
        <v>5.0256575801373593</v>
      </c>
      <c r="S11" s="7">
        <v>16.383969086218169</v>
      </c>
      <c r="T11" s="7">
        <v>1220.9375</v>
      </c>
      <c r="W11" s="7">
        <v>5.0256575801373593</v>
      </c>
      <c r="X11" s="7">
        <v>11.314456194963331</v>
      </c>
      <c r="Y11" s="7">
        <v>1220.9375</v>
      </c>
      <c r="AB11" s="7">
        <v>5.0256575801373593</v>
      </c>
      <c r="AC11" s="7">
        <v>2.2664341111099007</v>
      </c>
      <c r="AD11" s="7">
        <v>1220.9375</v>
      </c>
      <c r="AG11" s="7">
        <v>5.0256575801373593</v>
      </c>
      <c r="AH11" s="7">
        <v>0.23673830972942145</v>
      </c>
      <c r="AI11" s="7">
        <v>1220.9375</v>
      </c>
      <c r="AL11" s="7">
        <v>5.0256575801373593</v>
      </c>
      <c r="AM11" s="7">
        <v>8.1305652829155122</v>
      </c>
      <c r="AN11" s="7">
        <v>1220.9375</v>
      </c>
      <c r="AQ11" s="7">
        <v>5.0256575801373593</v>
      </c>
      <c r="AR11" s="7">
        <v>5.2114832872412444</v>
      </c>
      <c r="AS11" s="7">
        <v>1220.9375</v>
      </c>
      <c r="AV11" s="7">
        <v>5.0256575801373593</v>
      </c>
      <c r="AW11" s="7">
        <v>2.2054042537951299</v>
      </c>
      <c r="AX11" s="7">
        <v>1220.9375</v>
      </c>
      <c r="BA11" s="7">
        <v>5.0256575801373593</v>
      </c>
      <c r="BB11" s="7">
        <v>0.80352662089144455</v>
      </c>
      <c r="BC11" s="7">
        <v>1220.9375</v>
      </c>
      <c r="FB11" s="7">
        <v>44.162150751427617</v>
      </c>
      <c r="FC11" s="7">
        <v>7.4168875410363739</v>
      </c>
      <c r="FD11" s="7">
        <v>1220.9375</v>
      </c>
    </row>
    <row r="12" spans="3:160" x14ac:dyDescent="0.15">
      <c r="H12" s="7">
        <v>4.7203612015612482</v>
      </c>
      <c r="I12" s="7">
        <v>44.373780508110457</v>
      </c>
      <c r="J12" s="7">
        <v>1210.9375</v>
      </c>
      <c r="M12" s="7">
        <v>4.7203612015612482</v>
      </c>
      <c r="N12" s="7">
        <v>4.1750728779561994</v>
      </c>
      <c r="O12" s="7">
        <v>1210.9375</v>
      </c>
      <c r="R12" s="7">
        <v>4.7203612015612482</v>
      </c>
      <c r="S12" s="7">
        <v>16.665796829647839</v>
      </c>
      <c r="T12" s="7">
        <v>1210.9375</v>
      </c>
      <c r="W12" s="7">
        <v>4.7203612015612482</v>
      </c>
      <c r="X12" s="7">
        <v>11.639857619410096</v>
      </c>
      <c r="Y12" s="7">
        <v>1210.9375</v>
      </c>
      <c r="AB12" s="7">
        <v>4.7203612015612482</v>
      </c>
      <c r="AC12" s="7">
        <v>2.2449297898128271</v>
      </c>
      <c r="AD12" s="7">
        <v>1210.9375</v>
      </c>
      <c r="AG12" s="7">
        <v>4.7203612015612482</v>
      </c>
      <c r="AH12" s="7">
        <v>0.24862128121292096</v>
      </c>
      <c r="AI12" s="7">
        <v>1210.9375</v>
      </c>
      <c r="AL12" s="7">
        <v>4.7203612015612482</v>
      </c>
      <c r="AM12" s="7">
        <v>7.4226855010350299</v>
      </c>
      <c r="AN12" s="7">
        <v>1210.9375</v>
      </c>
      <c r="AQ12" s="7">
        <v>4.7203612015612482</v>
      </c>
      <c r="AR12" s="7">
        <v>5.4424975526687014</v>
      </c>
      <c r="AS12" s="7">
        <v>1210.9375</v>
      </c>
      <c r="AV12" s="7">
        <v>4.7203612015612482</v>
      </c>
      <c r="AW12" s="7">
        <v>2.3161035144572129</v>
      </c>
      <c r="AX12" s="7">
        <v>1210.9375</v>
      </c>
      <c r="BA12" s="7">
        <v>4.7203612015612482</v>
      </c>
      <c r="BB12" s="7">
        <v>0.75029332412746208</v>
      </c>
      <c r="BC12" s="7">
        <v>1210.9375</v>
      </c>
      <c r="FB12" s="7">
        <v>44.373780508110457</v>
      </c>
      <c r="FC12" s="7">
        <v>7.7586010671259142</v>
      </c>
      <c r="FD12" s="7">
        <v>1210.9375</v>
      </c>
    </row>
    <row r="13" spans="3:160" x14ac:dyDescent="0.15">
      <c r="H13" s="7">
        <v>4.4682622489461377</v>
      </c>
      <c r="I13" s="7">
        <v>44.738278910884901</v>
      </c>
      <c r="J13" s="7">
        <v>1200.9375</v>
      </c>
      <c r="M13" s="7">
        <v>4.4682622489461377</v>
      </c>
      <c r="N13" s="7">
        <v>3.9753317951622122</v>
      </c>
      <c r="O13" s="7">
        <v>1200.9375</v>
      </c>
      <c r="R13" s="7">
        <v>4.4682622489461377</v>
      </c>
      <c r="S13" s="7">
        <v>16.852461867619457</v>
      </c>
      <c r="T13" s="7">
        <v>1200.9375</v>
      </c>
      <c r="W13" s="7">
        <v>4.4682622489461377</v>
      </c>
      <c r="X13" s="7">
        <v>11.965710922587995</v>
      </c>
      <c r="Y13" s="7">
        <v>1200.9375</v>
      </c>
      <c r="AB13" s="7">
        <v>4.4682622489461377</v>
      </c>
      <c r="AC13" s="7">
        <v>2.2245848347394563</v>
      </c>
      <c r="AD13" s="7">
        <v>1200.9375</v>
      </c>
      <c r="AG13" s="7">
        <v>4.4682622489461377</v>
      </c>
      <c r="AH13" s="7">
        <v>0.2603652851720849</v>
      </c>
      <c r="AI13" s="7">
        <v>1200.9375</v>
      </c>
      <c r="AL13" s="7">
        <v>4.4682622489461377</v>
      </c>
      <c r="AM13" s="7">
        <v>6.7174051573114841</v>
      </c>
      <c r="AN13" s="7">
        <v>1200.9375</v>
      </c>
      <c r="AQ13" s="7">
        <v>4.4682622489461377</v>
      </c>
      <c r="AR13" s="7">
        <v>5.6710201029534533</v>
      </c>
      <c r="AS13" s="7">
        <v>1200.9375</v>
      </c>
      <c r="AV13" s="7">
        <v>4.4682622489461377</v>
      </c>
      <c r="AW13" s="7">
        <v>2.4255081829188856</v>
      </c>
      <c r="AX13" s="7">
        <v>1200.9375</v>
      </c>
      <c r="BA13" s="7">
        <v>4.4682622489461377</v>
      </c>
      <c r="BB13" s="7">
        <v>0.70107069170392811</v>
      </c>
      <c r="BC13" s="7">
        <v>1200.9375</v>
      </c>
      <c r="FB13" s="7">
        <v>44.738278910884901</v>
      </c>
      <c r="FC13" s="7">
        <v>8.0965282858723384</v>
      </c>
      <c r="FD13" s="7">
        <v>1200.9375</v>
      </c>
    </row>
    <row r="14" spans="3:160" x14ac:dyDescent="0.15">
      <c r="H14" s="7">
        <v>4.2496166138115488</v>
      </c>
      <c r="I14" s="7">
        <v>45.109757685283611</v>
      </c>
      <c r="J14" s="7">
        <v>1190.9375</v>
      </c>
      <c r="M14" s="7">
        <v>4.2496166138115488</v>
      </c>
      <c r="N14" s="7">
        <v>3.7614012959935628</v>
      </c>
      <c r="O14" s="7">
        <v>1190.9375</v>
      </c>
      <c r="R14" s="7">
        <v>4.2496166138115488</v>
      </c>
      <c r="S14" s="7">
        <v>16.998488109302482</v>
      </c>
      <c r="T14" s="7">
        <v>1190.9375</v>
      </c>
      <c r="W14" s="7">
        <v>4.2496166138115488</v>
      </c>
      <c r="X14" s="7">
        <v>12.257802792456438</v>
      </c>
      <c r="Y14" s="7">
        <v>1190.9375</v>
      </c>
      <c r="AB14" s="7">
        <v>4.2496166138115488</v>
      </c>
      <c r="AC14" s="7">
        <v>2.2091136279937311</v>
      </c>
      <c r="AD14" s="7">
        <v>1190.9375</v>
      </c>
      <c r="AG14" s="7">
        <v>4.2496166138115488</v>
      </c>
      <c r="AH14" s="7">
        <v>0.27111044028211312</v>
      </c>
      <c r="AI14" s="7">
        <v>1190.9375</v>
      </c>
      <c r="AL14" s="7">
        <v>4.2496166138115488</v>
      </c>
      <c r="AM14" s="7">
        <v>6.0793512861199064</v>
      </c>
      <c r="AN14" s="7">
        <v>1190.9375</v>
      </c>
      <c r="AQ14" s="7">
        <v>4.2496166138115488</v>
      </c>
      <c r="AR14" s="7">
        <v>5.8793238188339991</v>
      </c>
      <c r="AS14" s="7">
        <v>1190.9375</v>
      </c>
      <c r="AV14" s="7">
        <v>4.2496166138115488</v>
      </c>
      <c r="AW14" s="7">
        <v>2.5256077857859975</v>
      </c>
      <c r="AX14" s="7">
        <v>1190.9375</v>
      </c>
      <c r="BA14" s="7">
        <v>4.2496166138115488</v>
      </c>
      <c r="BB14" s="7">
        <v>0.65842654413658486</v>
      </c>
      <c r="BC14" s="7">
        <v>1190.9375</v>
      </c>
      <c r="FB14" s="7">
        <v>45.109757685283611</v>
      </c>
      <c r="FC14" s="7">
        <v>8.4049316046199962</v>
      </c>
      <c r="FD14" s="7">
        <v>1190.9375</v>
      </c>
    </row>
    <row r="15" spans="3:160" x14ac:dyDescent="0.15">
      <c r="H15" s="7">
        <v>3.8060922318677806</v>
      </c>
      <c r="I15" s="7">
        <v>46.063649730785784</v>
      </c>
      <c r="J15" s="7">
        <v>1180.9375</v>
      </c>
      <c r="M15" s="7">
        <v>3.8060922318677806</v>
      </c>
      <c r="N15" s="7">
        <v>3.364320720410352</v>
      </c>
      <c r="O15" s="7">
        <v>1180.9375</v>
      </c>
      <c r="R15" s="7">
        <v>3.8060922318677806</v>
      </c>
      <c r="S15" s="7">
        <v>17.321049724537232</v>
      </c>
      <c r="T15" s="7">
        <v>1180.9375</v>
      </c>
      <c r="W15" s="7">
        <v>3.8060922318677806</v>
      </c>
      <c r="X15" s="7">
        <v>12.162033215772759</v>
      </c>
      <c r="Y15" s="7">
        <v>1180.9375</v>
      </c>
      <c r="AB15" s="7">
        <v>3.8060922318677806</v>
      </c>
      <c r="AC15" s="7">
        <v>2.015847471495861</v>
      </c>
      <c r="AD15" s="7">
        <v>1180.9375</v>
      </c>
      <c r="AG15" s="7">
        <v>3.8060922318677806</v>
      </c>
      <c r="AH15" s="7">
        <v>0.28211303145849542</v>
      </c>
      <c r="AI15" s="7">
        <v>1180.9375</v>
      </c>
      <c r="AL15" s="7">
        <v>3.8060922318677806</v>
      </c>
      <c r="AM15" s="7">
        <v>5.5165453735169789</v>
      </c>
      <c r="AN15" s="7">
        <v>1180.9375</v>
      </c>
      <c r="AQ15" s="7">
        <v>3.8060922318677806</v>
      </c>
      <c r="AR15" s="7">
        <v>6.1928954595656718</v>
      </c>
      <c r="AS15" s="7">
        <v>1180.9375</v>
      </c>
      <c r="AV15" s="7">
        <v>3.8060922318677806</v>
      </c>
      <c r="AW15" s="7">
        <v>2.6717171827358959</v>
      </c>
      <c r="AX15" s="7">
        <v>1180.9375</v>
      </c>
      <c r="BA15" s="7">
        <v>3.8060922318677806</v>
      </c>
      <c r="BB15" s="7">
        <v>0.60373585785319839</v>
      </c>
      <c r="BC15" s="7">
        <v>1180.9375</v>
      </c>
      <c r="FB15" s="7">
        <v>46.063649730785784</v>
      </c>
      <c r="FC15" s="7">
        <v>8.8646126423015676</v>
      </c>
      <c r="FD15" s="7">
        <v>1180.9375</v>
      </c>
    </row>
    <row r="16" spans="3:160" x14ac:dyDescent="0.15">
      <c r="H16" s="7">
        <v>3.2416685171045554</v>
      </c>
      <c r="I16" s="7">
        <v>47.475657878984819</v>
      </c>
      <c r="J16" s="7">
        <v>1170.9375</v>
      </c>
      <c r="M16" s="7">
        <v>3.2416685171045554</v>
      </c>
      <c r="N16" s="7">
        <v>2.8669978623634704</v>
      </c>
      <c r="O16" s="7">
        <v>1170.9375</v>
      </c>
      <c r="R16" s="7">
        <v>3.2416685171045554</v>
      </c>
      <c r="S16" s="7">
        <v>17.903804395582924</v>
      </c>
      <c r="T16" s="7">
        <v>1170.9375</v>
      </c>
      <c r="W16" s="7">
        <v>3.2416685171045554</v>
      </c>
      <c r="X16" s="7">
        <v>11.585001169812312</v>
      </c>
      <c r="Y16" s="7">
        <v>1170.9375</v>
      </c>
      <c r="AB16" s="7">
        <v>3.2416685171045554</v>
      </c>
      <c r="AC16" s="7">
        <v>1.5741908698237403</v>
      </c>
      <c r="AD16" s="7">
        <v>1170.9375</v>
      </c>
      <c r="AG16" s="7">
        <v>3.2416685171045554</v>
      </c>
      <c r="AH16" s="7">
        <v>0.30088083206244942</v>
      </c>
      <c r="AI16" s="7">
        <v>1170.9375</v>
      </c>
      <c r="AL16" s="7">
        <v>3.2416685171045554</v>
      </c>
      <c r="AM16" s="7">
        <v>5.012349314998179</v>
      </c>
      <c r="AN16" s="7">
        <v>1170.9375</v>
      </c>
      <c r="AQ16" s="7">
        <v>3.2416685171045554</v>
      </c>
      <c r="AR16" s="7">
        <v>6.6216967706200132</v>
      </c>
      <c r="AS16" s="7">
        <v>1170.9375</v>
      </c>
      <c r="AV16" s="7">
        <v>3.2416685171045554</v>
      </c>
      <c r="AW16" s="7">
        <v>2.8712854466650373</v>
      </c>
      <c r="AX16" s="7">
        <v>1170.9375</v>
      </c>
      <c r="BA16" s="7">
        <v>3.2416685171045554</v>
      </c>
      <c r="BB16" s="7">
        <v>0.54646694198249179</v>
      </c>
      <c r="BC16" s="7">
        <v>1170.9375</v>
      </c>
      <c r="FB16" s="7">
        <v>47.475657878984819</v>
      </c>
      <c r="FC16" s="7">
        <v>9.49298221728505</v>
      </c>
      <c r="FD16" s="7">
        <v>1170.9375</v>
      </c>
    </row>
    <row r="17" spans="8:160" x14ac:dyDescent="0.15">
      <c r="H17" s="7">
        <v>2.8126904768137875</v>
      </c>
      <c r="I17" s="7">
        <v>48.486604851776946</v>
      </c>
      <c r="J17" s="7">
        <v>1160.9375</v>
      </c>
      <c r="M17" s="7">
        <v>2.8126904768137875</v>
      </c>
      <c r="N17" s="7">
        <v>2.5194999071697315</v>
      </c>
      <c r="O17" s="7">
        <v>1160.9375</v>
      </c>
      <c r="R17" s="7">
        <v>2.8126904768137875</v>
      </c>
      <c r="S17" s="7">
        <v>18.360074056541194</v>
      </c>
      <c r="T17" s="7">
        <v>1160.9375</v>
      </c>
      <c r="W17" s="7">
        <v>2.8126904768137875</v>
      </c>
      <c r="X17" s="7">
        <v>11.145453376966127</v>
      </c>
      <c r="Y17" s="7">
        <v>1160.9375</v>
      </c>
      <c r="AB17" s="7">
        <v>2.8126904768137875</v>
      </c>
      <c r="AC17" s="7">
        <v>1.2694727920658304</v>
      </c>
      <c r="AD17" s="7">
        <v>1160.9375</v>
      </c>
      <c r="AG17" s="7">
        <v>2.8126904768137875</v>
      </c>
      <c r="AH17" s="7">
        <v>0.31519185510694486</v>
      </c>
      <c r="AI17" s="7">
        <v>1160.9375</v>
      </c>
      <c r="AL17" s="7">
        <v>2.8126904768137875</v>
      </c>
      <c r="AM17" s="7">
        <v>4.6063504641054083</v>
      </c>
      <c r="AN17" s="7">
        <v>1160.9375</v>
      </c>
      <c r="AQ17" s="7">
        <v>2.8126904768137875</v>
      </c>
      <c r="AR17" s="7">
        <v>6.9524356279020596</v>
      </c>
      <c r="AS17" s="7">
        <v>1160.9375</v>
      </c>
      <c r="AV17" s="7">
        <v>2.8126904768137875</v>
      </c>
      <c r="AW17" s="7">
        <v>3.0263886224168339</v>
      </c>
      <c r="AX17" s="7">
        <v>1160.9375</v>
      </c>
      <c r="BA17" s="7">
        <v>2.8126904768137875</v>
      </c>
      <c r="BB17" s="7">
        <v>0.50583796913513579</v>
      </c>
      <c r="BC17" s="7">
        <v>1160.9375</v>
      </c>
      <c r="FB17" s="7">
        <v>48.486604851776946</v>
      </c>
      <c r="FC17" s="7">
        <v>9.978824250318894</v>
      </c>
      <c r="FD17" s="7">
        <v>1160.9375</v>
      </c>
    </row>
    <row r="18" spans="8:160" x14ac:dyDescent="0.15">
      <c r="H18" s="7">
        <v>2.4643638931590455</v>
      </c>
      <c r="I18" s="7">
        <v>49.27613086288585</v>
      </c>
      <c r="J18" s="7">
        <v>1150.9375</v>
      </c>
      <c r="M18" s="7">
        <v>2.4643638931590455</v>
      </c>
      <c r="N18" s="7">
        <v>2.2537206450699241</v>
      </c>
      <c r="O18" s="7">
        <v>1150.9375</v>
      </c>
      <c r="R18" s="7">
        <v>2.4643638931590455</v>
      </c>
      <c r="S18" s="7">
        <v>18.737516002407538</v>
      </c>
      <c r="T18" s="7">
        <v>1150.9375</v>
      </c>
      <c r="W18" s="7">
        <v>2.4643638931590455</v>
      </c>
      <c r="X18" s="7">
        <v>10.780982284133616</v>
      </c>
      <c r="Y18" s="7">
        <v>1150.9375</v>
      </c>
      <c r="AB18" s="7">
        <v>2.4643638931590455</v>
      </c>
      <c r="AC18" s="7">
        <v>1.042252338058772</v>
      </c>
      <c r="AD18" s="7">
        <v>1150.9375</v>
      </c>
      <c r="AG18" s="7">
        <v>2.4643638931590455</v>
      </c>
      <c r="AH18" s="7">
        <v>0.32668641468229709</v>
      </c>
      <c r="AI18" s="7">
        <v>1150.9375</v>
      </c>
      <c r="AL18" s="7">
        <v>2.4643638931590455</v>
      </c>
      <c r="AM18" s="7">
        <v>4.2639919281570258</v>
      </c>
      <c r="AN18" s="7">
        <v>1150.9375</v>
      </c>
      <c r="AQ18" s="7">
        <v>2.4643638931590455</v>
      </c>
      <c r="AR18" s="7">
        <v>7.2246851644607872</v>
      </c>
      <c r="AS18" s="7">
        <v>1150.9375</v>
      </c>
      <c r="AV18" s="7">
        <v>2.4643638931590455</v>
      </c>
      <c r="AW18" s="7">
        <v>3.1549074451348087</v>
      </c>
      <c r="AX18" s="7">
        <v>1150.9375</v>
      </c>
      <c r="BA18" s="7">
        <v>2.4643638931590455</v>
      </c>
      <c r="BB18" s="7">
        <v>0.4747630218503493</v>
      </c>
      <c r="BC18" s="7">
        <v>1150.9375</v>
      </c>
      <c r="FB18" s="7">
        <v>49.27613086288585</v>
      </c>
      <c r="FC18" s="7">
        <v>10.379592609595596</v>
      </c>
      <c r="FD18" s="7">
        <v>1150.9375</v>
      </c>
    </row>
    <row r="19" spans="8:160" x14ac:dyDescent="0.15">
      <c r="H19" s="7">
        <v>2.1706074987040411</v>
      </c>
      <c r="I19" s="7">
        <v>49.92538591290387</v>
      </c>
      <c r="J19" s="7">
        <v>1140.9375</v>
      </c>
      <c r="M19" s="7">
        <v>2.1706074987040411</v>
      </c>
      <c r="N19" s="7">
        <v>2.0394623532701877</v>
      </c>
      <c r="O19" s="7">
        <v>1140.9375</v>
      </c>
      <c r="R19" s="7">
        <v>2.1706074987040411</v>
      </c>
      <c r="S19" s="7">
        <v>19.060244080046168</v>
      </c>
      <c r="T19" s="7">
        <v>1140.9375</v>
      </c>
      <c r="W19" s="7">
        <v>2.1706074987040411</v>
      </c>
      <c r="X19" s="7">
        <v>10.462980637958399</v>
      </c>
      <c r="Y19" s="7">
        <v>1140.9375</v>
      </c>
      <c r="AB19" s="7">
        <v>2.1706074987040411</v>
      </c>
      <c r="AC19" s="7">
        <v>0.86496512713006102</v>
      </c>
      <c r="AD19" s="7">
        <v>1140.9375</v>
      </c>
      <c r="AG19" s="7">
        <v>2.1706074987040411</v>
      </c>
      <c r="AH19" s="7">
        <v>0.33611574703317371</v>
      </c>
      <c r="AI19" s="7">
        <v>1140.9375</v>
      </c>
      <c r="AL19" s="7">
        <v>2.1706074987040411</v>
      </c>
      <c r="AM19" s="7">
        <v>3.9674808428062938</v>
      </c>
      <c r="AN19" s="7">
        <v>1140.9375</v>
      </c>
      <c r="AQ19" s="7">
        <v>2.1706074987040411</v>
      </c>
      <c r="AR19" s="7">
        <v>7.457366587623766</v>
      </c>
      <c r="AS19" s="7">
        <v>1140.9375</v>
      </c>
      <c r="AV19" s="7">
        <v>2.1706074987040411</v>
      </c>
      <c r="AW19" s="7">
        <v>3.2654108934079726</v>
      </c>
      <c r="AX19" s="7">
        <v>1140.9375</v>
      </c>
      <c r="BA19" s="7">
        <v>2.1706074987040411</v>
      </c>
      <c r="BB19" s="7">
        <v>0.44998031911606784</v>
      </c>
      <c r="BC19" s="7">
        <v>1140.9375</v>
      </c>
      <c r="FB19" s="7">
        <v>49.92538591290387</v>
      </c>
      <c r="FC19" s="7">
        <v>10.722777481031738</v>
      </c>
      <c r="FD19" s="7">
        <v>1140.9375</v>
      </c>
    </row>
    <row r="20" spans="8:160" x14ac:dyDescent="0.15">
      <c r="H20" s="7">
        <v>1.8662967744430703</v>
      </c>
      <c r="I20" s="7">
        <v>50.443677111532949</v>
      </c>
      <c r="J20" s="7">
        <v>1130.9375</v>
      </c>
      <c r="M20" s="7">
        <v>1.8662967744430703</v>
      </c>
      <c r="N20" s="7">
        <v>1.8645488016012266</v>
      </c>
      <c r="O20" s="7">
        <v>1130.9375</v>
      </c>
      <c r="R20" s="7">
        <v>1.8662967744430703</v>
      </c>
      <c r="S20" s="7">
        <v>18.984952277463591</v>
      </c>
      <c r="T20" s="7">
        <v>1130.9375</v>
      </c>
      <c r="W20" s="7">
        <v>1.8662967744430703</v>
      </c>
      <c r="X20" s="7">
        <v>10.304384263773015</v>
      </c>
      <c r="Y20" s="7">
        <v>1130.9375</v>
      </c>
      <c r="AB20" s="7">
        <v>1.8662967744430703</v>
      </c>
      <c r="AC20" s="7">
        <v>0.70777662629443316</v>
      </c>
      <c r="AD20" s="7">
        <v>1130.9375</v>
      </c>
      <c r="AG20" s="7">
        <v>1.8662967744430703</v>
      </c>
      <c r="AH20" s="7">
        <v>0.34478331622127739</v>
      </c>
      <c r="AI20" s="7">
        <v>1130.9375</v>
      </c>
      <c r="AL20" s="7">
        <v>1.8662967744430703</v>
      </c>
      <c r="AM20" s="7">
        <v>3.6983975145344017</v>
      </c>
      <c r="AN20" s="7">
        <v>1130.9375</v>
      </c>
      <c r="AQ20" s="7">
        <v>1.8662967744430703</v>
      </c>
      <c r="AR20" s="7">
        <v>7.7879601092039215</v>
      </c>
      <c r="AS20" s="7">
        <v>1130.9375</v>
      </c>
      <c r="AV20" s="7">
        <v>1.8662967744430703</v>
      </c>
      <c r="AW20" s="7">
        <v>3.5622521746819689</v>
      </c>
      <c r="AX20" s="7">
        <v>1130.9375</v>
      </c>
      <c r="BA20" s="7">
        <v>1.8662967744430703</v>
      </c>
      <c r="BB20" s="7">
        <v>0.43497103025014239</v>
      </c>
      <c r="BC20" s="7">
        <v>1130.9375</v>
      </c>
      <c r="FB20" s="7">
        <v>50.443677111532949</v>
      </c>
      <c r="FC20" s="7">
        <v>11.35021228388589</v>
      </c>
      <c r="FD20" s="7">
        <v>1130.9375</v>
      </c>
    </row>
    <row r="21" spans="8:160" x14ac:dyDescent="0.15">
      <c r="H21" s="7">
        <v>1.6037139189478542</v>
      </c>
      <c r="I21" s="7">
        <v>50.867971811780556</v>
      </c>
      <c r="J21" s="7">
        <v>1120.9375</v>
      </c>
      <c r="M21" s="7">
        <v>1.6037139189478542</v>
      </c>
      <c r="N21" s="7">
        <v>1.7055646566213865</v>
      </c>
      <c r="O21" s="7">
        <v>1120.9375</v>
      </c>
      <c r="R21" s="7">
        <v>1.6037139189478542</v>
      </c>
      <c r="S21" s="7">
        <v>18.92469392070203</v>
      </c>
      <c r="T21" s="7">
        <v>1120.9375</v>
      </c>
      <c r="W21" s="7">
        <v>1.6037139189478542</v>
      </c>
      <c r="X21" s="7">
        <v>10.142027983532303</v>
      </c>
      <c r="Y21" s="7">
        <v>1120.9375</v>
      </c>
      <c r="AB21" s="7">
        <v>1.6037139189478542</v>
      </c>
      <c r="AC21" s="7">
        <v>0.58197409274915379</v>
      </c>
      <c r="AD21" s="7">
        <v>1120.9375</v>
      </c>
      <c r="AG21" s="7">
        <v>1.6037139189478542</v>
      </c>
      <c r="AH21" s="7">
        <v>0.35007256534661285</v>
      </c>
      <c r="AI21" s="7">
        <v>1120.9375</v>
      </c>
      <c r="AL21" s="7">
        <v>1.6037139189478542</v>
      </c>
      <c r="AM21" s="7">
        <v>3.4522138005635377</v>
      </c>
      <c r="AN21" s="7">
        <v>1120.9375</v>
      </c>
      <c r="AQ21" s="7">
        <v>1.6037139189478542</v>
      </c>
      <c r="AR21" s="7">
        <v>8.0995593932403125</v>
      </c>
      <c r="AS21" s="7">
        <v>1120.9375</v>
      </c>
      <c r="AV21" s="7">
        <v>1.6037139189478542</v>
      </c>
      <c r="AW21" s="7">
        <v>3.8491828120010445</v>
      </c>
      <c r="AX21" s="7">
        <v>1120.9375</v>
      </c>
      <c r="BA21" s="7">
        <v>1.6037139189478542</v>
      </c>
      <c r="BB21" s="7">
        <v>0.42302504451520301</v>
      </c>
      <c r="BC21" s="7">
        <v>1120.9375</v>
      </c>
      <c r="FB21" s="7">
        <v>50.867971811780556</v>
      </c>
      <c r="FC21" s="7">
        <v>11.948742205241357</v>
      </c>
      <c r="FD21" s="7">
        <v>1120.9375</v>
      </c>
    </row>
    <row r="23" spans="8:160" x14ac:dyDescent="0.15">
      <c r="X23" s="7" t="s">
        <v>1644</v>
      </c>
    </row>
    <row r="24" spans="8:160" x14ac:dyDescent="0.15">
      <c r="X24" s="7">
        <f>X7+(AC7/1.111)</f>
        <v>12.077437219999956</v>
      </c>
    </row>
    <row r="25" spans="8:160" x14ac:dyDescent="0.15">
      <c r="X25" s="7">
        <f t="shared" ref="X25:X38" si="0">X8+(AC8/1.111)</f>
        <v>12.402232560438673</v>
      </c>
    </row>
    <row r="26" spans="8:160" x14ac:dyDescent="0.15">
      <c r="X26" s="7">
        <f t="shared" si="0"/>
        <v>12.732425091142431</v>
      </c>
    </row>
    <row r="27" spans="8:160" x14ac:dyDescent="0.15">
      <c r="X27" s="7">
        <f t="shared" si="0"/>
        <v>13.04849511332489</v>
      </c>
    </row>
    <row r="28" spans="8:160" x14ac:dyDescent="0.15">
      <c r="X28" s="7">
        <f t="shared" si="0"/>
        <v>13.354450894432189</v>
      </c>
    </row>
    <row r="29" spans="8:160" x14ac:dyDescent="0.15">
      <c r="X29" s="7">
        <f t="shared" si="0"/>
        <v>13.660496494129113</v>
      </c>
    </row>
    <row r="30" spans="8:160" x14ac:dyDescent="0.15">
      <c r="X30" s="7">
        <f t="shared" si="0"/>
        <v>13.968037506511898</v>
      </c>
    </row>
    <row r="31" spans="8:160" x14ac:dyDescent="0.15">
      <c r="X31" s="7">
        <f t="shared" si="0"/>
        <v>14.246203897761326</v>
      </c>
    </row>
    <row r="32" spans="8:160" x14ac:dyDescent="0.15">
      <c r="X32" s="7">
        <f t="shared" si="0"/>
        <v>13.97647738453591</v>
      </c>
    </row>
    <row r="33" spans="24:24" x14ac:dyDescent="0.15">
      <c r="X33" s="7">
        <f t="shared" si="0"/>
        <v>13.001914644001097</v>
      </c>
    </row>
    <row r="34" spans="24:24" x14ac:dyDescent="0.15">
      <c r="X34" s="7">
        <f t="shared" si="0"/>
        <v>12.288093153803059</v>
      </c>
    </row>
    <row r="35" spans="24:24" x14ac:dyDescent="0.15">
      <c r="X35" s="7">
        <f t="shared" si="0"/>
        <v>11.719103200478145</v>
      </c>
    </row>
    <row r="36" spans="24:24" x14ac:dyDescent="0.15">
      <c r="X36" s="7">
        <f t="shared" si="0"/>
        <v>11.24152710702236</v>
      </c>
    </row>
    <row r="37" spans="24:24" x14ac:dyDescent="0.15">
      <c r="X37" s="7">
        <f t="shared" si="0"/>
        <v>10.941446933704999</v>
      </c>
    </row>
    <row r="38" spans="24:24" x14ac:dyDescent="0.15">
      <c r="X38" s="7">
        <f t="shared" si="0"/>
        <v>10.66585704991318</v>
      </c>
    </row>
  </sheetData>
  <pageMargins left="0.75" right="0.75" top="1" bottom="1" header="0.5" footer="0.5"/>
  <pageSetup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A6EFA-8565-6741-9250-29BE13627778}">
  <dimension ref="A1:G1562"/>
  <sheetViews>
    <sheetView topLeftCell="A110" workbookViewId="0">
      <selection activeCell="G141" sqref="G141"/>
    </sheetView>
  </sheetViews>
  <sheetFormatPr baseColWidth="10" defaultColWidth="8.5" defaultRowHeight="14" x14ac:dyDescent="0.15"/>
  <cols>
    <col min="1" max="1" width="46.1640625" style="1" customWidth="1"/>
    <col min="2" max="2" width="21.83203125" style="1" customWidth="1"/>
    <col min="3" max="3" width="5.1640625" style="1" customWidth="1"/>
    <col min="4" max="4" width="39" style="1" customWidth="1"/>
    <col min="5" max="5" width="2.1640625" style="1" customWidth="1"/>
    <col min="6" max="6" width="131.83203125" style="1" customWidth="1"/>
    <col min="7" max="7" width="38.83203125" style="1" customWidth="1"/>
    <col min="8" max="8" width="12" style="1" customWidth="1"/>
    <col min="9" max="16384" width="8.5" style="1"/>
  </cols>
  <sheetData>
    <row r="1" spans="1:7" ht="14" customHeight="1" x14ac:dyDescent="0.15">
      <c r="A1" s="1" t="s">
        <v>1273</v>
      </c>
      <c r="B1" s="1" t="s">
        <v>1274</v>
      </c>
    </row>
    <row r="2" spans="1:7" ht="14" customHeight="1" x14ac:dyDescent="0.15">
      <c r="A2" s="1" t="s">
        <v>1275</v>
      </c>
      <c r="B2" s="1" t="s">
        <v>1276</v>
      </c>
    </row>
    <row r="3" spans="1:7" ht="14" hidden="1" customHeight="1" x14ac:dyDescent="0.15">
      <c r="A3" s="1" t="s">
        <v>9</v>
      </c>
      <c r="B3" s="1" t="s">
        <v>10</v>
      </c>
    </row>
    <row r="4" spans="1:7" ht="14" hidden="1" customHeight="1" x14ac:dyDescent="0.15">
      <c r="A4" s="1" t="s">
        <v>13</v>
      </c>
    </row>
    <row r="5" spans="1:7" ht="14" hidden="1" customHeight="1" x14ac:dyDescent="0.15">
      <c r="A5" s="1" t="s">
        <v>57</v>
      </c>
    </row>
    <row r="6" spans="1:7" ht="14" customHeight="1" x14ac:dyDescent="0.15">
      <c r="A6" s="48" t="s">
        <v>1277</v>
      </c>
      <c r="B6" s="1" t="s">
        <v>1278</v>
      </c>
      <c r="C6" s="1" t="s">
        <v>1645</v>
      </c>
      <c r="E6" s="49"/>
      <c r="F6" s="1" t="s">
        <v>1280</v>
      </c>
    </row>
    <row r="7" spans="1:7" ht="14" customHeight="1" x14ac:dyDescent="0.15">
      <c r="A7" s="48" t="s">
        <v>1281</v>
      </c>
      <c r="B7" s="46">
        <v>1</v>
      </c>
      <c r="C7" s="48"/>
      <c r="D7" s="48" t="s">
        <v>1282</v>
      </c>
      <c r="E7" s="49"/>
      <c r="F7" s="1" t="s">
        <v>1283</v>
      </c>
    </row>
    <row r="8" spans="1:7" ht="14" customHeight="1" x14ac:dyDescent="0.15">
      <c r="A8" s="48" t="s">
        <v>1284</v>
      </c>
      <c r="B8" s="46"/>
      <c r="C8" s="48"/>
      <c r="D8" s="48" t="s">
        <v>1285</v>
      </c>
      <c r="E8" s="49"/>
      <c r="F8" s="1" t="s">
        <v>1286</v>
      </c>
    </row>
    <row r="9" spans="1:7" ht="14" customHeight="1" x14ac:dyDescent="0.15">
      <c r="A9" s="48" t="s">
        <v>1287</v>
      </c>
      <c r="B9" s="46">
        <v>7000</v>
      </c>
      <c r="C9" s="48"/>
      <c r="D9" s="48" t="s">
        <v>1288</v>
      </c>
      <c r="E9" s="49"/>
      <c r="F9" s="1" t="s">
        <v>1289</v>
      </c>
    </row>
    <row r="10" spans="1:7" ht="14" customHeight="1" x14ac:dyDescent="0.15">
      <c r="A10" s="48" t="s">
        <v>1290</v>
      </c>
      <c r="B10" s="46">
        <v>30</v>
      </c>
      <c r="C10" s="48" t="s">
        <v>1291</v>
      </c>
      <c r="D10" s="48" t="s">
        <v>1292</v>
      </c>
      <c r="E10" s="49"/>
      <c r="F10" s="1" t="s">
        <v>1293</v>
      </c>
    </row>
    <row r="11" spans="1:7" ht="14" customHeight="1" x14ac:dyDescent="0.15">
      <c r="A11" s="48" t="s">
        <v>1294</v>
      </c>
      <c r="B11" s="46" t="s">
        <v>1295</v>
      </c>
      <c r="C11" s="48"/>
      <c r="D11" s="48" t="s">
        <v>1296</v>
      </c>
      <c r="E11" s="49"/>
      <c r="F11" s="1" t="s">
        <v>1297</v>
      </c>
    </row>
    <row r="12" spans="1:7" ht="14" customHeight="1" x14ac:dyDescent="0.15">
      <c r="E12" s="49"/>
    </row>
    <row r="13" spans="1:7" ht="14" customHeight="1" x14ac:dyDescent="0.15">
      <c r="A13" s="47" t="s">
        <v>1298</v>
      </c>
      <c r="B13" s="47"/>
      <c r="C13" s="47"/>
      <c r="D13" s="47"/>
      <c r="E13" s="49"/>
      <c r="F13" s="1" t="s">
        <v>1299</v>
      </c>
    </row>
    <row r="14" spans="1:7" ht="14" customHeight="1" x14ac:dyDescent="0.15">
      <c r="A14" s="47" t="s">
        <v>1045</v>
      </c>
      <c r="B14" s="1">
        <v>44.13441344134413</v>
      </c>
      <c r="C14" s="47"/>
      <c r="D14" s="47" t="s">
        <v>1300</v>
      </c>
      <c r="E14" s="49"/>
      <c r="G14" s="1" t="s">
        <v>1301</v>
      </c>
    </row>
    <row r="15" spans="1:7" ht="14" customHeight="1" x14ac:dyDescent="0.15">
      <c r="A15" s="47" t="s">
        <v>1123</v>
      </c>
      <c r="B15" s="1">
        <v>3.7403740374037402</v>
      </c>
      <c r="C15" s="47"/>
      <c r="D15" s="47" t="s">
        <v>1302</v>
      </c>
      <c r="E15" s="49"/>
    </row>
    <row r="16" spans="1:7" ht="14" customHeight="1" x14ac:dyDescent="0.15">
      <c r="A16" s="47" t="s">
        <v>1124</v>
      </c>
      <c r="B16" s="1">
        <v>13.441344134413439</v>
      </c>
      <c r="C16" s="47"/>
      <c r="D16" s="47" t="s">
        <v>1303</v>
      </c>
      <c r="E16" s="49"/>
    </row>
    <row r="17" spans="1:6" ht="14" customHeight="1" x14ac:dyDescent="0.15">
      <c r="A17" s="47" t="s">
        <v>1125</v>
      </c>
      <c r="B17" s="1">
        <v>2.2702270227022701</v>
      </c>
      <c r="C17" s="47"/>
      <c r="D17" s="47" t="s">
        <v>1304</v>
      </c>
      <c r="E17" s="49"/>
    </row>
    <row r="18" spans="1:6" ht="14" customHeight="1" x14ac:dyDescent="0.15">
      <c r="A18" s="47" t="s">
        <v>1126</v>
      </c>
      <c r="B18" s="1">
        <v>0</v>
      </c>
      <c r="C18" s="47"/>
      <c r="D18" s="47" t="s">
        <v>1305</v>
      </c>
      <c r="E18" s="49"/>
    </row>
    <row r="19" spans="1:6" ht="14" customHeight="1" x14ac:dyDescent="0.15">
      <c r="A19" s="47" t="s">
        <v>1127</v>
      </c>
      <c r="B19" s="1">
        <v>9.9309930993099282</v>
      </c>
      <c r="C19" s="47"/>
      <c r="D19" s="47" t="s">
        <v>1306</v>
      </c>
      <c r="E19" s="49"/>
    </row>
    <row r="20" spans="1:6" ht="14" customHeight="1" x14ac:dyDescent="0.15">
      <c r="A20" s="47" t="s">
        <v>1128</v>
      </c>
      <c r="B20" s="1">
        <v>0.18001800180017999</v>
      </c>
      <c r="C20" s="47"/>
      <c r="D20" s="47" t="s">
        <v>1307</v>
      </c>
      <c r="E20" s="49"/>
    </row>
    <row r="21" spans="1:6" ht="14" customHeight="1" x14ac:dyDescent="0.15">
      <c r="A21" s="47" t="s">
        <v>1129</v>
      </c>
      <c r="B21" s="1">
        <v>8.6608660866086602</v>
      </c>
      <c r="C21" s="47"/>
      <c r="D21" s="47" t="s">
        <v>1308</v>
      </c>
      <c r="E21" s="49"/>
    </row>
    <row r="22" spans="1:6" ht="14" customHeight="1" x14ac:dyDescent="0.15">
      <c r="A22" s="47" t="s">
        <v>1130</v>
      </c>
      <c r="B22" s="1">
        <v>0</v>
      </c>
      <c r="C22" s="47"/>
      <c r="D22" s="47" t="s">
        <v>1309</v>
      </c>
      <c r="E22" s="49"/>
    </row>
    <row r="23" spans="1:6" ht="14" customHeight="1" x14ac:dyDescent="0.15">
      <c r="A23" s="47" t="s">
        <v>1131</v>
      </c>
      <c r="B23" s="1">
        <v>0</v>
      </c>
      <c r="C23" s="47"/>
      <c r="D23" s="47" t="s">
        <v>1310</v>
      </c>
      <c r="E23" s="49"/>
    </row>
    <row r="24" spans="1:6" ht="14" customHeight="1" x14ac:dyDescent="0.15">
      <c r="A24" s="47" t="s">
        <v>1132</v>
      </c>
      <c r="B24" s="1">
        <v>11.96119611961196</v>
      </c>
      <c r="C24" s="47"/>
      <c r="D24" s="47" t="s">
        <v>1311</v>
      </c>
      <c r="E24" s="49"/>
    </row>
    <row r="25" spans="1:6" ht="14" customHeight="1" x14ac:dyDescent="0.15">
      <c r="A25" s="47" t="s">
        <v>1133</v>
      </c>
      <c r="B25" s="1">
        <v>3.4703470347034702</v>
      </c>
      <c r="C25" s="47"/>
      <c r="D25" s="47" t="s">
        <v>1312</v>
      </c>
      <c r="E25" s="49"/>
    </row>
    <row r="26" spans="1:6" ht="14" customHeight="1" x14ac:dyDescent="0.15">
      <c r="A26" s="47" t="s">
        <v>1134</v>
      </c>
      <c r="B26" s="1">
        <v>1.4101410141014099</v>
      </c>
      <c r="C26" s="47"/>
      <c r="D26" s="47" t="s">
        <v>1313</v>
      </c>
      <c r="E26" s="49"/>
    </row>
    <row r="27" spans="1:6" ht="14" customHeight="1" x14ac:dyDescent="0.15">
      <c r="A27" s="47" t="s">
        <v>1135</v>
      </c>
      <c r="B27" s="1">
        <v>0.80008000800080004</v>
      </c>
      <c r="C27" s="47"/>
      <c r="D27" s="47" t="s">
        <v>1314</v>
      </c>
      <c r="E27" s="49"/>
    </row>
    <row r="28" spans="1:6" ht="14" customHeight="1" x14ac:dyDescent="0.15">
      <c r="A28" s="47" t="s">
        <v>1136</v>
      </c>
      <c r="B28" s="45">
        <v>0</v>
      </c>
      <c r="C28" s="47"/>
      <c r="D28" s="47" t="s">
        <v>1315</v>
      </c>
      <c r="E28" s="49"/>
    </row>
    <row r="29" spans="1:6" ht="14" customHeight="1" x14ac:dyDescent="0.15">
      <c r="A29" s="47" t="s">
        <v>1137</v>
      </c>
      <c r="B29" s="45">
        <v>0</v>
      </c>
      <c r="C29" s="47"/>
      <c r="D29" s="47" t="s">
        <v>1316</v>
      </c>
      <c r="E29" s="49"/>
      <c r="F29" s="45"/>
    </row>
    <row r="30" spans="1:6" ht="14" customHeight="1" x14ac:dyDescent="0.15">
      <c r="A30" s="47" t="s">
        <v>1317</v>
      </c>
      <c r="B30" s="47" t="s">
        <v>15</v>
      </c>
      <c r="C30" s="47"/>
      <c r="D30" s="47"/>
      <c r="E30" s="49"/>
      <c r="F30" s="45"/>
    </row>
    <row r="31" spans="1:6" ht="14" customHeight="1" x14ac:dyDescent="0.15">
      <c r="A31" s="47" t="s">
        <v>1318</v>
      </c>
      <c r="B31" s="47" t="s">
        <v>15</v>
      </c>
      <c r="C31" s="47"/>
      <c r="D31" s="47"/>
      <c r="E31" s="49"/>
    </row>
    <row r="32" spans="1:6" ht="14" customHeight="1" x14ac:dyDescent="0.15">
      <c r="A32" s="47" t="s">
        <v>1319</v>
      </c>
      <c r="B32" s="47" t="s">
        <v>15</v>
      </c>
      <c r="C32" s="47"/>
      <c r="D32" s="47"/>
      <c r="E32" s="49"/>
    </row>
    <row r="33" spans="1:7" ht="14" customHeight="1" x14ac:dyDescent="0.15">
      <c r="A33" s="47"/>
      <c r="B33" s="47"/>
      <c r="C33" s="47"/>
      <c r="D33" s="47"/>
      <c r="E33" s="49"/>
    </row>
    <row r="34" spans="1:7" ht="14" customHeight="1" x14ac:dyDescent="0.15">
      <c r="A34" s="47" t="s">
        <v>1320</v>
      </c>
      <c r="B34" s="45">
        <v>1300</v>
      </c>
      <c r="C34" s="47"/>
      <c r="D34" s="47" t="s">
        <v>1321</v>
      </c>
      <c r="E34" s="49"/>
      <c r="F34" s="1" t="s">
        <v>1322</v>
      </c>
    </row>
    <row r="35" spans="1:7" ht="14" customHeight="1" x14ac:dyDescent="0.15">
      <c r="A35" s="47" t="s">
        <v>1323</v>
      </c>
      <c r="B35" s="45">
        <v>10</v>
      </c>
      <c r="C35" s="47"/>
      <c r="D35" s="47" t="s">
        <v>1324</v>
      </c>
      <c r="E35" s="49"/>
      <c r="F35" s="1" t="s">
        <v>1325</v>
      </c>
    </row>
    <row r="36" spans="1:7" ht="14" customHeight="1" x14ac:dyDescent="0.15">
      <c r="A36" s="47" t="s">
        <v>1326</v>
      </c>
      <c r="B36" s="45">
        <v>0</v>
      </c>
      <c r="C36" s="47"/>
      <c r="D36" s="47" t="s">
        <v>1327</v>
      </c>
      <c r="E36" s="49"/>
      <c r="F36" s="1" t="s">
        <v>1328</v>
      </c>
    </row>
    <row r="37" spans="1:7" ht="14" customHeight="1" x14ac:dyDescent="0.15">
      <c r="A37" s="47" t="s">
        <v>1329</v>
      </c>
      <c r="B37" s="45">
        <v>1100</v>
      </c>
      <c r="C37" s="47"/>
      <c r="D37" s="47" t="s">
        <v>1330</v>
      </c>
      <c r="E37" s="49"/>
      <c r="F37" s="1" t="s">
        <v>1331</v>
      </c>
    </row>
    <row r="38" spans="1:7" ht="14" customHeight="1" x14ac:dyDescent="0.15">
      <c r="E38" s="49"/>
    </row>
    <row r="39" spans="1:7" ht="14" customHeight="1" x14ac:dyDescent="0.15">
      <c r="A39" s="50" t="s">
        <v>1332</v>
      </c>
      <c r="B39" s="50"/>
      <c r="C39" s="50"/>
      <c r="D39" s="50"/>
      <c r="E39" s="49"/>
      <c r="G39" s="1" t="s">
        <v>1301</v>
      </c>
    </row>
    <row r="40" spans="1:7" ht="14" customHeight="1" x14ac:dyDescent="0.15">
      <c r="A40" s="50" t="s">
        <v>1045</v>
      </c>
      <c r="B40" s="51">
        <v>0</v>
      </c>
      <c r="C40" s="50"/>
      <c r="D40" s="50" t="s">
        <v>1333</v>
      </c>
      <c r="E40" s="49"/>
    </row>
    <row r="41" spans="1:7" ht="14" customHeight="1" x14ac:dyDescent="0.15">
      <c r="A41" s="50" t="s">
        <v>1123</v>
      </c>
      <c r="B41" s="51">
        <v>0</v>
      </c>
      <c r="C41" s="50"/>
      <c r="D41" s="50" t="s">
        <v>1334</v>
      </c>
      <c r="E41" s="49"/>
    </row>
    <row r="42" spans="1:7" ht="14" customHeight="1" x14ac:dyDescent="0.15">
      <c r="A42" s="50" t="s">
        <v>1124</v>
      </c>
      <c r="B42" s="51">
        <v>0</v>
      </c>
      <c r="C42" s="50"/>
      <c r="D42" s="50" t="s">
        <v>1335</v>
      </c>
      <c r="E42" s="49"/>
    </row>
    <row r="43" spans="1:7" ht="14" customHeight="1" x14ac:dyDescent="0.15">
      <c r="A43" s="50" t="s">
        <v>1125</v>
      </c>
      <c r="B43" s="51">
        <v>0</v>
      </c>
      <c r="C43" s="50"/>
      <c r="D43" s="50" t="s">
        <v>1336</v>
      </c>
      <c r="E43" s="49"/>
    </row>
    <row r="44" spans="1:7" ht="14" customHeight="1" x14ac:dyDescent="0.15">
      <c r="A44" s="50" t="s">
        <v>1126</v>
      </c>
      <c r="B44" s="51">
        <v>0</v>
      </c>
      <c r="C44" s="50"/>
      <c r="D44" s="50" t="s">
        <v>1337</v>
      </c>
      <c r="E44" s="49"/>
    </row>
    <row r="45" spans="1:7" ht="14" customHeight="1" x14ac:dyDescent="0.15">
      <c r="A45" s="50" t="s">
        <v>1127</v>
      </c>
      <c r="B45" s="51">
        <v>0</v>
      </c>
      <c r="C45" s="50"/>
      <c r="D45" s="50" t="s">
        <v>1338</v>
      </c>
      <c r="E45" s="49"/>
    </row>
    <row r="46" spans="1:7" ht="14" customHeight="1" x14ac:dyDescent="0.15">
      <c r="A46" s="50" t="s">
        <v>1128</v>
      </c>
      <c r="B46" s="51">
        <v>0</v>
      </c>
      <c r="C46" s="50"/>
      <c r="D46" s="50" t="s">
        <v>1339</v>
      </c>
      <c r="E46" s="49"/>
    </row>
    <row r="47" spans="1:7" ht="14" customHeight="1" x14ac:dyDescent="0.15">
      <c r="A47" s="50" t="s">
        <v>1129</v>
      </c>
      <c r="B47" s="51">
        <v>0</v>
      </c>
      <c r="C47" s="50"/>
      <c r="D47" s="50" t="s">
        <v>1340</v>
      </c>
      <c r="E47" s="49"/>
    </row>
    <row r="48" spans="1:7" ht="14" customHeight="1" x14ac:dyDescent="0.15">
      <c r="A48" s="50" t="s">
        <v>1130</v>
      </c>
      <c r="B48" s="51">
        <v>0</v>
      </c>
      <c r="C48" s="50"/>
      <c r="D48" s="50" t="s">
        <v>1341</v>
      </c>
      <c r="E48" s="49"/>
    </row>
    <row r="49" spans="1:6" ht="14" customHeight="1" x14ac:dyDescent="0.15">
      <c r="A49" s="50" t="s">
        <v>1131</v>
      </c>
      <c r="B49" s="51">
        <v>0</v>
      </c>
      <c r="C49" s="50"/>
      <c r="D49" s="50" t="s">
        <v>1342</v>
      </c>
      <c r="E49" s="49"/>
    </row>
    <row r="50" spans="1:6" ht="14" customHeight="1" x14ac:dyDescent="0.15">
      <c r="A50" s="50" t="s">
        <v>1132</v>
      </c>
      <c r="B50" s="51">
        <v>0</v>
      </c>
      <c r="C50" s="50"/>
      <c r="D50" s="50" t="s">
        <v>1343</v>
      </c>
      <c r="E50" s="49"/>
    </row>
    <row r="51" spans="1:6" ht="14" customHeight="1" x14ac:dyDescent="0.15">
      <c r="A51" s="50" t="s">
        <v>1133</v>
      </c>
      <c r="B51" s="51">
        <v>0</v>
      </c>
      <c r="C51" s="50"/>
      <c r="D51" s="50" t="s">
        <v>1344</v>
      </c>
      <c r="E51" s="49"/>
    </row>
    <row r="52" spans="1:6" ht="14" customHeight="1" x14ac:dyDescent="0.15">
      <c r="A52" s="50" t="s">
        <v>1134</v>
      </c>
      <c r="B52" s="51">
        <v>0</v>
      </c>
      <c r="C52" s="50"/>
      <c r="D52" s="50" t="s">
        <v>1345</v>
      </c>
      <c r="E52" s="49"/>
    </row>
    <row r="53" spans="1:6" ht="14" customHeight="1" x14ac:dyDescent="0.15">
      <c r="A53" s="50" t="s">
        <v>1135</v>
      </c>
      <c r="B53" s="51">
        <v>0</v>
      </c>
      <c r="C53" s="50"/>
      <c r="D53" s="50" t="s">
        <v>1346</v>
      </c>
      <c r="E53" s="49"/>
    </row>
    <row r="54" spans="1:6" ht="14" customHeight="1" x14ac:dyDescent="0.15">
      <c r="A54" s="50" t="s">
        <v>1136</v>
      </c>
      <c r="B54" s="51">
        <v>0</v>
      </c>
      <c r="C54" s="50"/>
      <c r="D54" s="50" t="s">
        <v>1347</v>
      </c>
      <c r="E54" s="49"/>
    </row>
    <row r="55" spans="1:6" ht="14" customHeight="1" x14ac:dyDescent="0.15">
      <c r="A55" s="50" t="s">
        <v>1137</v>
      </c>
      <c r="B55" s="51">
        <v>0</v>
      </c>
      <c r="C55" s="50"/>
      <c r="D55" s="50" t="s">
        <v>1348</v>
      </c>
      <c r="E55" s="49"/>
    </row>
    <row r="56" spans="1:6" ht="14" customHeight="1" x14ac:dyDescent="0.15">
      <c r="A56" s="50" t="s">
        <v>1317</v>
      </c>
      <c r="B56" s="50" t="s">
        <v>15</v>
      </c>
      <c r="C56" s="50"/>
      <c r="D56" s="50"/>
      <c r="E56" s="49"/>
    </row>
    <row r="57" spans="1:6" ht="14" customHeight="1" x14ac:dyDescent="0.15">
      <c r="A57" s="50" t="s">
        <v>1318</v>
      </c>
      <c r="B57" s="50" t="s">
        <v>15</v>
      </c>
      <c r="C57" s="50"/>
      <c r="D57" s="50"/>
      <c r="E57" s="49"/>
    </row>
    <row r="58" spans="1:6" ht="14" customHeight="1" x14ac:dyDescent="0.15">
      <c r="A58" s="50" t="s">
        <v>1319</v>
      </c>
      <c r="B58" s="50" t="s">
        <v>15</v>
      </c>
      <c r="C58" s="50"/>
      <c r="D58" s="50"/>
      <c r="E58" s="49"/>
    </row>
    <row r="59" spans="1:6" ht="14" customHeight="1" x14ac:dyDescent="0.15">
      <c r="A59" s="50"/>
      <c r="B59" s="50"/>
      <c r="C59" s="50"/>
      <c r="D59" s="50"/>
      <c r="E59" s="49"/>
    </row>
    <row r="60" spans="1:6" ht="14" customHeight="1" x14ac:dyDescent="0.15">
      <c r="A60" s="50" t="s">
        <v>1349</v>
      </c>
      <c r="B60" s="50"/>
      <c r="C60" s="50"/>
      <c r="D60" s="50"/>
      <c r="E60" s="49"/>
    </row>
    <row r="61" spans="1:6" ht="14" customHeight="1" x14ac:dyDescent="0.15">
      <c r="A61" s="50" t="s">
        <v>1350</v>
      </c>
      <c r="B61" s="51">
        <v>700</v>
      </c>
      <c r="C61" s="50"/>
      <c r="D61" s="50" t="s">
        <v>1351</v>
      </c>
      <c r="E61" s="49"/>
      <c r="F61" s="1" t="s">
        <v>1352</v>
      </c>
    </row>
    <row r="62" spans="1:6" ht="14" customHeight="1" x14ac:dyDescent="0.15">
      <c r="A62" s="50" t="s">
        <v>1353</v>
      </c>
      <c r="B62" s="51">
        <v>5</v>
      </c>
      <c r="C62" s="50"/>
      <c r="D62" s="50" t="s">
        <v>1354</v>
      </c>
      <c r="E62" s="49"/>
      <c r="F62" s="1" t="s">
        <v>1355</v>
      </c>
    </row>
    <row r="63" spans="1:6" ht="14" customHeight="1" x14ac:dyDescent="0.15">
      <c r="A63" s="50" t="s">
        <v>1356</v>
      </c>
      <c r="B63" s="51">
        <v>880</v>
      </c>
      <c r="C63" s="50"/>
      <c r="D63" s="50" t="s">
        <v>1357</v>
      </c>
      <c r="E63" s="49"/>
      <c r="F63" s="1" t="s">
        <v>1358</v>
      </c>
    </row>
    <row r="64" spans="1:6" ht="14" customHeight="1" x14ac:dyDescent="0.15">
      <c r="A64" s="50" t="s">
        <v>1359</v>
      </c>
      <c r="B64" s="51">
        <v>200</v>
      </c>
      <c r="C64" s="50"/>
      <c r="D64" s="50" t="s">
        <v>1360</v>
      </c>
      <c r="E64" s="49"/>
      <c r="F64" s="1" t="s">
        <v>1361</v>
      </c>
    </row>
    <row r="65" spans="1:7" ht="14" customHeight="1" x14ac:dyDescent="0.15">
      <c r="A65" s="50" t="s">
        <v>1362</v>
      </c>
      <c r="B65" s="51">
        <v>100</v>
      </c>
      <c r="C65" s="50"/>
      <c r="D65" s="50" t="s">
        <v>1363</v>
      </c>
      <c r="E65" s="49"/>
      <c r="F65" s="1" t="s">
        <v>1364</v>
      </c>
    </row>
    <row r="66" spans="1:7" ht="14" customHeight="1" x14ac:dyDescent="0.15">
      <c r="E66" s="49"/>
    </row>
    <row r="67" spans="1:7" ht="14" customHeight="1" x14ac:dyDescent="0.15">
      <c r="A67" s="42" t="s">
        <v>1365</v>
      </c>
      <c r="B67" s="42"/>
      <c r="C67" s="42"/>
      <c r="D67" s="42"/>
      <c r="E67" s="49"/>
    </row>
    <row r="68" spans="1:7" ht="14" customHeight="1" x14ac:dyDescent="0.15">
      <c r="A68" s="42" t="s">
        <v>1366</v>
      </c>
      <c r="B68" s="44" t="s">
        <v>1367</v>
      </c>
      <c r="C68" s="42"/>
      <c r="D68" s="42" t="s">
        <v>1368</v>
      </c>
      <c r="E68" s="49"/>
      <c r="F68" s="1" t="s">
        <v>1369</v>
      </c>
    </row>
    <row r="69" spans="1:7" ht="14" customHeight="1" x14ac:dyDescent="0.15">
      <c r="E69" s="49"/>
    </row>
    <row r="70" spans="1:7" ht="14" customHeight="1" x14ac:dyDescent="0.15">
      <c r="A70" s="42" t="s">
        <v>1370</v>
      </c>
      <c r="B70" s="42"/>
      <c r="C70" s="42"/>
      <c r="D70" s="42"/>
      <c r="E70" s="49"/>
      <c r="G70" s="1" t="s">
        <v>1301</v>
      </c>
    </row>
    <row r="71" spans="1:7" ht="14" customHeight="1" x14ac:dyDescent="0.15">
      <c r="A71" s="42" t="s">
        <v>1045</v>
      </c>
      <c r="B71" s="44">
        <v>0</v>
      </c>
      <c r="C71" s="42"/>
      <c r="D71" s="42" t="s">
        <v>1371</v>
      </c>
      <c r="E71" s="49"/>
      <c r="F71" s="44"/>
    </row>
    <row r="72" spans="1:7" ht="14" customHeight="1" x14ac:dyDescent="0.15">
      <c r="A72" s="42" t="s">
        <v>1123</v>
      </c>
      <c r="B72" s="44">
        <v>0</v>
      </c>
      <c r="C72" s="42"/>
      <c r="D72" s="42" t="s">
        <v>1372</v>
      </c>
      <c r="E72" s="49"/>
      <c r="F72" s="44"/>
    </row>
    <row r="73" spans="1:7" ht="14" customHeight="1" x14ac:dyDescent="0.15">
      <c r="A73" s="42" t="s">
        <v>1124</v>
      </c>
      <c r="B73" s="44">
        <v>0</v>
      </c>
      <c r="C73" s="42"/>
      <c r="D73" s="42" t="s">
        <v>1373</v>
      </c>
      <c r="E73" s="49"/>
      <c r="F73" s="44"/>
    </row>
    <row r="74" spans="1:7" ht="14" customHeight="1" x14ac:dyDescent="0.15">
      <c r="A74" s="42" t="s">
        <v>1125</v>
      </c>
      <c r="B74" s="44">
        <v>0</v>
      </c>
      <c r="C74" s="42"/>
      <c r="D74" s="42" t="s">
        <v>1374</v>
      </c>
      <c r="E74" s="49"/>
      <c r="F74" s="44"/>
    </row>
    <row r="75" spans="1:7" ht="14" customHeight="1" x14ac:dyDescent="0.15">
      <c r="A75" s="42" t="s">
        <v>1126</v>
      </c>
      <c r="B75" s="44">
        <v>0</v>
      </c>
      <c r="C75" s="42"/>
      <c r="D75" s="42" t="s">
        <v>1375</v>
      </c>
      <c r="E75" s="49"/>
      <c r="F75" s="44"/>
    </row>
    <row r="76" spans="1:7" ht="14" customHeight="1" x14ac:dyDescent="0.15">
      <c r="A76" s="42" t="s">
        <v>1127</v>
      </c>
      <c r="B76" s="44">
        <v>0</v>
      </c>
      <c r="C76" s="42"/>
      <c r="D76" s="42" t="s">
        <v>1376</v>
      </c>
      <c r="E76" s="49"/>
      <c r="F76" s="44"/>
    </row>
    <row r="77" spans="1:7" ht="14" customHeight="1" x14ac:dyDescent="0.15">
      <c r="A77" s="42" t="s">
        <v>1128</v>
      </c>
      <c r="B77" s="44">
        <v>0</v>
      </c>
      <c r="C77" s="42"/>
      <c r="D77" s="42" t="s">
        <v>1377</v>
      </c>
      <c r="E77" s="49"/>
      <c r="F77" s="44"/>
    </row>
    <row r="78" spans="1:7" ht="14" customHeight="1" x14ac:dyDescent="0.15">
      <c r="A78" s="42" t="s">
        <v>1129</v>
      </c>
      <c r="B78" s="44">
        <v>0</v>
      </c>
      <c r="C78" s="42"/>
      <c r="D78" s="42" t="s">
        <v>1378</v>
      </c>
      <c r="E78" s="49"/>
      <c r="F78" s="44"/>
    </row>
    <row r="79" spans="1:7" ht="14" customHeight="1" x14ac:dyDescent="0.15">
      <c r="A79" s="42" t="s">
        <v>1130</v>
      </c>
      <c r="B79" s="44">
        <v>0</v>
      </c>
      <c r="C79" s="42"/>
      <c r="D79" s="42" t="s">
        <v>1379</v>
      </c>
      <c r="E79" s="49"/>
      <c r="F79" s="44"/>
    </row>
    <row r="80" spans="1:7" ht="14" customHeight="1" x14ac:dyDescent="0.15">
      <c r="A80" s="42" t="s">
        <v>1131</v>
      </c>
      <c r="B80" s="44">
        <v>0</v>
      </c>
      <c r="C80" s="42"/>
      <c r="D80" s="42" t="s">
        <v>1380</v>
      </c>
      <c r="E80" s="49"/>
      <c r="F80" s="44"/>
    </row>
    <row r="81" spans="1:6" ht="14" customHeight="1" x14ac:dyDescent="0.15">
      <c r="A81" s="42" t="s">
        <v>1132</v>
      </c>
      <c r="B81" s="44">
        <v>0</v>
      </c>
      <c r="C81" s="42"/>
      <c r="D81" s="42" t="s">
        <v>1381</v>
      </c>
      <c r="E81" s="49"/>
      <c r="F81" s="44"/>
    </row>
    <row r="82" spans="1:6" ht="14" customHeight="1" x14ac:dyDescent="0.15">
      <c r="A82" s="42" t="s">
        <v>1133</v>
      </c>
      <c r="B82" s="44">
        <v>0</v>
      </c>
      <c r="C82" s="42"/>
      <c r="D82" s="42" t="s">
        <v>1382</v>
      </c>
      <c r="E82" s="49"/>
      <c r="F82" s="44"/>
    </row>
    <row r="83" spans="1:6" ht="14" customHeight="1" x14ac:dyDescent="0.15">
      <c r="A83" s="42" t="s">
        <v>1134</v>
      </c>
      <c r="B83" s="44">
        <v>0</v>
      </c>
      <c r="C83" s="42"/>
      <c r="D83" s="42" t="s">
        <v>1383</v>
      </c>
      <c r="E83" s="49"/>
      <c r="F83" s="44"/>
    </row>
    <row r="84" spans="1:6" ht="14" customHeight="1" x14ac:dyDescent="0.15">
      <c r="A84" s="42" t="s">
        <v>1135</v>
      </c>
      <c r="B84" s="44">
        <v>0</v>
      </c>
      <c r="C84" s="42"/>
      <c r="D84" s="42" t="s">
        <v>1384</v>
      </c>
      <c r="E84" s="49"/>
      <c r="F84" s="44"/>
    </row>
    <row r="85" spans="1:6" ht="14" customHeight="1" x14ac:dyDescent="0.15">
      <c r="A85" s="42" t="s">
        <v>1136</v>
      </c>
      <c r="B85" s="44">
        <v>0</v>
      </c>
      <c r="C85" s="42"/>
      <c r="D85" s="42" t="s">
        <v>1385</v>
      </c>
      <c r="E85" s="49"/>
      <c r="F85" s="44"/>
    </row>
    <row r="86" spans="1:6" ht="14" customHeight="1" x14ac:dyDescent="0.15">
      <c r="A86" s="42" t="s">
        <v>1137</v>
      </c>
      <c r="B86" s="44">
        <v>0</v>
      </c>
      <c r="C86" s="42"/>
      <c r="D86" s="42" t="s">
        <v>1386</v>
      </c>
      <c r="E86" s="49"/>
      <c r="F86" s="44"/>
    </row>
    <row r="87" spans="1:6" ht="14" customHeight="1" x14ac:dyDescent="0.15">
      <c r="A87" s="42" t="s">
        <v>1317</v>
      </c>
      <c r="B87" s="42" t="s">
        <v>15</v>
      </c>
      <c r="C87" s="42"/>
      <c r="D87" s="42"/>
      <c r="E87" s="49"/>
    </row>
    <row r="88" spans="1:6" ht="14" customHeight="1" x14ac:dyDescent="0.15">
      <c r="A88" s="42" t="s">
        <v>1318</v>
      </c>
      <c r="B88" s="42" t="s">
        <v>15</v>
      </c>
      <c r="C88" s="42"/>
      <c r="D88" s="42"/>
      <c r="E88" s="49"/>
    </row>
    <row r="89" spans="1:6" ht="14" customHeight="1" x14ac:dyDescent="0.15">
      <c r="A89" s="42" t="s">
        <v>1319</v>
      </c>
      <c r="B89" s="42" t="s">
        <v>15</v>
      </c>
      <c r="C89" s="42"/>
      <c r="D89" s="42"/>
      <c r="E89" s="49"/>
    </row>
    <row r="90" spans="1:6" ht="14" customHeight="1" x14ac:dyDescent="0.15">
      <c r="A90" s="42"/>
      <c r="B90" s="42"/>
      <c r="C90" s="42"/>
      <c r="D90" s="42"/>
      <c r="E90" s="49"/>
    </row>
    <row r="91" spans="1:6" ht="14" customHeight="1" x14ac:dyDescent="0.15">
      <c r="A91" s="42" t="s">
        <v>1387</v>
      </c>
      <c r="B91" s="42"/>
      <c r="C91" s="42"/>
      <c r="D91" s="42"/>
      <c r="E91" s="49"/>
    </row>
    <row r="92" spans="1:6" ht="14" customHeight="1" x14ac:dyDescent="0.15">
      <c r="A92" s="42" t="s">
        <v>1388</v>
      </c>
      <c r="B92" s="44">
        <v>0</v>
      </c>
      <c r="C92" s="42"/>
      <c r="D92" s="42" t="s">
        <v>1389</v>
      </c>
      <c r="E92" s="49"/>
      <c r="F92" s="1" t="s">
        <v>1390</v>
      </c>
    </row>
    <row r="93" spans="1:6" ht="14" customHeight="1" x14ac:dyDescent="0.15">
      <c r="A93" s="42" t="s">
        <v>1391</v>
      </c>
      <c r="B93" s="44">
        <v>0</v>
      </c>
      <c r="C93" s="42"/>
      <c r="D93" s="42" t="s">
        <v>1392</v>
      </c>
      <c r="E93" s="49"/>
      <c r="F93" s="1" t="s">
        <v>1393</v>
      </c>
    </row>
    <row r="94" spans="1:6" ht="14" customHeight="1" x14ac:dyDescent="0.15">
      <c r="A94" s="42" t="s">
        <v>1394</v>
      </c>
      <c r="B94" s="44">
        <v>0</v>
      </c>
      <c r="C94" s="42"/>
      <c r="D94" s="42" t="s">
        <v>1395</v>
      </c>
      <c r="E94" s="49"/>
      <c r="F94" s="1" t="s">
        <v>1396</v>
      </c>
    </row>
    <row r="95" spans="1:6" ht="14" customHeight="1" x14ac:dyDescent="0.15">
      <c r="A95" s="42" t="s">
        <v>1397</v>
      </c>
      <c r="B95" s="44">
        <v>0</v>
      </c>
      <c r="C95" s="42"/>
      <c r="D95" s="42" t="s">
        <v>1398</v>
      </c>
      <c r="E95" s="49"/>
      <c r="F95" s="1" t="s">
        <v>1399</v>
      </c>
    </row>
    <row r="96" spans="1:6" ht="14" customHeight="1" x14ac:dyDescent="0.15">
      <c r="E96" s="49"/>
    </row>
    <row r="97" spans="1:7" ht="14" customHeight="1" x14ac:dyDescent="0.15">
      <c r="A97" s="45" t="s">
        <v>1400</v>
      </c>
      <c r="B97" s="45"/>
      <c r="C97" s="45"/>
      <c r="D97" s="45"/>
      <c r="E97" s="49"/>
      <c r="G97" s="1" t="s">
        <v>1301</v>
      </c>
    </row>
    <row r="98" spans="1:7" ht="14" customHeight="1" x14ac:dyDescent="0.15">
      <c r="A98" s="45" t="s">
        <v>1045</v>
      </c>
      <c r="B98" s="44">
        <v>0</v>
      </c>
      <c r="C98" s="45"/>
      <c r="D98" s="45" t="s">
        <v>1401</v>
      </c>
      <c r="E98" s="49"/>
    </row>
    <row r="99" spans="1:7" ht="14" customHeight="1" x14ac:dyDescent="0.15">
      <c r="A99" s="45" t="s">
        <v>1123</v>
      </c>
      <c r="B99" s="44">
        <v>0</v>
      </c>
      <c r="C99" s="45"/>
      <c r="D99" s="45" t="s">
        <v>1402</v>
      </c>
      <c r="E99" s="49"/>
    </row>
    <row r="100" spans="1:7" ht="14" customHeight="1" x14ac:dyDescent="0.15">
      <c r="A100" s="45" t="s">
        <v>1124</v>
      </c>
      <c r="B100" s="44">
        <v>0</v>
      </c>
      <c r="C100" s="45"/>
      <c r="D100" s="45" t="s">
        <v>1403</v>
      </c>
      <c r="E100" s="49"/>
    </row>
    <row r="101" spans="1:7" ht="14" customHeight="1" x14ac:dyDescent="0.15">
      <c r="A101" s="45" t="s">
        <v>1125</v>
      </c>
      <c r="B101" s="44">
        <v>0</v>
      </c>
      <c r="C101" s="45"/>
      <c r="D101" s="45" t="s">
        <v>1404</v>
      </c>
      <c r="E101" s="49"/>
    </row>
    <row r="102" spans="1:7" ht="14" customHeight="1" x14ac:dyDescent="0.15">
      <c r="A102" s="45" t="s">
        <v>1126</v>
      </c>
      <c r="B102" s="44">
        <v>0</v>
      </c>
      <c r="C102" s="45"/>
      <c r="D102" s="45" t="s">
        <v>1405</v>
      </c>
      <c r="E102" s="49"/>
    </row>
    <row r="103" spans="1:7" ht="14" customHeight="1" x14ac:dyDescent="0.15">
      <c r="A103" s="45" t="s">
        <v>1127</v>
      </c>
      <c r="B103" s="44">
        <v>0</v>
      </c>
      <c r="C103" s="45"/>
      <c r="D103" s="45" t="s">
        <v>1406</v>
      </c>
      <c r="E103" s="49"/>
    </row>
    <row r="104" spans="1:7" ht="14" customHeight="1" x14ac:dyDescent="0.15">
      <c r="A104" s="45" t="s">
        <v>1128</v>
      </c>
      <c r="B104" s="44">
        <v>0</v>
      </c>
      <c r="C104" s="45"/>
      <c r="D104" s="45" t="s">
        <v>1407</v>
      </c>
      <c r="E104" s="49"/>
    </row>
    <row r="105" spans="1:7" ht="14" customHeight="1" x14ac:dyDescent="0.15">
      <c r="A105" s="45" t="s">
        <v>1129</v>
      </c>
      <c r="B105" s="44">
        <v>0</v>
      </c>
      <c r="C105" s="45"/>
      <c r="D105" s="45" t="s">
        <v>1408</v>
      </c>
      <c r="E105" s="49"/>
    </row>
    <row r="106" spans="1:7" ht="14" customHeight="1" x14ac:dyDescent="0.15">
      <c r="A106" s="45" t="s">
        <v>1130</v>
      </c>
      <c r="B106" s="44">
        <v>0</v>
      </c>
      <c r="C106" s="45"/>
      <c r="D106" s="45" t="s">
        <v>1409</v>
      </c>
      <c r="E106" s="49"/>
    </row>
    <row r="107" spans="1:7" ht="14" customHeight="1" x14ac:dyDescent="0.15">
      <c r="A107" s="45" t="s">
        <v>1131</v>
      </c>
      <c r="B107" s="44">
        <v>0</v>
      </c>
      <c r="C107" s="45"/>
      <c r="D107" s="45" t="s">
        <v>1410</v>
      </c>
      <c r="E107" s="49"/>
    </row>
    <row r="108" spans="1:7" ht="14" customHeight="1" x14ac:dyDescent="0.15">
      <c r="A108" s="45" t="s">
        <v>1132</v>
      </c>
      <c r="B108" s="44">
        <v>0</v>
      </c>
      <c r="C108" s="45"/>
      <c r="D108" s="45" t="s">
        <v>1411</v>
      </c>
      <c r="E108" s="49"/>
    </row>
    <row r="109" spans="1:7" ht="14" customHeight="1" x14ac:dyDescent="0.15">
      <c r="A109" s="45" t="s">
        <v>1133</v>
      </c>
      <c r="B109" s="44">
        <v>0</v>
      </c>
      <c r="C109" s="45"/>
      <c r="D109" s="45" t="s">
        <v>1412</v>
      </c>
      <c r="E109" s="49"/>
    </row>
    <row r="110" spans="1:7" ht="14" customHeight="1" x14ac:dyDescent="0.15">
      <c r="A110" s="45" t="s">
        <v>1134</v>
      </c>
      <c r="B110" s="44">
        <v>0</v>
      </c>
      <c r="C110" s="45"/>
      <c r="D110" s="45" t="s">
        <v>1413</v>
      </c>
      <c r="E110" s="49"/>
    </row>
    <row r="111" spans="1:7" ht="14" customHeight="1" x14ac:dyDescent="0.15">
      <c r="A111" s="45" t="s">
        <v>1135</v>
      </c>
      <c r="B111" s="44">
        <v>0</v>
      </c>
      <c r="C111" s="45"/>
      <c r="D111" s="45" t="s">
        <v>1414</v>
      </c>
      <c r="E111" s="49"/>
    </row>
    <row r="112" spans="1:7" ht="14" customHeight="1" x14ac:dyDescent="0.15">
      <c r="A112" s="45" t="s">
        <v>1136</v>
      </c>
      <c r="B112" s="44">
        <v>0</v>
      </c>
      <c r="C112" s="45"/>
      <c r="D112" s="45" t="s">
        <v>1415</v>
      </c>
      <c r="E112" s="49"/>
    </row>
    <row r="113" spans="1:7" ht="14" customHeight="1" x14ac:dyDescent="0.15">
      <c r="A113" s="45" t="s">
        <v>1137</v>
      </c>
      <c r="B113" s="44">
        <v>0</v>
      </c>
      <c r="C113" s="45"/>
      <c r="D113" s="45" t="s">
        <v>1416</v>
      </c>
      <c r="E113" s="49"/>
    </row>
    <row r="114" spans="1:7" ht="14" customHeight="1" x14ac:dyDescent="0.15">
      <c r="A114" s="45" t="s">
        <v>1317</v>
      </c>
      <c r="B114" s="45" t="s">
        <v>15</v>
      </c>
      <c r="C114" s="45"/>
      <c r="D114" s="45"/>
      <c r="E114" s="49"/>
    </row>
    <row r="115" spans="1:7" ht="14" customHeight="1" x14ac:dyDescent="0.15">
      <c r="A115" s="45" t="s">
        <v>1318</v>
      </c>
      <c r="B115" s="45" t="s">
        <v>15</v>
      </c>
      <c r="C115" s="45"/>
      <c r="D115" s="45"/>
      <c r="E115" s="49"/>
    </row>
    <row r="116" spans="1:7" ht="14" customHeight="1" x14ac:dyDescent="0.15">
      <c r="A116" s="45" t="s">
        <v>1319</v>
      </c>
      <c r="B116" s="45" t="s">
        <v>15</v>
      </c>
      <c r="C116" s="45"/>
      <c r="D116" s="45"/>
      <c r="E116" s="49"/>
    </row>
    <row r="117" spans="1:7" ht="14" customHeight="1" x14ac:dyDescent="0.15">
      <c r="A117" s="45"/>
      <c r="B117" s="45"/>
      <c r="C117" s="45"/>
      <c r="D117" s="45"/>
      <c r="E117" s="49"/>
    </row>
    <row r="118" spans="1:7" ht="14" customHeight="1" x14ac:dyDescent="0.15">
      <c r="A118" s="45" t="s">
        <v>1417</v>
      </c>
      <c r="B118" s="45"/>
      <c r="C118" s="45"/>
      <c r="D118" s="45"/>
      <c r="E118" s="49"/>
    </row>
    <row r="119" spans="1:7" ht="14" customHeight="1" x14ac:dyDescent="0.15">
      <c r="A119" s="45" t="s">
        <v>1418</v>
      </c>
      <c r="B119" s="44">
        <v>0</v>
      </c>
      <c r="C119" s="45"/>
      <c r="D119" s="45" t="s">
        <v>1419</v>
      </c>
      <c r="E119" s="49"/>
      <c r="F119" s="1" t="s">
        <v>1420</v>
      </c>
    </row>
    <row r="120" spans="1:7" ht="14" customHeight="1" x14ac:dyDescent="0.15">
      <c r="A120" s="45" t="s">
        <v>1421</v>
      </c>
      <c r="B120" s="44">
        <v>0</v>
      </c>
      <c r="C120" s="45"/>
      <c r="D120" s="45" t="s">
        <v>1422</v>
      </c>
      <c r="E120" s="49"/>
      <c r="F120" s="1" t="s">
        <v>1423</v>
      </c>
    </row>
    <row r="121" spans="1:7" ht="14" customHeight="1" x14ac:dyDescent="0.15">
      <c r="A121" s="45" t="s">
        <v>1424</v>
      </c>
      <c r="B121" s="44">
        <v>0</v>
      </c>
      <c r="C121" s="45"/>
      <c r="D121" s="45" t="s">
        <v>1425</v>
      </c>
      <c r="E121" s="49"/>
      <c r="F121" s="1" t="s">
        <v>1426</v>
      </c>
    </row>
    <row r="122" spans="1:7" ht="14" customHeight="1" x14ac:dyDescent="0.15">
      <c r="A122" s="45" t="s">
        <v>1427</v>
      </c>
      <c r="B122" s="44">
        <v>0</v>
      </c>
      <c r="C122" s="45"/>
      <c r="D122" s="45" t="s">
        <v>1428</v>
      </c>
      <c r="E122" s="49"/>
      <c r="F122" s="1" t="s">
        <v>1429</v>
      </c>
    </row>
    <row r="123" spans="1:7" ht="14" customHeight="1" x14ac:dyDescent="0.15">
      <c r="E123" s="49"/>
    </row>
    <row r="124" spans="1:7" ht="14" customHeight="1" x14ac:dyDescent="0.15">
      <c r="A124" s="46" t="s">
        <v>1430</v>
      </c>
      <c r="B124" s="46"/>
      <c r="C124" s="46"/>
      <c r="D124" s="46"/>
      <c r="E124" s="49"/>
      <c r="G124" s="1" t="s">
        <v>1301</v>
      </c>
    </row>
    <row r="125" spans="1:7" ht="14" customHeight="1" x14ac:dyDescent="0.15">
      <c r="A125" s="46" t="s">
        <v>1045</v>
      </c>
      <c r="B125" s="44">
        <v>0</v>
      </c>
      <c r="C125" s="46"/>
      <c r="D125" s="46" t="s">
        <v>1431</v>
      </c>
      <c r="E125" s="49"/>
    </row>
    <row r="126" spans="1:7" ht="14" customHeight="1" x14ac:dyDescent="0.15">
      <c r="A126" s="46" t="s">
        <v>1123</v>
      </c>
      <c r="B126" s="44">
        <v>0</v>
      </c>
      <c r="C126" s="46"/>
      <c r="D126" s="46" t="s">
        <v>1432</v>
      </c>
      <c r="E126" s="49"/>
    </row>
    <row r="127" spans="1:7" ht="14" customHeight="1" x14ac:dyDescent="0.15">
      <c r="A127" s="46" t="s">
        <v>1124</v>
      </c>
      <c r="B127" s="44">
        <v>0</v>
      </c>
      <c r="C127" s="46"/>
      <c r="D127" s="46" t="s">
        <v>1433</v>
      </c>
      <c r="E127" s="49"/>
    </row>
    <row r="128" spans="1:7" ht="14" customHeight="1" x14ac:dyDescent="0.15">
      <c r="A128" s="46" t="s">
        <v>1125</v>
      </c>
      <c r="B128" s="44">
        <v>0</v>
      </c>
      <c r="C128" s="46"/>
      <c r="D128" s="46" t="s">
        <v>1434</v>
      </c>
      <c r="E128" s="49"/>
    </row>
    <row r="129" spans="1:5" ht="14" customHeight="1" x14ac:dyDescent="0.15">
      <c r="A129" s="46" t="s">
        <v>1126</v>
      </c>
      <c r="B129" s="44">
        <v>0</v>
      </c>
      <c r="C129" s="46"/>
      <c r="D129" s="46" t="s">
        <v>1435</v>
      </c>
      <c r="E129" s="49"/>
    </row>
    <row r="130" spans="1:5" ht="14" customHeight="1" x14ac:dyDescent="0.15">
      <c r="A130" s="46" t="s">
        <v>1127</v>
      </c>
      <c r="B130" s="44">
        <v>0</v>
      </c>
      <c r="C130" s="46"/>
      <c r="D130" s="46" t="s">
        <v>1436</v>
      </c>
      <c r="E130" s="49"/>
    </row>
    <row r="131" spans="1:5" ht="14" customHeight="1" x14ac:dyDescent="0.15">
      <c r="A131" s="46" t="s">
        <v>1128</v>
      </c>
      <c r="B131" s="44">
        <v>0</v>
      </c>
      <c r="C131" s="46"/>
      <c r="D131" s="46" t="s">
        <v>1437</v>
      </c>
      <c r="E131" s="49"/>
    </row>
    <row r="132" spans="1:5" ht="14" customHeight="1" x14ac:dyDescent="0.15">
      <c r="A132" s="46" t="s">
        <v>1129</v>
      </c>
      <c r="B132" s="44">
        <v>0</v>
      </c>
      <c r="C132" s="46"/>
      <c r="D132" s="46" t="s">
        <v>1438</v>
      </c>
      <c r="E132" s="49"/>
    </row>
    <row r="133" spans="1:5" ht="14" customHeight="1" x14ac:dyDescent="0.15">
      <c r="A133" s="46" t="s">
        <v>1130</v>
      </c>
      <c r="B133" s="44">
        <v>0</v>
      </c>
      <c r="C133" s="46"/>
      <c r="D133" s="46" t="s">
        <v>1439</v>
      </c>
      <c r="E133" s="49"/>
    </row>
    <row r="134" spans="1:5" ht="14" customHeight="1" x14ac:dyDescent="0.15">
      <c r="A134" s="46" t="s">
        <v>1131</v>
      </c>
      <c r="B134" s="44">
        <v>0</v>
      </c>
      <c r="C134" s="46"/>
      <c r="D134" s="46" t="s">
        <v>1440</v>
      </c>
      <c r="E134" s="49"/>
    </row>
    <row r="135" spans="1:5" ht="14" customHeight="1" x14ac:dyDescent="0.15">
      <c r="A135" s="46" t="s">
        <v>1132</v>
      </c>
      <c r="B135" s="44">
        <v>0</v>
      </c>
      <c r="C135" s="46"/>
      <c r="D135" s="46" t="s">
        <v>1441</v>
      </c>
      <c r="E135" s="49"/>
    </row>
    <row r="136" spans="1:5" ht="14" customHeight="1" x14ac:dyDescent="0.15">
      <c r="A136" s="46" t="s">
        <v>1133</v>
      </c>
      <c r="B136" s="44">
        <v>0</v>
      </c>
      <c r="C136" s="46"/>
      <c r="D136" s="46" t="s">
        <v>1442</v>
      </c>
      <c r="E136" s="49"/>
    </row>
    <row r="137" spans="1:5" ht="14" customHeight="1" x14ac:dyDescent="0.15">
      <c r="A137" s="46" t="s">
        <v>1134</v>
      </c>
      <c r="B137" s="44">
        <v>0</v>
      </c>
      <c r="C137" s="46"/>
      <c r="D137" s="46" t="s">
        <v>1443</v>
      </c>
      <c r="E137" s="49"/>
    </row>
    <row r="138" spans="1:5" ht="14" customHeight="1" x14ac:dyDescent="0.15">
      <c r="A138" s="46" t="s">
        <v>1135</v>
      </c>
      <c r="B138" s="44">
        <v>0</v>
      </c>
      <c r="C138" s="46"/>
      <c r="D138" s="46" t="s">
        <v>1444</v>
      </c>
      <c r="E138" s="49"/>
    </row>
    <row r="139" spans="1:5" ht="14" customHeight="1" x14ac:dyDescent="0.15">
      <c r="A139" s="46" t="s">
        <v>1136</v>
      </c>
      <c r="B139" s="44">
        <v>0</v>
      </c>
      <c r="C139" s="46"/>
      <c r="D139" s="46" t="s">
        <v>1445</v>
      </c>
      <c r="E139" s="49"/>
    </row>
    <row r="140" spans="1:5" ht="14" customHeight="1" x14ac:dyDescent="0.15">
      <c r="A140" s="46" t="s">
        <v>1137</v>
      </c>
      <c r="B140" s="44">
        <v>0</v>
      </c>
      <c r="C140" s="46"/>
      <c r="D140" s="46" t="s">
        <v>1446</v>
      </c>
      <c r="E140" s="49"/>
    </row>
    <row r="141" spans="1:5" ht="14" customHeight="1" x14ac:dyDescent="0.15">
      <c r="A141" s="46" t="s">
        <v>1317</v>
      </c>
      <c r="B141" s="46" t="s">
        <v>15</v>
      </c>
      <c r="C141" s="46"/>
      <c r="D141" s="46"/>
      <c r="E141" s="49"/>
    </row>
    <row r="142" spans="1:5" ht="14" customHeight="1" x14ac:dyDescent="0.15">
      <c r="A142" s="46" t="s">
        <v>1318</v>
      </c>
      <c r="B142" s="46" t="s">
        <v>15</v>
      </c>
      <c r="C142" s="46"/>
      <c r="D142" s="46"/>
      <c r="E142" s="49"/>
    </row>
    <row r="143" spans="1:5" ht="14" customHeight="1" x14ac:dyDescent="0.15">
      <c r="A143" s="46" t="s">
        <v>1319</v>
      </c>
      <c r="B143" s="46" t="s">
        <v>15</v>
      </c>
      <c r="C143" s="46"/>
      <c r="D143" s="46"/>
      <c r="E143" s="49"/>
    </row>
    <row r="144" spans="1:5" ht="14" customHeight="1" x14ac:dyDescent="0.15">
      <c r="A144" s="46"/>
      <c r="B144" s="46"/>
      <c r="C144" s="46"/>
      <c r="D144" s="46"/>
      <c r="E144" s="49"/>
    </row>
    <row r="145" spans="1:7" ht="14" customHeight="1" x14ac:dyDescent="0.15">
      <c r="A145" s="46" t="s">
        <v>1447</v>
      </c>
      <c r="B145" s="46"/>
      <c r="C145" s="46"/>
      <c r="D145" s="46"/>
      <c r="E145" s="49"/>
    </row>
    <row r="146" spans="1:7" ht="14" customHeight="1" x14ac:dyDescent="0.15">
      <c r="A146" s="46" t="s">
        <v>1448</v>
      </c>
      <c r="B146" s="44">
        <v>0</v>
      </c>
      <c r="C146" s="46"/>
      <c r="D146" s="46" t="s">
        <v>1449</v>
      </c>
      <c r="E146" s="49"/>
      <c r="F146" s="1" t="s">
        <v>1450</v>
      </c>
    </row>
    <row r="147" spans="1:7" ht="14" customHeight="1" x14ac:dyDescent="0.15">
      <c r="A147" s="46" t="s">
        <v>1451</v>
      </c>
      <c r="B147" s="44">
        <v>0</v>
      </c>
      <c r="C147" s="46"/>
      <c r="D147" s="46" t="s">
        <v>1452</v>
      </c>
      <c r="E147" s="49"/>
      <c r="F147" s="1" t="s">
        <v>1453</v>
      </c>
    </row>
    <row r="148" spans="1:7" ht="14" customHeight="1" x14ac:dyDescent="0.15">
      <c r="A148" s="46" t="s">
        <v>1454</v>
      </c>
      <c r="B148" s="44">
        <v>0</v>
      </c>
      <c r="C148" s="46"/>
      <c r="D148" s="46" t="s">
        <v>1455</v>
      </c>
      <c r="E148" s="49"/>
      <c r="F148" s="1" t="s">
        <v>1426</v>
      </c>
    </row>
    <row r="149" spans="1:7" ht="14" customHeight="1" x14ac:dyDescent="0.15">
      <c r="A149" s="46" t="s">
        <v>1456</v>
      </c>
      <c r="B149" s="44">
        <v>0</v>
      </c>
      <c r="C149" s="46"/>
      <c r="D149" s="46" t="s">
        <v>1457</v>
      </c>
      <c r="E149" s="49"/>
      <c r="F149" s="1" t="s">
        <v>1429</v>
      </c>
    </row>
    <row r="150" spans="1:7" ht="14" customHeight="1" x14ac:dyDescent="0.15">
      <c r="E150" s="49"/>
    </row>
    <row r="151" spans="1:7" ht="14" customHeight="1" x14ac:dyDescent="0.15">
      <c r="A151" s="51" t="s">
        <v>1458</v>
      </c>
      <c r="B151" s="51"/>
      <c r="C151" s="51"/>
      <c r="D151" s="51"/>
      <c r="E151" s="49"/>
      <c r="G151" s="1" t="s">
        <v>1301</v>
      </c>
    </row>
    <row r="152" spans="1:7" ht="14" customHeight="1" x14ac:dyDescent="0.15">
      <c r="A152" s="51" t="s">
        <v>1045</v>
      </c>
      <c r="B152" s="44">
        <v>0</v>
      </c>
      <c r="C152" s="51"/>
      <c r="D152" s="51" t="s">
        <v>1459</v>
      </c>
      <c r="E152" s="49"/>
    </row>
    <row r="153" spans="1:7" ht="14" customHeight="1" x14ac:dyDescent="0.15">
      <c r="A153" s="51" t="s">
        <v>1123</v>
      </c>
      <c r="B153" s="44">
        <v>0</v>
      </c>
      <c r="C153" s="51"/>
      <c r="D153" s="51" t="s">
        <v>1460</v>
      </c>
      <c r="E153" s="49"/>
    </row>
    <row r="154" spans="1:7" ht="14" customHeight="1" x14ac:dyDescent="0.15">
      <c r="A154" s="51" t="s">
        <v>1124</v>
      </c>
      <c r="B154" s="44">
        <v>0</v>
      </c>
      <c r="C154" s="51"/>
      <c r="D154" s="51" t="s">
        <v>1461</v>
      </c>
      <c r="E154" s="49"/>
    </row>
    <row r="155" spans="1:7" ht="14" customHeight="1" x14ac:dyDescent="0.15">
      <c r="A155" s="51" t="s">
        <v>1125</v>
      </c>
      <c r="B155" s="44">
        <v>0</v>
      </c>
      <c r="C155" s="51"/>
      <c r="D155" s="51" t="s">
        <v>1462</v>
      </c>
      <c r="E155" s="49"/>
    </row>
    <row r="156" spans="1:7" ht="14" customHeight="1" x14ac:dyDescent="0.15">
      <c r="A156" s="51" t="s">
        <v>1126</v>
      </c>
      <c r="B156" s="44">
        <v>0</v>
      </c>
      <c r="C156" s="51"/>
      <c r="D156" s="51" t="s">
        <v>1463</v>
      </c>
      <c r="E156" s="49"/>
    </row>
    <row r="157" spans="1:7" ht="14" customHeight="1" x14ac:dyDescent="0.15">
      <c r="A157" s="51" t="s">
        <v>1127</v>
      </c>
      <c r="B157" s="44">
        <v>0</v>
      </c>
      <c r="C157" s="51"/>
      <c r="D157" s="51" t="s">
        <v>1464</v>
      </c>
      <c r="E157" s="49"/>
    </row>
    <row r="158" spans="1:7" ht="14" customHeight="1" x14ac:dyDescent="0.15">
      <c r="A158" s="51" t="s">
        <v>1128</v>
      </c>
      <c r="B158" s="44">
        <v>0</v>
      </c>
      <c r="C158" s="51"/>
      <c r="D158" s="51" t="s">
        <v>1465</v>
      </c>
      <c r="E158" s="49"/>
    </row>
    <row r="159" spans="1:7" ht="14" customHeight="1" x14ac:dyDescent="0.15">
      <c r="A159" s="51" t="s">
        <v>1129</v>
      </c>
      <c r="B159" s="44">
        <v>0</v>
      </c>
      <c r="C159" s="51"/>
      <c r="D159" s="51" t="s">
        <v>1466</v>
      </c>
      <c r="E159" s="49"/>
    </row>
    <row r="160" spans="1:7" ht="14" customHeight="1" x14ac:dyDescent="0.15">
      <c r="A160" s="51" t="s">
        <v>1130</v>
      </c>
      <c r="B160" s="44">
        <v>0</v>
      </c>
      <c r="C160" s="51"/>
      <c r="D160" s="51" t="s">
        <v>1467</v>
      </c>
      <c r="E160" s="49"/>
    </row>
    <row r="161" spans="1:6" ht="14" customHeight="1" x14ac:dyDescent="0.15">
      <c r="A161" s="51" t="s">
        <v>1131</v>
      </c>
      <c r="B161" s="44">
        <v>0</v>
      </c>
      <c r="C161" s="51"/>
      <c r="D161" s="51" t="s">
        <v>1468</v>
      </c>
      <c r="E161" s="49"/>
    </row>
    <row r="162" spans="1:6" ht="14" customHeight="1" x14ac:dyDescent="0.15">
      <c r="A162" s="51" t="s">
        <v>1132</v>
      </c>
      <c r="B162" s="44">
        <v>0</v>
      </c>
      <c r="C162" s="51"/>
      <c r="D162" s="51" t="s">
        <v>1469</v>
      </c>
      <c r="E162" s="49"/>
    </row>
    <row r="163" spans="1:6" ht="14" customHeight="1" x14ac:dyDescent="0.15">
      <c r="A163" s="51" t="s">
        <v>1133</v>
      </c>
      <c r="B163" s="44">
        <v>0</v>
      </c>
      <c r="C163" s="51"/>
      <c r="D163" s="51" t="s">
        <v>1470</v>
      </c>
      <c r="E163" s="49"/>
    </row>
    <row r="164" spans="1:6" ht="14" customHeight="1" x14ac:dyDescent="0.15">
      <c r="A164" s="51" t="s">
        <v>1134</v>
      </c>
      <c r="B164" s="44">
        <v>0</v>
      </c>
      <c r="C164" s="51"/>
      <c r="D164" s="51" t="s">
        <v>1471</v>
      </c>
      <c r="E164" s="49"/>
    </row>
    <row r="165" spans="1:6" ht="14" customHeight="1" x14ac:dyDescent="0.15">
      <c r="A165" s="51" t="s">
        <v>1135</v>
      </c>
      <c r="B165" s="44">
        <v>0</v>
      </c>
      <c r="C165" s="51"/>
      <c r="D165" s="51" t="s">
        <v>1472</v>
      </c>
      <c r="E165" s="49"/>
    </row>
    <row r="166" spans="1:6" ht="14" customHeight="1" x14ac:dyDescent="0.15">
      <c r="A166" s="51" t="s">
        <v>1136</v>
      </c>
      <c r="B166" s="44">
        <v>0</v>
      </c>
      <c r="C166" s="51"/>
      <c r="D166" s="51" t="s">
        <v>1473</v>
      </c>
      <c r="E166" s="49"/>
    </row>
    <row r="167" spans="1:6" ht="14" customHeight="1" x14ac:dyDescent="0.15">
      <c r="A167" s="51" t="s">
        <v>1137</v>
      </c>
      <c r="B167" s="44">
        <v>0</v>
      </c>
      <c r="C167" s="51"/>
      <c r="D167" s="51" t="s">
        <v>1474</v>
      </c>
      <c r="E167" s="49"/>
    </row>
    <row r="168" spans="1:6" ht="14" customHeight="1" x14ac:dyDescent="0.15">
      <c r="A168" s="51" t="s">
        <v>1317</v>
      </c>
      <c r="B168" s="46" t="s">
        <v>15</v>
      </c>
      <c r="C168" s="51"/>
      <c r="D168" s="51"/>
      <c r="E168" s="49"/>
    </row>
    <row r="169" spans="1:6" ht="14" customHeight="1" x14ac:dyDescent="0.15">
      <c r="A169" s="51" t="s">
        <v>1318</v>
      </c>
      <c r="B169" s="46" t="s">
        <v>15</v>
      </c>
      <c r="C169" s="51"/>
      <c r="D169" s="51"/>
      <c r="E169" s="49"/>
    </row>
    <row r="170" spans="1:6" ht="14" customHeight="1" x14ac:dyDescent="0.15">
      <c r="A170" s="51" t="s">
        <v>1319</v>
      </c>
      <c r="B170" s="46" t="s">
        <v>15</v>
      </c>
      <c r="C170" s="51"/>
      <c r="D170" s="51"/>
      <c r="E170" s="49"/>
    </row>
    <row r="171" spans="1:6" ht="14" customHeight="1" x14ac:dyDescent="0.15">
      <c r="A171" s="51"/>
      <c r="B171" s="46"/>
      <c r="C171" s="51"/>
      <c r="D171" s="51"/>
      <c r="E171" s="49"/>
    </row>
    <row r="172" spans="1:6" ht="14" customHeight="1" x14ac:dyDescent="0.15">
      <c r="A172" s="51" t="s">
        <v>1475</v>
      </c>
      <c r="B172" s="46"/>
      <c r="C172" s="51"/>
      <c r="D172" s="51"/>
      <c r="E172" s="49"/>
    </row>
    <row r="173" spans="1:6" ht="14" customHeight="1" x14ac:dyDescent="0.15">
      <c r="A173" s="51" t="s">
        <v>1476</v>
      </c>
      <c r="B173" s="44">
        <v>0</v>
      </c>
      <c r="C173" s="51"/>
      <c r="D173" s="51" t="s">
        <v>1477</v>
      </c>
      <c r="E173" s="49"/>
      <c r="F173" s="1" t="s">
        <v>1478</v>
      </c>
    </row>
    <row r="174" spans="1:6" ht="14" customHeight="1" x14ac:dyDescent="0.15">
      <c r="A174" s="51" t="s">
        <v>1479</v>
      </c>
      <c r="B174" s="44">
        <v>0</v>
      </c>
      <c r="C174" s="51"/>
      <c r="D174" s="51" t="s">
        <v>1480</v>
      </c>
      <c r="E174" s="49"/>
      <c r="F174" s="1" t="s">
        <v>1481</v>
      </c>
    </row>
    <row r="175" spans="1:6" ht="14" customHeight="1" x14ac:dyDescent="0.15">
      <c r="A175" s="51" t="s">
        <v>1482</v>
      </c>
      <c r="B175" s="44">
        <v>0</v>
      </c>
      <c r="C175" s="51"/>
      <c r="D175" s="51" t="s">
        <v>1483</v>
      </c>
      <c r="E175" s="49"/>
      <c r="F175" s="1" t="s">
        <v>1426</v>
      </c>
    </row>
    <row r="176" spans="1:6" ht="14" customHeight="1" x14ac:dyDescent="0.15">
      <c r="A176" s="51" t="s">
        <v>1484</v>
      </c>
      <c r="B176" s="44">
        <v>0</v>
      </c>
      <c r="C176" s="51"/>
      <c r="D176" s="51" t="s">
        <v>1485</v>
      </c>
      <c r="E176" s="49"/>
      <c r="F176" s="1" t="s">
        <v>1429</v>
      </c>
    </row>
    <row r="177" spans="1:7" ht="14" customHeight="1" x14ac:dyDescent="0.15">
      <c r="E177" s="49"/>
    </row>
    <row r="178" spans="1:7" ht="14" customHeight="1" x14ac:dyDescent="0.15">
      <c r="A178" s="51" t="s">
        <v>1486</v>
      </c>
      <c r="B178" s="51"/>
      <c r="C178" s="51"/>
      <c r="D178" s="51"/>
      <c r="E178" s="49"/>
      <c r="G178" s="1" t="s">
        <v>1301</v>
      </c>
    </row>
    <row r="179" spans="1:7" ht="14" customHeight="1" x14ac:dyDescent="0.15">
      <c r="A179" s="51" t="s">
        <v>1045</v>
      </c>
      <c r="B179" s="44">
        <v>0</v>
      </c>
      <c r="C179" s="51"/>
      <c r="D179" s="51" t="s">
        <v>1487</v>
      </c>
      <c r="E179" s="49"/>
    </row>
    <row r="180" spans="1:7" ht="14" customHeight="1" x14ac:dyDescent="0.15">
      <c r="A180" s="51" t="s">
        <v>1123</v>
      </c>
      <c r="B180" s="44">
        <v>0</v>
      </c>
      <c r="C180" s="51"/>
      <c r="D180" s="51" t="s">
        <v>1488</v>
      </c>
      <c r="E180" s="49"/>
    </row>
    <row r="181" spans="1:7" ht="14" customHeight="1" x14ac:dyDescent="0.15">
      <c r="A181" s="51" t="s">
        <v>1124</v>
      </c>
      <c r="B181" s="44">
        <v>0</v>
      </c>
      <c r="C181" s="51"/>
      <c r="D181" s="51" t="s">
        <v>1489</v>
      </c>
      <c r="E181" s="49"/>
    </row>
    <row r="182" spans="1:7" ht="14" customHeight="1" x14ac:dyDescent="0.15">
      <c r="A182" s="51" t="s">
        <v>1125</v>
      </c>
      <c r="B182" s="44">
        <v>0</v>
      </c>
      <c r="C182" s="51"/>
      <c r="D182" s="51" t="s">
        <v>1490</v>
      </c>
      <c r="E182" s="49"/>
    </row>
    <row r="183" spans="1:7" ht="14" customHeight="1" x14ac:dyDescent="0.15">
      <c r="A183" s="51" t="s">
        <v>1126</v>
      </c>
      <c r="B183" s="44">
        <v>0</v>
      </c>
      <c r="C183" s="51"/>
      <c r="D183" s="51" t="s">
        <v>1491</v>
      </c>
      <c r="E183" s="49"/>
    </row>
    <row r="184" spans="1:7" ht="14" customHeight="1" x14ac:dyDescent="0.15">
      <c r="A184" s="51" t="s">
        <v>1127</v>
      </c>
      <c r="B184" s="44">
        <v>0</v>
      </c>
      <c r="C184" s="51"/>
      <c r="D184" s="51" t="s">
        <v>1492</v>
      </c>
      <c r="E184" s="49"/>
    </row>
    <row r="185" spans="1:7" ht="14" customHeight="1" x14ac:dyDescent="0.15">
      <c r="A185" s="51" t="s">
        <v>1128</v>
      </c>
      <c r="B185" s="44">
        <v>0</v>
      </c>
      <c r="C185" s="51"/>
      <c r="D185" s="51" t="s">
        <v>1493</v>
      </c>
      <c r="E185" s="49"/>
    </row>
    <row r="186" spans="1:7" ht="14" customHeight="1" x14ac:dyDescent="0.15">
      <c r="A186" s="51" t="s">
        <v>1129</v>
      </c>
      <c r="B186" s="44">
        <v>0</v>
      </c>
      <c r="C186" s="51"/>
      <c r="D186" s="51" t="s">
        <v>1494</v>
      </c>
      <c r="E186" s="49"/>
    </row>
    <row r="187" spans="1:7" ht="14" customHeight="1" x14ac:dyDescent="0.15">
      <c r="A187" s="51" t="s">
        <v>1130</v>
      </c>
      <c r="B187" s="44">
        <v>0</v>
      </c>
      <c r="C187" s="51"/>
      <c r="D187" s="51" t="s">
        <v>1495</v>
      </c>
      <c r="E187" s="49"/>
    </row>
    <row r="188" spans="1:7" ht="14" customHeight="1" x14ac:dyDescent="0.15">
      <c r="A188" s="51" t="s">
        <v>1131</v>
      </c>
      <c r="B188" s="44">
        <v>0</v>
      </c>
      <c r="C188" s="51"/>
      <c r="D188" s="51" t="s">
        <v>1496</v>
      </c>
      <c r="E188" s="49"/>
    </row>
    <row r="189" spans="1:7" ht="14" customHeight="1" x14ac:dyDescent="0.15">
      <c r="A189" s="51" t="s">
        <v>1132</v>
      </c>
      <c r="B189" s="44">
        <v>0</v>
      </c>
      <c r="C189" s="51"/>
      <c r="D189" s="51" t="s">
        <v>1497</v>
      </c>
      <c r="E189" s="49"/>
    </row>
    <row r="190" spans="1:7" ht="14" customHeight="1" x14ac:dyDescent="0.15">
      <c r="A190" s="51" t="s">
        <v>1133</v>
      </c>
      <c r="B190" s="44">
        <v>0</v>
      </c>
      <c r="C190" s="51"/>
      <c r="D190" s="51" t="s">
        <v>1498</v>
      </c>
      <c r="E190" s="49"/>
    </row>
    <row r="191" spans="1:7" ht="14" customHeight="1" x14ac:dyDescent="0.15">
      <c r="A191" s="51" t="s">
        <v>1134</v>
      </c>
      <c r="B191" s="44">
        <v>0</v>
      </c>
      <c r="C191" s="51"/>
      <c r="D191" s="51" t="s">
        <v>1499</v>
      </c>
      <c r="E191" s="49"/>
    </row>
    <row r="192" spans="1:7" ht="14" customHeight="1" x14ac:dyDescent="0.15">
      <c r="A192" s="51" t="s">
        <v>1135</v>
      </c>
      <c r="B192" s="44">
        <v>0</v>
      </c>
      <c r="C192" s="51"/>
      <c r="D192" s="51" t="s">
        <v>1500</v>
      </c>
      <c r="E192" s="49"/>
    </row>
    <row r="193" spans="1:6" ht="14" customHeight="1" x14ac:dyDescent="0.15">
      <c r="A193" s="51" t="s">
        <v>1136</v>
      </c>
      <c r="B193" s="44">
        <v>0</v>
      </c>
      <c r="C193" s="51"/>
      <c r="D193" s="51" t="s">
        <v>1501</v>
      </c>
      <c r="E193" s="49"/>
    </row>
    <row r="194" spans="1:6" ht="14" customHeight="1" x14ac:dyDescent="0.15">
      <c r="A194" s="51" t="s">
        <v>1137</v>
      </c>
      <c r="B194" s="44">
        <v>0</v>
      </c>
      <c r="C194" s="51"/>
      <c r="D194" s="51" t="s">
        <v>1502</v>
      </c>
      <c r="E194" s="49"/>
    </row>
    <row r="195" spans="1:6" ht="14" customHeight="1" x14ac:dyDescent="0.15">
      <c r="A195" s="51" t="s">
        <v>1317</v>
      </c>
      <c r="B195" s="46" t="s">
        <v>15</v>
      </c>
      <c r="C195" s="51"/>
      <c r="D195" s="51"/>
      <c r="E195" s="49"/>
    </row>
    <row r="196" spans="1:6" ht="14" customHeight="1" x14ac:dyDescent="0.15">
      <c r="A196" s="51" t="s">
        <v>1318</v>
      </c>
      <c r="B196" s="46" t="s">
        <v>15</v>
      </c>
      <c r="C196" s="51"/>
      <c r="D196" s="51"/>
      <c r="E196" s="49"/>
    </row>
    <row r="197" spans="1:6" ht="14" customHeight="1" x14ac:dyDescent="0.15">
      <c r="A197" s="51" t="s">
        <v>1319</v>
      </c>
      <c r="B197" s="46" t="s">
        <v>15</v>
      </c>
      <c r="C197" s="51"/>
      <c r="D197" s="51"/>
      <c r="E197" s="49"/>
    </row>
    <row r="198" spans="1:6" ht="14" customHeight="1" x14ac:dyDescent="0.15">
      <c r="A198" s="51"/>
      <c r="B198" s="46"/>
      <c r="C198" s="51"/>
      <c r="D198" s="51"/>
      <c r="E198" s="49"/>
    </row>
    <row r="199" spans="1:6" ht="14" customHeight="1" x14ac:dyDescent="0.15">
      <c r="A199" s="51" t="s">
        <v>1503</v>
      </c>
      <c r="B199" s="46"/>
      <c r="C199" s="51"/>
      <c r="D199" s="51"/>
      <c r="E199" s="49"/>
    </row>
    <row r="200" spans="1:6" ht="14" customHeight="1" x14ac:dyDescent="0.15">
      <c r="A200" s="51" t="s">
        <v>1504</v>
      </c>
      <c r="B200" s="44">
        <v>0</v>
      </c>
      <c r="C200" s="51"/>
      <c r="D200" s="51" t="s">
        <v>1505</v>
      </c>
      <c r="E200" s="49"/>
      <c r="F200" s="1" t="s">
        <v>1506</v>
      </c>
    </row>
    <row r="201" spans="1:6" ht="14" customHeight="1" x14ac:dyDescent="0.15">
      <c r="A201" s="51" t="s">
        <v>1507</v>
      </c>
      <c r="B201" s="44">
        <v>0</v>
      </c>
      <c r="C201" s="51"/>
      <c r="D201" s="51" t="s">
        <v>1508</v>
      </c>
      <c r="E201" s="49"/>
      <c r="F201" s="1" t="s">
        <v>1509</v>
      </c>
    </row>
    <row r="202" spans="1:6" ht="14" customHeight="1" x14ac:dyDescent="0.15">
      <c r="A202" s="51" t="s">
        <v>1510</v>
      </c>
      <c r="B202" s="44">
        <v>0</v>
      </c>
      <c r="C202" s="51"/>
      <c r="D202" s="51" t="s">
        <v>1511</v>
      </c>
      <c r="E202" s="49"/>
      <c r="F202" s="1" t="s">
        <v>1426</v>
      </c>
    </row>
    <row r="203" spans="1:6" ht="14" customHeight="1" x14ac:dyDescent="0.15">
      <c r="A203" s="51" t="s">
        <v>1512</v>
      </c>
      <c r="B203" s="44">
        <v>0</v>
      </c>
      <c r="C203" s="51"/>
      <c r="D203" s="51" t="s">
        <v>1513</v>
      </c>
      <c r="E203" s="49"/>
      <c r="F203" s="1" t="s">
        <v>1429</v>
      </c>
    </row>
    <row r="204" spans="1:6" ht="14" customHeight="1" x14ac:dyDescent="0.15">
      <c r="E204" s="49"/>
    </row>
    <row r="205" spans="1:6" ht="14" customHeight="1" x14ac:dyDescent="0.15">
      <c r="A205" s="44" t="s">
        <v>1514</v>
      </c>
      <c r="B205" s="44"/>
      <c r="C205" s="44"/>
      <c r="D205" s="44"/>
      <c r="E205" s="49"/>
    </row>
    <row r="206" spans="1:6" ht="14" customHeight="1" x14ac:dyDescent="0.15">
      <c r="A206" s="44" t="s">
        <v>1515</v>
      </c>
      <c r="B206" s="44" t="s">
        <v>1022</v>
      </c>
      <c r="C206" s="44"/>
      <c r="D206" s="44" t="s">
        <v>1516</v>
      </c>
      <c r="E206" s="49"/>
      <c r="F206" s="1" t="s">
        <v>1517</v>
      </c>
    </row>
    <row r="207" spans="1:6" ht="14" customHeight="1" x14ac:dyDescent="0.15">
      <c r="A207" s="44" t="s">
        <v>1518</v>
      </c>
      <c r="B207" s="44" t="s">
        <v>1023</v>
      </c>
      <c r="C207" s="44"/>
      <c r="D207" s="44" t="s">
        <v>1519</v>
      </c>
      <c r="E207" s="49"/>
      <c r="F207" s="1" t="s">
        <v>1517</v>
      </c>
    </row>
    <row r="208" spans="1:6" ht="14" customHeight="1" x14ac:dyDescent="0.15">
      <c r="A208" s="44" t="s">
        <v>1520</v>
      </c>
      <c r="B208" s="44" t="s">
        <v>1025</v>
      </c>
      <c r="C208" s="44"/>
      <c r="D208" s="44" t="s">
        <v>1521</v>
      </c>
      <c r="E208" s="49"/>
    </row>
    <row r="209" spans="1:6" ht="14" customHeight="1" x14ac:dyDescent="0.15">
      <c r="A209" s="44" t="s">
        <v>1522</v>
      </c>
      <c r="B209" s="44" t="s">
        <v>1026</v>
      </c>
      <c r="C209" s="44"/>
      <c r="D209" s="44" t="s">
        <v>1523</v>
      </c>
      <c r="E209" s="49"/>
      <c r="F209" s="1" t="s">
        <v>1524</v>
      </c>
    </row>
    <row r="210" spans="1:6" ht="14" customHeight="1" x14ac:dyDescent="0.15">
      <c r="A210" s="44" t="s">
        <v>1525</v>
      </c>
      <c r="B210" s="44" t="s">
        <v>1025</v>
      </c>
      <c r="C210" s="44"/>
      <c r="D210" s="44" t="s">
        <v>1526</v>
      </c>
      <c r="E210" s="49"/>
    </row>
    <row r="211" spans="1:6" ht="14" customHeight="1" x14ac:dyDescent="0.15">
      <c r="A211" s="44" t="s">
        <v>1527</v>
      </c>
      <c r="B211" s="44" t="s">
        <v>1027</v>
      </c>
      <c r="C211" s="44"/>
      <c r="D211" s="44" t="s">
        <v>1528</v>
      </c>
      <c r="E211" s="49"/>
    </row>
    <row r="212" spans="1:6" ht="14" customHeight="1" x14ac:dyDescent="0.15">
      <c r="A212" s="44" t="s">
        <v>1529</v>
      </c>
      <c r="B212" s="44" t="s">
        <v>1025</v>
      </c>
      <c r="C212" s="44"/>
      <c r="D212" s="44" t="s">
        <v>1530</v>
      </c>
      <c r="E212" s="49"/>
    </row>
    <row r="213" spans="1:6" ht="14" customHeight="1" x14ac:dyDescent="0.15">
      <c r="A213" s="44" t="s">
        <v>1531</v>
      </c>
      <c r="B213" s="44" t="s">
        <v>1028</v>
      </c>
      <c r="C213" s="44"/>
      <c r="D213" s="44" t="s">
        <v>1532</v>
      </c>
      <c r="E213" s="49"/>
    </row>
    <row r="214" spans="1:6" ht="14" customHeight="1" x14ac:dyDescent="0.15">
      <c r="A214" s="44" t="s">
        <v>1533</v>
      </c>
      <c r="B214" s="44" t="s">
        <v>1025</v>
      </c>
      <c r="C214" s="44"/>
      <c r="D214" s="44" t="s">
        <v>1534</v>
      </c>
      <c r="E214" s="49"/>
    </row>
    <row r="215" spans="1:6" ht="14" customHeight="1" x14ac:dyDescent="0.15">
      <c r="A215" s="44" t="s">
        <v>1535</v>
      </c>
      <c r="B215" s="44" t="s">
        <v>1029</v>
      </c>
      <c r="C215" s="44"/>
      <c r="D215" s="44" t="s">
        <v>1536</v>
      </c>
      <c r="E215" s="49"/>
    </row>
    <row r="216" spans="1:6" ht="14" customHeight="1" x14ac:dyDescent="0.15">
      <c r="A216" s="44" t="s">
        <v>1537</v>
      </c>
      <c r="B216" s="44" t="s">
        <v>1025</v>
      </c>
      <c r="C216" s="44"/>
      <c r="D216" s="44" t="s">
        <v>1538</v>
      </c>
      <c r="E216" s="49"/>
    </row>
    <row r="217" spans="1:6" ht="14" customHeight="1" x14ac:dyDescent="0.15">
      <c r="A217" s="44" t="s">
        <v>1539</v>
      </c>
      <c r="B217" s="44" t="s">
        <v>1030</v>
      </c>
      <c r="C217" s="44"/>
      <c r="D217" s="44" t="s">
        <v>1540</v>
      </c>
      <c r="E217" s="49"/>
    </row>
    <row r="218" spans="1:6" ht="14" customHeight="1" x14ac:dyDescent="0.15">
      <c r="A218" s="44" t="s">
        <v>1541</v>
      </c>
      <c r="B218" s="44" t="s">
        <v>1025</v>
      </c>
      <c r="C218" s="44"/>
      <c r="D218" s="44" t="s">
        <v>1542</v>
      </c>
      <c r="E218" s="49"/>
    </row>
    <row r="219" spans="1:6" ht="14" customHeight="1" x14ac:dyDescent="0.15">
      <c r="A219" s="44" t="s">
        <v>1543</v>
      </c>
      <c r="B219" s="44" t="s">
        <v>1031</v>
      </c>
      <c r="C219" s="44"/>
      <c r="D219" s="44" t="s">
        <v>1544</v>
      </c>
      <c r="E219" s="49"/>
    </row>
    <row r="220" spans="1:6" ht="14" customHeight="1" x14ac:dyDescent="0.15">
      <c r="A220" s="44" t="s">
        <v>1545</v>
      </c>
      <c r="B220" s="44" t="s">
        <v>1025</v>
      </c>
      <c r="C220" s="44"/>
      <c r="D220" s="44" t="s">
        <v>1546</v>
      </c>
      <c r="E220" s="49"/>
    </row>
    <row r="221" spans="1:6" ht="14" customHeight="1" x14ac:dyDescent="0.15">
      <c r="A221" s="44" t="s">
        <v>1547</v>
      </c>
      <c r="B221" s="44" t="s">
        <v>1032</v>
      </c>
      <c r="C221" s="44"/>
      <c r="D221" s="44" t="s">
        <v>1548</v>
      </c>
      <c r="E221" s="49"/>
    </row>
    <row r="222" spans="1:6" ht="14" customHeight="1" x14ac:dyDescent="0.15">
      <c r="A222" s="44" t="s">
        <v>1549</v>
      </c>
      <c r="B222" s="44" t="s">
        <v>1025</v>
      </c>
      <c r="C222" s="44"/>
      <c r="D222" s="44" t="s">
        <v>1550</v>
      </c>
      <c r="E222" s="49"/>
    </row>
    <row r="223" spans="1:6" ht="14" customHeight="1" x14ac:dyDescent="0.15">
      <c r="A223" s="44" t="s">
        <v>1551</v>
      </c>
      <c r="B223" s="44" t="s">
        <v>1033</v>
      </c>
      <c r="C223" s="44"/>
      <c r="D223" s="44" t="s">
        <v>1552</v>
      </c>
      <c r="E223" s="49"/>
    </row>
    <row r="224" spans="1:6" ht="14" customHeight="1" x14ac:dyDescent="0.15">
      <c r="A224" s="44" t="s">
        <v>1553</v>
      </c>
      <c r="B224" s="44" t="s">
        <v>1025</v>
      </c>
      <c r="C224" s="44"/>
      <c r="D224" s="44" t="s">
        <v>1554</v>
      </c>
      <c r="E224" s="49"/>
    </row>
    <row r="225" spans="1:5" ht="14" customHeight="1" x14ac:dyDescent="0.15">
      <c r="A225" s="44" t="s">
        <v>1555</v>
      </c>
      <c r="B225" s="44" t="s">
        <v>1034</v>
      </c>
      <c r="C225" s="44"/>
      <c r="D225" s="44" t="s">
        <v>1556</v>
      </c>
      <c r="E225" s="49"/>
    </row>
    <row r="226" spans="1:5" ht="14" customHeight="1" x14ac:dyDescent="0.15">
      <c r="A226" s="44" t="s">
        <v>1557</v>
      </c>
      <c r="B226" s="44" t="s">
        <v>1025</v>
      </c>
      <c r="C226" s="44"/>
      <c r="D226" s="44" t="s">
        <v>1558</v>
      </c>
      <c r="E226" s="49"/>
    </row>
    <row r="227" spans="1:5" ht="14" customHeight="1" x14ac:dyDescent="0.15">
      <c r="A227" s="44" t="s">
        <v>1559</v>
      </c>
      <c r="B227" s="44" t="s">
        <v>1035</v>
      </c>
      <c r="C227" s="44"/>
      <c r="D227" s="44" t="s">
        <v>1560</v>
      </c>
      <c r="E227" s="49"/>
    </row>
    <row r="228" spans="1:5" ht="14" customHeight="1" x14ac:dyDescent="0.15">
      <c r="A228" s="44" t="s">
        <v>1561</v>
      </c>
      <c r="B228" s="44"/>
      <c r="C228" s="44"/>
      <c r="D228" s="44" t="s">
        <v>1562</v>
      </c>
      <c r="E228" s="49"/>
    </row>
    <row r="229" spans="1:5" ht="14" customHeight="1" x14ac:dyDescent="0.15">
      <c r="A229" s="44" t="s">
        <v>1563</v>
      </c>
      <c r="B229" s="44"/>
      <c r="C229" s="44"/>
      <c r="D229" s="44" t="s">
        <v>1564</v>
      </c>
      <c r="E229" s="49"/>
    </row>
    <row r="230" spans="1:5" ht="14" customHeight="1" x14ac:dyDescent="0.15">
      <c r="A230" s="44" t="s">
        <v>1565</v>
      </c>
      <c r="B230" s="44"/>
      <c r="C230" s="44"/>
      <c r="D230" s="44" t="s">
        <v>1566</v>
      </c>
      <c r="E230" s="49"/>
    </row>
    <row r="231" spans="1:5" ht="14" customHeight="1" x14ac:dyDescent="0.15">
      <c r="A231" s="44" t="s">
        <v>1567</v>
      </c>
      <c r="B231" s="44"/>
      <c r="C231" s="44"/>
      <c r="D231" s="44" t="s">
        <v>1568</v>
      </c>
      <c r="E231" s="49"/>
    </row>
    <row r="232" spans="1:5" ht="14" customHeight="1" x14ac:dyDescent="0.15">
      <c r="A232" s="44" t="s">
        <v>1569</v>
      </c>
      <c r="B232" s="44"/>
      <c r="C232" s="44"/>
      <c r="D232" s="44" t="s">
        <v>1570</v>
      </c>
      <c r="E232" s="49"/>
    </row>
    <row r="233" spans="1:5" ht="14" customHeight="1" x14ac:dyDescent="0.15">
      <c r="A233" s="44" t="s">
        <v>1571</v>
      </c>
      <c r="B233" s="44"/>
      <c r="C233" s="44"/>
      <c r="D233" s="44" t="s">
        <v>1572</v>
      </c>
      <c r="E233" s="49"/>
    </row>
    <row r="234" spans="1:5" ht="14" customHeight="1" x14ac:dyDescent="0.15">
      <c r="A234" s="44" t="s">
        <v>1573</v>
      </c>
      <c r="B234" s="44"/>
      <c r="C234" s="44"/>
      <c r="D234" s="44" t="s">
        <v>1574</v>
      </c>
      <c r="E234" s="49"/>
    </row>
    <row r="235" spans="1:5" ht="14" customHeight="1" x14ac:dyDescent="0.15">
      <c r="A235" s="44" t="s">
        <v>1575</v>
      </c>
      <c r="B235" s="44"/>
      <c r="C235" s="44"/>
      <c r="D235" s="44" t="s">
        <v>1576</v>
      </c>
      <c r="E235" s="49"/>
    </row>
    <row r="236" spans="1:5" ht="14" customHeight="1" x14ac:dyDescent="0.15">
      <c r="A236" s="44" t="s">
        <v>1577</v>
      </c>
      <c r="B236" s="44"/>
      <c r="C236" s="44"/>
      <c r="D236" s="44" t="s">
        <v>1578</v>
      </c>
      <c r="E236" s="49"/>
    </row>
    <row r="237" spans="1:5" ht="14" customHeight="1" x14ac:dyDescent="0.15">
      <c r="A237" s="44" t="s">
        <v>1579</v>
      </c>
      <c r="B237" s="44"/>
      <c r="C237" s="44"/>
      <c r="D237" s="44" t="s">
        <v>1580</v>
      </c>
      <c r="E237" s="49"/>
    </row>
    <row r="238" spans="1:5" ht="14" customHeight="1" x14ac:dyDescent="0.15">
      <c r="A238" s="44" t="s">
        <v>1581</v>
      </c>
      <c r="B238" s="44"/>
      <c r="C238" s="44"/>
      <c r="D238" s="44" t="s">
        <v>1582</v>
      </c>
      <c r="E238" s="49"/>
    </row>
    <row r="239" spans="1:5" ht="14" customHeight="1" x14ac:dyDescent="0.15">
      <c r="A239" s="44" t="s">
        <v>1583</v>
      </c>
      <c r="B239" s="44"/>
      <c r="C239" s="44"/>
      <c r="D239" s="44" t="s">
        <v>1584</v>
      </c>
      <c r="E239" s="49"/>
    </row>
    <row r="240" spans="1:5" ht="14" customHeight="1" x14ac:dyDescent="0.15">
      <c r="A240" s="44" t="s">
        <v>1585</v>
      </c>
      <c r="B240" s="44"/>
      <c r="C240" s="44"/>
      <c r="D240" s="44" t="s">
        <v>1586</v>
      </c>
      <c r="E240" s="49"/>
    </row>
    <row r="241" spans="1:5" ht="14" customHeight="1" x14ac:dyDescent="0.15">
      <c r="A241" s="44" t="s">
        <v>1587</v>
      </c>
      <c r="B241" s="44"/>
      <c r="C241" s="44"/>
      <c r="D241" s="44" t="s">
        <v>1588</v>
      </c>
      <c r="E241" s="49"/>
    </row>
    <row r="242" spans="1:5" ht="14" customHeight="1" x14ac:dyDescent="0.15">
      <c r="A242" s="44" t="s">
        <v>1589</v>
      </c>
      <c r="B242" s="44"/>
      <c r="C242" s="44"/>
      <c r="D242" s="44" t="s">
        <v>1590</v>
      </c>
      <c r="E242" s="49"/>
    </row>
    <row r="243" spans="1:5" ht="14" customHeight="1" x14ac:dyDescent="0.15">
      <c r="A243" s="44" t="s">
        <v>1591</v>
      </c>
      <c r="B243" s="44"/>
      <c r="C243" s="44"/>
      <c r="D243" s="44" t="s">
        <v>1592</v>
      </c>
      <c r="E243" s="49"/>
    </row>
    <row r="244" spans="1:5" ht="14" customHeight="1" x14ac:dyDescent="0.15">
      <c r="A244" s="44" t="s">
        <v>1593</v>
      </c>
      <c r="B244" s="44"/>
      <c r="C244" s="44"/>
      <c r="D244" s="44" t="s">
        <v>1594</v>
      </c>
      <c r="E244" s="49"/>
    </row>
    <row r="245" spans="1:5" ht="14" customHeight="1" x14ac:dyDescent="0.15">
      <c r="A245" s="44" t="s">
        <v>1595</v>
      </c>
      <c r="B245" s="44"/>
      <c r="C245" s="44"/>
      <c r="D245" s="44" t="s">
        <v>1596</v>
      </c>
      <c r="E245" s="49"/>
    </row>
    <row r="246" spans="1:5" ht="14" customHeight="1" x14ac:dyDescent="0.15">
      <c r="A246" s="44" t="s">
        <v>1597</v>
      </c>
      <c r="B246" s="44"/>
      <c r="C246" s="44"/>
      <c r="D246" s="44" t="s">
        <v>1598</v>
      </c>
      <c r="E246" s="49"/>
    </row>
    <row r="247" spans="1:5" ht="14" customHeight="1" x14ac:dyDescent="0.15">
      <c r="A247" s="44" t="s">
        <v>1599</v>
      </c>
      <c r="B247" s="44"/>
      <c r="C247" s="44"/>
      <c r="D247" s="44" t="s">
        <v>1600</v>
      </c>
      <c r="E247" s="49"/>
    </row>
    <row r="248" spans="1:5" ht="14" customHeight="1" x14ac:dyDescent="0.15">
      <c r="A248" s="44" t="s">
        <v>1601</v>
      </c>
      <c r="B248" s="44"/>
      <c r="C248" s="44"/>
      <c r="D248" s="44" t="s">
        <v>1602</v>
      </c>
      <c r="E248" s="49"/>
    </row>
    <row r="249" spans="1:5" ht="14" customHeight="1" x14ac:dyDescent="0.15">
      <c r="A249" s="44" t="s">
        <v>1603</v>
      </c>
      <c r="B249" s="44"/>
      <c r="C249" s="44"/>
      <c r="D249" s="44" t="s">
        <v>1604</v>
      </c>
      <c r="E249" s="49"/>
    </row>
    <row r="250" spans="1:5" ht="14" customHeight="1" x14ac:dyDescent="0.15">
      <c r="A250" s="44" t="s">
        <v>1605</v>
      </c>
      <c r="B250" s="44"/>
      <c r="C250" s="44"/>
      <c r="D250" s="44" t="s">
        <v>1606</v>
      </c>
      <c r="E250" s="49"/>
    </row>
    <row r="251" spans="1:5" ht="14" customHeight="1" x14ac:dyDescent="0.15">
      <c r="A251" s="44" t="s">
        <v>1607</v>
      </c>
      <c r="B251" s="44"/>
      <c r="C251" s="44"/>
      <c r="D251" s="44" t="s">
        <v>1608</v>
      </c>
      <c r="E251" s="49"/>
    </row>
    <row r="252" spans="1:5" ht="14" customHeight="1" x14ac:dyDescent="0.15">
      <c r="A252" s="44" t="s">
        <v>1609</v>
      </c>
      <c r="B252" s="44"/>
      <c r="C252" s="44"/>
      <c r="D252" s="44" t="s">
        <v>1610</v>
      </c>
      <c r="E252" s="49"/>
    </row>
    <row r="253" spans="1:5" ht="14" customHeight="1" x14ac:dyDescent="0.15">
      <c r="A253" s="44" t="s">
        <v>1611</v>
      </c>
      <c r="B253" s="44"/>
      <c r="C253" s="44"/>
      <c r="D253" s="44" t="s">
        <v>1612</v>
      </c>
      <c r="E253" s="49"/>
    </row>
    <row r="254" spans="1:5" ht="14" customHeight="1" x14ac:dyDescent="0.15">
      <c r="A254" s="44" t="s">
        <v>1613</v>
      </c>
      <c r="B254" s="44"/>
      <c r="C254" s="44"/>
      <c r="D254" s="44" t="s">
        <v>1614</v>
      </c>
      <c r="E254" s="49"/>
    </row>
    <row r="255" spans="1:5" ht="14" customHeight="1" x14ac:dyDescent="0.15">
      <c r="A255" s="44" t="s">
        <v>1615</v>
      </c>
      <c r="B255" s="44"/>
      <c r="C255" s="44"/>
      <c r="D255" s="44" t="s">
        <v>1616</v>
      </c>
      <c r="E255" s="49"/>
    </row>
    <row r="256" spans="1:5" ht="14" customHeight="1" x14ac:dyDescent="0.15">
      <c r="A256" s="44" t="s">
        <v>1617</v>
      </c>
      <c r="B256" s="44"/>
      <c r="C256" s="44"/>
      <c r="D256" s="44" t="s">
        <v>1618</v>
      </c>
      <c r="E256" s="49"/>
    </row>
    <row r="257" spans="1:6" ht="14" customHeight="1" x14ac:dyDescent="0.15">
      <c r="A257" s="44" t="s">
        <v>1619</v>
      </c>
      <c r="B257" s="44"/>
      <c r="C257" s="44"/>
      <c r="D257" s="44" t="s">
        <v>1620</v>
      </c>
      <c r="E257" s="49"/>
    </row>
    <row r="258" spans="1:6" ht="14" customHeight="1" x14ac:dyDescent="0.15">
      <c r="A258" s="44" t="s">
        <v>1621</v>
      </c>
      <c r="B258" s="44"/>
      <c r="C258" s="44"/>
      <c r="D258" s="44" t="s">
        <v>1622</v>
      </c>
      <c r="E258" s="49"/>
    </row>
    <row r="259" spans="1:6" ht="14" customHeight="1" x14ac:dyDescent="0.15">
      <c r="A259" s="44" t="s">
        <v>1623</v>
      </c>
      <c r="B259" s="44"/>
      <c r="C259" s="44"/>
      <c r="D259" s="44" t="s">
        <v>1624</v>
      </c>
      <c r="E259" s="49"/>
    </row>
    <row r="260" spans="1:6" ht="14" customHeight="1" x14ac:dyDescent="0.15">
      <c r="A260" s="44" t="s">
        <v>1625</v>
      </c>
      <c r="B260" s="44"/>
      <c r="C260" s="44"/>
      <c r="D260" s="44" t="s">
        <v>1626</v>
      </c>
      <c r="E260" s="49"/>
    </row>
    <row r="261" spans="1:6" ht="14" customHeight="1" x14ac:dyDescent="0.15">
      <c r="A261" s="44" t="s">
        <v>1627</v>
      </c>
      <c r="B261" s="44"/>
      <c r="C261" s="44"/>
      <c r="D261" s="44" t="s">
        <v>1628</v>
      </c>
      <c r="E261" s="49"/>
    </row>
    <row r="262" spans="1:6" ht="14" customHeight="1" x14ac:dyDescent="0.15">
      <c r="A262" s="44" t="s">
        <v>1629</v>
      </c>
      <c r="B262" s="44"/>
      <c r="C262" s="44"/>
      <c r="D262" s="44" t="s">
        <v>1630</v>
      </c>
      <c r="E262" s="49"/>
    </row>
    <row r="263" spans="1:6" ht="14" customHeight="1" x14ac:dyDescent="0.15">
      <c r="A263" s="44" t="s">
        <v>1631</v>
      </c>
      <c r="B263" s="44"/>
      <c r="C263" s="44"/>
      <c r="D263" s="44" t="s">
        <v>1632</v>
      </c>
      <c r="E263" s="49"/>
    </row>
    <row r="264" spans="1:6" ht="14" customHeight="1" x14ac:dyDescent="0.15">
      <c r="A264" s="44" t="s">
        <v>1633</v>
      </c>
      <c r="B264" s="44"/>
      <c r="C264" s="44"/>
      <c r="D264" s="44" t="s">
        <v>1634</v>
      </c>
      <c r="E264" s="49"/>
    </row>
    <row r="265" spans="1:6" ht="14" customHeight="1" x14ac:dyDescent="0.15">
      <c r="A265" s="44" t="s">
        <v>1635</v>
      </c>
      <c r="B265" s="44"/>
      <c r="C265" s="44"/>
      <c r="D265" s="44" t="s">
        <v>1636</v>
      </c>
      <c r="E265" s="49"/>
    </row>
    <row r="266" spans="1:6" ht="14" customHeight="1" x14ac:dyDescent="0.15">
      <c r="A266" s="44" t="s">
        <v>1637</v>
      </c>
      <c r="B266" s="44"/>
      <c r="C266" s="44"/>
      <c r="D266" s="44" t="s">
        <v>1638</v>
      </c>
      <c r="E266" s="49"/>
    </row>
    <row r="267" spans="1:6" ht="14" customHeight="1" x14ac:dyDescent="0.15">
      <c r="A267" s="44" t="s">
        <v>1639</v>
      </c>
      <c r="B267" s="44"/>
      <c r="C267" s="44"/>
      <c r="D267" s="44" t="s">
        <v>1640</v>
      </c>
      <c r="E267" s="49"/>
    </row>
    <row r="268" spans="1:6" ht="14" customHeight="1" x14ac:dyDescent="0.15">
      <c r="E268" s="49"/>
    </row>
    <row r="269" spans="1:6" ht="14" customHeight="1" x14ac:dyDescent="0.15">
      <c r="A269" s="46" t="s">
        <v>1273</v>
      </c>
      <c r="B269" s="46"/>
      <c r="C269" s="46"/>
      <c r="D269" s="46"/>
      <c r="E269" s="49"/>
      <c r="F269" s="1" t="s">
        <v>1641</v>
      </c>
    </row>
    <row r="270" spans="1:6" ht="14" customHeight="1" x14ac:dyDescent="0.15">
      <c r="A270" s="46" t="s">
        <v>1275</v>
      </c>
      <c r="B270" s="46" t="s">
        <v>1642</v>
      </c>
      <c r="C270" s="46"/>
      <c r="D270" s="46"/>
      <c r="E270" s="49"/>
    </row>
    <row r="271" spans="1:6" ht="14" customHeight="1" x14ac:dyDescent="0.15">
      <c r="A271" s="46" t="s">
        <v>9</v>
      </c>
      <c r="B271" s="46" t="s">
        <v>1643</v>
      </c>
      <c r="C271" s="46"/>
      <c r="D271" s="46"/>
      <c r="E271" s="49"/>
    </row>
    <row r="272" spans="1:6" ht="14" customHeight="1" x14ac:dyDescent="0.15">
      <c r="A272" s="46" t="s">
        <v>13</v>
      </c>
      <c r="B272" s="46" t="s">
        <v>1643</v>
      </c>
      <c r="C272" s="46"/>
      <c r="D272" s="46"/>
      <c r="E272" s="49"/>
    </row>
    <row r="273" spans="1:5" ht="14" customHeight="1" x14ac:dyDescent="0.15">
      <c r="A273" s="46" t="s">
        <v>57</v>
      </c>
      <c r="B273" s="46" t="s">
        <v>1643</v>
      </c>
      <c r="C273" s="46"/>
      <c r="D273" s="46"/>
      <c r="E273" s="49"/>
    </row>
    <row r="274" spans="1:5" ht="14" customHeight="1" x14ac:dyDescent="0.15">
      <c r="E274" s="49"/>
    </row>
    <row r="275" spans="1:5" ht="14" customHeight="1" x14ac:dyDescent="0.15">
      <c r="E275" s="49"/>
    </row>
    <row r="276" spans="1:5" ht="14" customHeight="1" x14ac:dyDescent="0.15">
      <c r="E276" s="49"/>
    </row>
    <row r="277" spans="1:5" ht="14" customHeight="1" x14ac:dyDescent="0.15">
      <c r="E277" s="49"/>
    </row>
    <row r="278" spans="1:5" ht="14" customHeight="1" x14ac:dyDescent="0.15">
      <c r="E278" s="49"/>
    </row>
    <row r="279" spans="1:5" ht="14" customHeight="1" x14ac:dyDescent="0.15">
      <c r="E279" s="49"/>
    </row>
    <row r="280" spans="1:5" ht="14" customHeight="1" x14ac:dyDescent="0.15">
      <c r="E280" s="49"/>
    </row>
    <row r="281" spans="1:5" ht="14" customHeight="1" x14ac:dyDescent="0.15">
      <c r="E281" s="49"/>
    </row>
    <row r="282" spans="1:5" ht="14" customHeight="1" x14ac:dyDescent="0.15">
      <c r="E282" s="49"/>
    </row>
    <row r="283" spans="1:5" ht="14" customHeight="1" x14ac:dyDescent="0.15">
      <c r="E283" s="49"/>
    </row>
    <row r="284" spans="1:5" ht="14" customHeight="1" x14ac:dyDescent="0.15">
      <c r="E284" s="49"/>
    </row>
    <row r="285" spans="1:5" ht="14" customHeight="1" x14ac:dyDescent="0.15">
      <c r="E285" s="49"/>
    </row>
    <row r="286" spans="1:5" ht="14" customHeight="1" x14ac:dyDescent="0.15">
      <c r="E286" s="49"/>
    </row>
    <row r="287" spans="1:5" ht="14" customHeight="1" x14ac:dyDescent="0.15">
      <c r="E287" s="49"/>
    </row>
    <row r="288" spans="1:5" ht="14" customHeight="1" x14ac:dyDescent="0.15">
      <c r="E288" s="49"/>
    </row>
    <row r="289" spans="5:5" ht="14" customHeight="1" x14ac:dyDescent="0.15">
      <c r="E289" s="49"/>
    </row>
    <row r="290" spans="5:5" ht="14" customHeight="1" x14ac:dyDescent="0.15">
      <c r="E290" s="49"/>
    </row>
    <row r="291" spans="5:5" ht="14" customHeight="1" x14ac:dyDescent="0.15">
      <c r="E291" s="49"/>
    </row>
    <row r="292" spans="5:5" ht="14" customHeight="1" x14ac:dyDescent="0.15">
      <c r="E292" s="49"/>
    </row>
    <row r="293" spans="5:5" ht="14" customHeight="1" x14ac:dyDescent="0.15">
      <c r="E293" s="49"/>
    </row>
    <row r="294" spans="5:5" ht="14" customHeight="1" x14ac:dyDescent="0.15">
      <c r="E294" s="49"/>
    </row>
    <row r="295" spans="5:5" ht="14" customHeight="1" x14ac:dyDescent="0.15">
      <c r="E295" s="49"/>
    </row>
    <row r="296" spans="5:5" ht="14" customHeight="1" x14ac:dyDescent="0.15">
      <c r="E296" s="49"/>
    </row>
    <row r="297" spans="5:5" ht="14" customHeight="1" x14ac:dyDescent="0.15">
      <c r="E297" s="49"/>
    </row>
    <row r="298" spans="5:5" ht="14" customHeight="1" x14ac:dyDescent="0.15">
      <c r="E298" s="49"/>
    </row>
    <row r="299" spans="5:5" ht="14" customHeight="1" x14ac:dyDescent="0.15">
      <c r="E299" s="49"/>
    </row>
    <row r="300" spans="5:5" ht="14" customHeight="1" x14ac:dyDescent="0.15">
      <c r="E300" s="49"/>
    </row>
    <row r="301" spans="5:5" ht="14" customHeight="1" x14ac:dyDescent="0.15">
      <c r="E301" s="49"/>
    </row>
    <row r="302" spans="5:5" ht="14" customHeight="1" x14ac:dyDescent="0.15">
      <c r="E302" s="49"/>
    </row>
    <row r="303" spans="5:5" ht="14" customHeight="1" x14ac:dyDescent="0.15">
      <c r="E303" s="49"/>
    </row>
    <row r="304" spans="5:5" ht="14" customHeight="1" x14ac:dyDescent="0.15">
      <c r="E304" s="49"/>
    </row>
    <row r="305" spans="5:5" ht="14" customHeight="1" x14ac:dyDescent="0.15">
      <c r="E305" s="49"/>
    </row>
    <row r="306" spans="5:5" ht="14" customHeight="1" x14ac:dyDescent="0.15">
      <c r="E306" s="49"/>
    </row>
    <row r="307" spans="5:5" ht="14" customHeight="1" x14ac:dyDescent="0.15">
      <c r="E307" s="49"/>
    </row>
    <row r="308" spans="5:5" ht="14" customHeight="1" x14ac:dyDescent="0.15">
      <c r="E308" s="49"/>
    </row>
    <row r="309" spans="5:5" ht="14" customHeight="1" x14ac:dyDescent="0.15">
      <c r="E309" s="49"/>
    </row>
    <row r="310" spans="5:5" ht="14" customHeight="1" x14ac:dyDescent="0.15">
      <c r="E310" s="49"/>
    </row>
    <row r="311" spans="5:5" ht="14" customHeight="1" x14ac:dyDescent="0.15">
      <c r="E311" s="49"/>
    </row>
    <row r="312" spans="5:5" ht="14" customHeight="1" x14ac:dyDescent="0.15">
      <c r="E312" s="49"/>
    </row>
    <row r="313" spans="5:5" ht="14" customHeight="1" x14ac:dyDescent="0.15">
      <c r="E313" s="49"/>
    </row>
    <row r="314" spans="5:5" ht="14" customHeight="1" x14ac:dyDescent="0.15">
      <c r="E314" s="49"/>
    </row>
    <row r="315" spans="5:5" ht="14" customHeight="1" x14ac:dyDescent="0.15">
      <c r="E315" s="49"/>
    </row>
    <row r="316" spans="5:5" ht="14" customHeight="1" x14ac:dyDescent="0.15">
      <c r="E316" s="49"/>
    </row>
    <row r="317" spans="5:5" ht="14" customHeight="1" x14ac:dyDescent="0.15">
      <c r="E317" s="49"/>
    </row>
    <row r="318" spans="5:5" ht="14" customHeight="1" x14ac:dyDescent="0.15">
      <c r="E318" s="49"/>
    </row>
    <row r="319" spans="5:5" ht="14" customHeight="1" x14ac:dyDescent="0.15">
      <c r="E319" s="49"/>
    </row>
    <row r="320" spans="5:5" ht="14" customHeight="1" x14ac:dyDescent="0.15">
      <c r="E320" s="49"/>
    </row>
    <row r="321" spans="5:5" ht="14" customHeight="1" x14ac:dyDescent="0.15">
      <c r="E321" s="49"/>
    </row>
    <row r="322" spans="5:5" ht="14" customHeight="1" x14ac:dyDescent="0.15">
      <c r="E322" s="49"/>
    </row>
    <row r="323" spans="5:5" ht="14" customHeight="1" x14ac:dyDescent="0.15">
      <c r="E323" s="49"/>
    </row>
    <row r="324" spans="5:5" ht="14" customHeight="1" x14ac:dyDescent="0.15">
      <c r="E324" s="49"/>
    </row>
    <row r="325" spans="5:5" ht="14" customHeight="1" x14ac:dyDescent="0.15">
      <c r="E325" s="49"/>
    </row>
    <row r="326" spans="5:5" ht="14" customHeight="1" x14ac:dyDescent="0.15">
      <c r="E326" s="49"/>
    </row>
    <row r="327" spans="5:5" ht="14" customHeight="1" x14ac:dyDescent="0.15">
      <c r="E327" s="49"/>
    </row>
    <row r="328" spans="5:5" ht="14" customHeight="1" x14ac:dyDescent="0.15">
      <c r="E328" s="49"/>
    </row>
    <row r="329" spans="5:5" ht="14" customHeight="1" x14ac:dyDescent="0.15">
      <c r="E329" s="49"/>
    </row>
    <row r="330" spans="5:5" ht="14" customHeight="1" x14ac:dyDescent="0.15">
      <c r="E330" s="49"/>
    </row>
    <row r="331" spans="5:5" ht="14" customHeight="1" x14ac:dyDescent="0.15">
      <c r="E331" s="49"/>
    </row>
    <row r="332" spans="5:5" ht="14" customHeight="1" x14ac:dyDescent="0.15">
      <c r="E332" s="49"/>
    </row>
    <row r="333" spans="5:5" ht="14" customHeight="1" x14ac:dyDescent="0.15">
      <c r="E333" s="49"/>
    </row>
    <row r="334" spans="5:5" ht="14" customHeight="1" x14ac:dyDescent="0.15">
      <c r="E334" s="49"/>
    </row>
    <row r="335" spans="5:5" ht="14" customHeight="1" x14ac:dyDescent="0.15">
      <c r="E335" s="49"/>
    </row>
    <row r="336" spans="5:5" ht="14" customHeight="1" x14ac:dyDescent="0.15">
      <c r="E336" s="49"/>
    </row>
    <row r="337" spans="5:5" ht="14" customHeight="1" x14ac:dyDescent="0.15">
      <c r="E337" s="49"/>
    </row>
    <row r="338" spans="5:5" ht="14" customHeight="1" x14ac:dyDescent="0.15">
      <c r="E338" s="49"/>
    </row>
    <row r="339" spans="5:5" ht="14" customHeight="1" x14ac:dyDescent="0.15">
      <c r="E339" s="49"/>
    </row>
    <row r="340" spans="5:5" ht="14" customHeight="1" x14ac:dyDescent="0.15">
      <c r="E340" s="49"/>
    </row>
    <row r="341" spans="5:5" ht="14" customHeight="1" x14ac:dyDescent="0.15">
      <c r="E341" s="49"/>
    </row>
    <row r="342" spans="5:5" ht="14" customHeight="1" x14ac:dyDescent="0.15">
      <c r="E342" s="49"/>
    </row>
    <row r="343" spans="5:5" ht="14" customHeight="1" x14ac:dyDescent="0.15">
      <c r="E343" s="49"/>
    </row>
    <row r="344" spans="5:5" ht="14" customHeight="1" x14ac:dyDescent="0.15">
      <c r="E344" s="49"/>
    </row>
    <row r="345" spans="5:5" ht="14" customHeight="1" x14ac:dyDescent="0.15">
      <c r="E345" s="49"/>
    </row>
    <row r="346" spans="5:5" ht="14" customHeight="1" x14ac:dyDescent="0.15">
      <c r="E346" s="49"/>
    </row>
    <row r="347" spans="5:5" ht="14" customHeight="1" x14ac:dyDescent="0.15">
      <c r="E347" s="49"/>
    </row>
    <row r="348" spans="5:5" ht="14" customHeight="1" x14ac:dyDescent="0.15">
      <c r="E348" s="49"/>
    </row>
    <row r="349" spans="5:5" ht="14" customHeight="1" x14ac:dyDescent="0.15">
      <c r="E349" s="49"/>
    </row>
    <row r="350" spans="5:5" ht="14" customHeight="1" x14ac:dyDescent="0.15">
      <c r="E350" s="49"/>
    </row>
    <row r="351" spans="5:5" ht="14" customHeight="1" x14ac:dyDescent="0.15">
      <c r="E351" s="49"/>
    </row>
    <row r="352" spans="5:5" ht="14" customHeight="1" x14ac:dyDescent="0.15">
      <c r="E352" s="49"/>
    </row>
    <row r="353" spans="5:5" ht="14" customHeight="1" x14ac:dyDescent="0.15">
      <c r="E353" s="49"/>
    </row>
    <row r="354" spans="5:5" ht="14" customHeight="1" x14ac:dyDescent="0.15">
      <c r="E354" s="49"/>
    </row>
    <row r="355" spans="5:5" ht="14" customHeight="1" x14ac:dyDescent="0.15">
      <c r="E355" s="49"/>
    </row>
    <row r="356" spans="5:5" ht="14" customHeight="1" x14ac:dyDescent="0.15">
      <c r="E356" s="49"/>
    </row>
    <row r="357" spans="5:5" ht="14" customHeight="1" x14ac:dyDescent="0.15">
      <c r="E357" s="49"/>
    </row>
    <row r="358" spans="5:5" ht="14" customHeight="1" x14ac:dyDescent="0.15">
      <c r="E358" s="49"/>
    </row>
    <row r="359" spans="5:5" ht="14" customHeight="1" x14ac:dyDescent="0.15">
      <c r="E359" s="49"/>
    </row>
    <row r="360" spans="5:5" ht="14" customHeight="1" x14ac:dyDescent="0.15">
      <c r="E360" s="49"/>
    </row>
    <row r="361" spans="5:5" ht="14" customHeight="1" x14ac:dyDescent="0.15">
      <c r="E361" s="49"/>
    </row>
    <row r="362" spans="5:5" ht="14" customHeight="1" x14ac:dyDescent="0.15">
      <c r="E362" s="49"/>
    </row>
    <row r="363" spans="5:5" ht="14" customHeight="1" x14ac:dyDescent="0.15">
      <c r="E363" s="49"/>
    </row>
    <row r="364" spans="5:5" ht="14" customHeight="1" x14ac:dyDescent="0.15">
      <c r="E364" s="49"/>
    </row>
    <row r="365" spans="5:5" ht="14" customHeight="1" x14ac:dyDescent="0.15">
      <c r="E365" s="49"/>
    </row>
    <row r="366" spans="5:5" ht="14" customHeight="1" x14ac:dyDescent="0.15">
      <c r="E366" s="49"/>
    </row>
    <row r="367" spans="5:5" ht="14" customHeight="1" x14ac:dyDescent="0.15">
      <c r="E367" s="49"/>
    </row>
    <row r="368" spans="5:5" ht="14" customHeight="1" x14ac:dyDescent="0.15">
      <c r="E368" s="49"/>
    </row>
    <row r="369" spans="5:5" ht="14" customHeight="1" x14ac:dyDescent="0.15">
      <c r="E369" s="49"/>
    </row>
    <row r="370" spans="5:5" ht="14" customHeight="1" x14ac:dyDescent="0.15">
      <c r="E370" s="49"/>
    </row>
    <row r="371" spans="5:5" ht="14" customHeight="1" x14ac:dyDescent="0.15">
      <c r="E371" s="49"/>
    </row>
    <row r="372" spans="5:5" ht="14" customHeight="1" x14ac:dyDescent="0.15">
      <c r="E372" s="49"/>
    </row>
    <row r="373" spans="5:5" ht="14" customHeight="1" x14ac:dyDescent="0.15">
      <c r="E373" s="49"/>
    </row>
    <row r="374" spans="5:5" ht="14" customHeight="1" x14ac:dyDescent="0.15">
      <c r="E374" s="49"/>
    </row>
    <row r="375" spans="5:5" ht="14" customHeight="1" x14ac:dyDescent="0.15">
      <c r="E375" s="49"/>
    </row>
    <row r="376" spans="5:5" ht="14" customHeight="1" x14ac:dyDescent="0.15">
      <c r="E376" s="49"/>
    </row>
    <row r="377" spans="5:5" ht="14" customHeight="1" x14ac:dyDescent="0.15">
      <c r="E377" s="49"/>
    </row>
    <row r="378" spans="5:5" ht="14" customHeight="1" x14ac:dyDescent="0.15">
      <c r="E378" s="49"/>
    </row>
    <row r="379" spans="5:5" ht="14" customHeight="1" x14ac:dyDescent="0.15">
      <c r="E379" s="49"/>
    </row>
    <row r="380" spans="5:5" ht="14" customHeight="1" x14ac:dyDescent="0.15">
      <c r="E380" s="49"/>
    </row>
    <row r="381" spans="5:5" ht="14" customHeight="1" x14ac:dyDescent="0.15">
      <c r="E381" s="49"/>
    </row>
    <row r="382" spans="5:5" ht="14" customHeight="1" x14ac:dyDescent="0.15">
      <c r="E382" s="49"/>
    </row>
    <row r="383" spans="5:5" ht="14" customHeight="1" x14ac:dyDescent="0.15">
      <c r="E383" s="49"/>
    </row>
    <row r="384" spans="5:5" ht="14" customHeight="1" x14ac:dyDescent="0.15">
      <c r="E384" s="49"/>
    </row>
    <row r="385" spans="5:5" ht="14" customHeight="1" x14ac:dyDescent="0.15">
      <c r="E385" s="49"/>
    </row>
    <row r="386" spans="5:5" ht="14" customHeight="1" x14ac:dyDescent="0.15">
      <c r="E386" s="49"/>
    </row>
    <row r="387" spans="5:5" ht="14" customHeight="1" x14ac:dyDescent="0.15">
      <c r="E387" s="49"/>
    </row>
    <row r="388" spans="5:5" ht="14" customHeight="1" x14ac:dyDescent="0.15">
      <c r="E388" s="49"/>
    </row>
    <row r="389" spans="5:5" ht="14" customHeight="1" x14ac:dyDescent="0.15">
      <c r="E389" s="49"/>
    </row>
    <row r="390" spans="5:5" ht="14" customHeight="1" x14ac:dyDescent="0.15">
      <c r="E390" s="49"/>
    </row>
    <row r="391" spans="5:5" ht="14" customHeight="1" x14ac:dyDescent="0.15">
      <c r="E391" s="49"/>
    </row>
    <row r="392" spans="5:5" ht="14" customHeight="1" x14ac:dyDescent="0.15">
      <c r="E392" s="49"/>
    </row>
    <row r="393" spans="5:5" ht="14" customHeight="1" x14ac:dyDescent="0.15">
      <c r="E393" s="49"/>
    </row>
    <row r="394" spans="5:5" ht="14" customHeight="1" x14ac:dyDescent="0.15">
      <c r="E394" s="49"/>
    </row>
    <row r="395" spans="5:5" ht="14" customHeight="1" x14ac:dyDescent="0.15">
      <c r="E395" s="49"/>
    </row>
    <row r="396" spans="5:5" ht="14" customHeight="1" x14ac:dyDescent="0.15">
      <c r="E396" s="49"/>
    </row>
    <row r="397" spans="5:5" ht="14" customHeight="1" x14ac:dyDescent="0.15">
      <c r="E397" s="49"/>
    </row>
    <row r="398" spans="5:5" ht="14" customHeight="1" x14ac:dyDescent="0.15">
      <c r="E398" s="49"/>
    </row>
    <row r="399" spans="5:5" ht="14" customHeight="1" x14ac:dyDescent="0.15">
      <c r="E399" s="49"/>
    </row>
    <row r="400" spans="5:5" ht="14" customHeight="1" x14ac:dyDescent="0.15">
      <c r="E400" s="49"/>
    </row>
    <row r="401" spans="5:5" ht="14" customHeight="1" x14ac:dyDescent="0.15">
      <c r="E401" s="49"/>
    </row>
    <row r="402" spans="5:5" ht="14" customHeight="1" x14ac:dyDescent="0.15">
      <c r="E402" s="49"/>
    </row>
    <row r="403" spans="5:5" ht="14" customHeight="1" x14ac:dyDescent="0.15">
      <c r="E403" s="49"/>
    </row>
    <row r="404" spans="5:5" ht="14" customHeight="1" x14ac:dyDescent="0.15">
      <c r="E404" s="49"/>
    </row>
    <row r="405" spans="5:5" ht="14" customHeight="1" x14ac:dyDescent="0.15">
      <c r="E405" s="49"/>
    </row>
    <row r="406" spans="5:5" ht="14" customHeight="1" x14ac:dyDescent="0.15">
      <c r="E406" s="49"/>
    </row>
    <row r="407" spans="5:5" ht="14" customHeight="1" x14ac:dyDescent="0.15">
      <c r="E407" s="49"/>
    </row>
    <row r="408" spans="5:5" ht="14" customHeight="1" x14ac:dyDescent="0.15">
      <c r="E408" s="49"/>
    </row>
    <row r="409" spans="5:5" ht="14" customHeight="1" x14ac:dyDescent="0.15">
      <c r="E409" s="49"/>
    </row>
    <row r="410" spans="5:5" ht="14" customHeight="1" x14ac:dyDescent="0.15">
      <c r="E410" s="49"/>
    </row>
    <row r="411" spans="5:5" ht="14" customHeight="1" x14ac:dyDescent="0.15">
      <c r="E411" s="49"/>
    </row>
    <row r="412" spans="5:5" ht="14" customHeight="1" x14ac:dyDescent="0.15">
      <c r="E412" s="49"/>
    </row>
    <row r="413" spans="5:5" ht="14" customHeight="1" x14ac:dyDescent="0.15">
      <c r="E413" s="49"/>
    </row>
    <row r="414" spans="5:5" ht="14" customHeight="1" x14ac:dyDescent="0.15">
      <c r="E414" s="49"/>
    </row>
    <row r="415" spans="5:5" ht="14" customHeight="1" x14ac:dyDescent="0.15">
      <c r="E415" s="49"/>
    </row>
    <row r="416" spans="5:5" ht="14" customHeight="1" x14ac:dyDescent="0.15">
      <c r="E416" s="49"/>
    </row>
    <row r="417" spans="5:5" ht="14" customHeight="1" x14ac:dyDescent="0.15">
      <c r="E417" s="49"/>
    </row>
    <row r="418" spans="5:5" ht="14" customHeight="1" x14ac:dyDescent="0.15">
      <c r="E418" s="49"/>
    </row>
    <row r="419" spans="5:5" ht="14" customHeight="1" x14ac:dyDescent="0.15">
      <c r="E419" s="49"/>
    </row>
    <row r="420" spans="5:5" ht="14" customHeight="1" x14ac:dyDescent="0.15">
      <c r="E420" s="49"/>
    </row>
    <row r="421" spans="5:5" ht="14" customHeight="1" x14ac:dyDescent="0.15">
      <c r="E421" s="49"/>
    </row>
    <row r="422" spans="5:5" ht="14" customHeight="1" x14ac:dyDescent="0.15">
      <c r="E422" s="49"/>
    </row>
    <row r="423" spans="5:5" ht="14" customHeight="1" x14ac:dyDescent="0.15">
      <c r="E423" s="49"/>
    </row>
    <row r="424" spans="5:5" ht="14" customHeight="1" x14ac:dyDescent="0.15">
      <c r="E424" s="49"/>
    </row>
    <row r="425" spans="5:5" ht="14" customHeight="1" x14ac:dyDescent="0.15">
      <c r="E425" s="49"/>
    </row>
    <row r="426" spans="5:5" ht="14" customHeight="1" x14ac:dyDescent="0.15">
      <c r="E426" s="49"/>
    </row>
    <row r="427" spans="5:5" ht="14" customHeight="1" x14ac:dyDescent="0.15">
      <c r="E427" s="49"/>
    </row>
    <row r="428" spans="5:5" ht="14" customHeight="1" x14ac:dyDescent="0.15">
      <c r="E428" s="49"/>
    </row>
    <row r="429" spans="5:5" ht="14" customHeight="1" x14ac:dyDescent="0.15">
      <c r="E429" s="49"/>
    </row>
    <row r="430" spans="5:5" ht="14" customHeight="1" x14ac:dyDescent="0.15">
      <c r="E430" s="49"/>
    </row>
    <row r="431" spans="5:5" ht="14" customHeight="1" x14ac:dyDescent="0.15">
      <c r="E431" s="49"/>
    </row>
    <row r="432" spans="5:5" ht="14" customHeight="1" x14ac:dyDescent="0.15">
      <c r="E432" s="49"/>
    </row>
    <row r="433" spans="5:5" ht="14" customHeight="1" x14ac:dyDescent="0.15">
      <c r="E433" s="49"/>
    </row>
    <row r="434" spans="5:5" ht="14" customHeight="1" x14ac:dyDescent="0.15">
      <c r="E434" s="49"/>
    </row>
    <row r="435" spans="5:5" ht="14" customHeight="1" x14ac:dyDescent="0.15">
      <c r="E435" s="49"/>
    </row>
    <row r="436" spans="5:5" ht="14" customHeight="1" x14ac:dyDescent="0.15">
      <c r="E436" s="49"/>
    </row>
    <row r="437" spans="5:5" ht="14" customHeight="1" x14ac:dyDescent="0.15">
      <c r="E437" s="49"/>
    </row>
    <row r="438" spans="5:5" ht="14" customHeight="1" x14ac:dyDescent="0.15">
      <c r="E438" s="49"/>
    </row>
    <row r="439" spans="5:5" ht="14" customHeight="1" x14ac:dyDescent="0.15">
      <c r="E439" s="49"/>
    </row>
    <row r="440" spans="5:5" ht="14" customHeight="1" x14ac:dyDescent="0.15">
      <c r="E440" s="49"/>
    </row>
    <row r="441" spans="5:5" ht="14" customHeight="1" x14ac:dyDescent="0.15">
      <c r="E441" s="49"/>
    </row>
    <row r="442" spans="5:5" ht="14" customHeight="1" x14ac:dyDescent="0.15">
      <c r="E442" s="49"/>
    </row>
    <row r="443" spans="5:5" ht="14" customHeight="1" x14ac:dyDescent="0.15">
      <c r="E443" s="49"/>
    </row>
    <row r="444" spans="5:5" ht="14" customHeight="1" x14ac:dyDescent="0.15">
      <c r="E444" s="49"/>
    </row>
    <row r="445" spans="5:5" ht="14" customHeight="1" x14ac:dyDescent="0.15">
      <c r="E445" s="49"/>
    </row>
    <row r="446" spans="5:5" ht="14" customHeight="1" x14ac:dyDescent="0.15">
      <c r="E446" s="49"/>
    </row>
    <row r="447" spans="5:5" ht="14" customHeight="1" x14ac:dyDescent="0.15">
      <c r="E447" s="49"/>
    </row>
    <row r="448" spans="5:5" ht="14" customHeight="1" x14ac:dyDescent="0.15">
      <c r="E448" s="49"/>
    </row>
    <row r="449" spans="5:5" ht="14" customHeight="1" x14ac:dyDescent="0.15">
      <c r="E449" s="49"/>
    </row>
    <row r="450" spans="5:5" ht="14" customHeight="1" x14ac:dyDescent="0.15">
      <c r="E450" s="49"/>
    </row>
    <row r="451" spans="5:5" ht="14" customHeight="1" x14ac:dyDescent="0.15">
      <c r="E451" s="49"/>
    </row>
    <row r="452" spans="5:5" ht="14" customHeight="1" x14ac:dyDescent="0.15">
      <c r="E452" s="49"/>
    </row>
    <row r="453" spans="5:5" ht="14" customHeight="1" x14ac:dyDescent="0.15">
      <c r="E453" s="49"/>
    </row>
    <row r="454" spans="5:5" ht="14" customHeight="1" x14ac:dyDescent="0.15">
      <c r="E454" s="49"/>
    </row>
    <row r="455" spans="5:5" ht="14" customHeight="1" x14ac:dyDescent="0.15">
      <c r="E455" s="49"/>
    </row>
    <row r="456" spans="5:5" ht="14" customHeight="1" x14ac:dyDescent="0.15">
      <c r="E456" s="49"/>
    </row>
    <row r="457" spans="5:5" ht="14" customHeight="1" x14ac:dyDescent="0.15">
      <c r="E457" s="49"/>
    </row>
    <row r="458" spans="5:5" ht="14" customHeight="1" x14ac:dyDescent="0.15">
      <c r="E458" s="49"/>
    </row>
    <row r="459" spans="5:5" ht="14" customHeight="1" x14ac:dyDescent="0.15">
      <c r="E459" s="49"/>
    </row>
    <row r="460" spans="5:5" ht="14" customHeight="1" x14ac:dyDescent="0.15">
      <c r="E460" s="49"/>
    </row>
    <row r="461" spans="5:5" ht="14" customHeight="1" x14ac:dyDescent="0.15">
      <c r="E461" s="49"/>
    </row>
    <row r="462" spans="5:5" ht="14" customHeight="1" x14ac:dyDescent="0.15">
      <c r="E462" s="49"/>
    </row>
    <row r="463" spans="5:5" ht="14" customHeight="1" x14ac:dyDescent="0.15">
      <c r="E463" s="49"/>
    </row>
    <row r="464" spans="5:5" ht="14" customHeight="1" x14ac:dyDescent="0.15">
      <c r="E464" s="49"/>
    </row>
    <row r="465" spans="5:5" ht="14" customHeight="1" x14ac:dyDescent="0.15">
      <c r="E465" s="49"/>
    </row>
    <row r="466" spans="5:5" ht="14" customHeight="1" x14ac:dyDescent="0.15">
      <c r="E466" s="49"/>
    </row>
    <row r="467" spans="5:5" ht="14" customHeight="1" x14ac:dyDescent="0.15">
      <c r="E467" s="49"/>
    </row>
    <row r="468" spans="5:5" ht="14" customHeight="1" x14ac:dyDescent="0.15">
      <c r="E468" s="49"/>
    </row>
    <row r="469" spans="5:5" ht="14" customHeight="1" x14ac:dyDescent="0.15">
      <c r="E469" s="49"/>
    </row>
    <row r="470" spans="5:5" ht="14" customHeight="1" x14ac:dyDescent="0.15">
      <c r="E470" s="49"/>
    </row>
    <row r="471" spans="5:5" ht="14" customHeight="1" x14ac:dyDescent="0.15">
      <c r="E471" s="49"/>
    </row>
    <row r="472" spans="5:5" ht="14" customHeight="1" x14ac:dyDescent="0.15">
      <c r="E472" s="49"/>
    </row>
    <row r="473" spans="5:5" ht="14" customHeight="1" x14ac:dyDescent="0.15">
      <c r="E473" s="49"/>
    </row>
    <row r="474" spans="5:5" ht="14" customHeight="1" x14ac:dyDescent="0.15">
      <c r="E474" s="49"/>
    </row>
    <row r="475" spans="5:5" ht="14" customHeight="1" x14ac:dyDescent="0.15">
      <c r="E475" s="49"/>
    </row>
    <row r="476" spans="5:5" ht="14" customHeight="1" x14ac:dyDescent="0.15">
      <c r="E476" s="49"/>
    </row>
    <row r="477" spans="5:5" ht="14" customHeight="1" x14ac:dyDescent="0.15">
      <c r="E477" s="49"/>
    </row>
    <row r="478" spans="5:5" ht="14" customHeight="1" x14ac:dyDescent="0.15">
      <c r="E478" s="49"/>
    </row>
    <row r="479" spans="5:5" ht="14" customHeight="1" x14ac:dyDescent="0.15">
      <c r="E479" s="49"/>
    </row>
    <row r="480" spans="5:5" ht="14" customHeight="1" x14ac:dyDescent="0.15">
      <c r="E480" s="49"/>
    </row>
    <row r="481" spans="5:5" ht="14" customHeight="1" x14ac:dyDescent="0.15">
      <c r="E481" s="49"/>
    </row>
    <row r="482" spans="5:5" ht="14" customHeight="1" x14ac:dyDescent="0.15">
      <c r="E482" s="49"/>
    </row>
    <row r="483" spans="5:5" ht="14" customHeight="1" x14ac:dyDescent="0.15">
      <c r="E483" s="49"/>
    </row>
    <row r="484" spans="5:5" ht="14" customHeight="1" x14ac:dyDescent="0.15">
      <c r="E484" s="49"/>
    </row>
    <row r="485" spans="5:5" ht="14" customHeight="1" x14ac:dyDescent="0.15">
      <c r="E485" s="49"/>
    </row>
    <row r="486" spans="5:5" ht="14" customHeight="1" x14ac:dyDescent="0.15">
      <c r="E486" s="49"/>
    </row>
    <row r="487" spans="5:5" ht="14" customHeight="1" x14ac:dyDescent="0.15">
      <c r="E487" s="49"/>
    </row>
    <row r="488" spans="5:5" ht="14" customHeight="1" x14ac:dyDescent="0.15">
      <c r="E488" s="49"/>
    </row>
    <row r="489" spans="5:5" ht="14" customHeight="1" x14ac:dyDescent="0.15">
      <c r="E489" s="49"/>
    </row>
    <row r="490" spans="5:5" ht="14" customHeight="1" x14ac:dyDescent="0.15">
      <c r="E490" s="49"/>
    </row>
    <row r="491" spans="5:5" ht="14" customHeight="1" x14ac:dyDescent="0.15">
      <c r="E491" s="49"/>
    </row>
    <row r="492" spans="5:5" ht="14" customHeight="1" x14ac:dyDescent="0.15">
      <c r="E492" s="49"/>
    </row>
    <row r="493" spans="5:5" ht="14" customHeight="1" x14ac:dyDescent="0.15">
      <c r="E493" s="49"/>
    </row>
    <row r="494" spans="5:5" ht="14" customHeight="1" x14ac:dyDescent="0.15">
      <c r="E494" s="49"/>
    </row>
    <row r="495" spans="5:5" ht="14" customHeight="1" x14ac:dyDescent="0.15">
      <c r="E495" s="49"/>
    </row>
    <row r="496" spans="5:5" ht="14" customHeight="1" x14ac:dyDescent="0.15">
      <c r="E496" s="49"/>
    </row>
    <row r="497" spans="5:5" ht="14" customHeight="1" x14ac:dyDescent="0.15">
      <c r="E497" s="49"/>
    </row>
    <row r="498" spans="5:5" ht="14" customHeight="1" x14ac:dyDescent="0.15">
      <c r="E498" s="49"/>
    </row>
    <row r="499" spans="5:5" ht="14" customHeight="1" x14ac:dyDescent="0.15">
      <c r="E499" s="49"/>
    </row>
    <row r="500" spans="5:5" ht="14" customHeight="1" x14ac:dyDescent="0.15">
      <c r="E500" s="49"/>
    </row>
    <row r="501" spans="5:5" ht="14" customHeight="1" x14ac:dyDescent="0.15">
      <c r="E501" s="49"/>
    </row>
    <row r="502" spans="5:5" ht="14" customHeight="1" x14ac:dyDescent="0.15">
      <c r="E502" s="49"/>
    </row>
    <row r="503" spans="5:5" ht="14" customHeight="1" x14ac:dyDescent="0.15">
      <c r="E503" s="49"/>
    </row>
    <row r="504" spans="5:5" ht="14" customHeight="1" x14ac:dyDescent="0.15">
      <c r="E504" s="49"/>
    </row>
    <row r="505" spans="5:5" ht="14" customHeight="1" x14ac:dyDescent="0.15">
      <c r="E505" s="49"/>
    </row>
    <row r="506" spans="5:5" ht="14" customHeight="1" x14ac:dyDescent="0.15">
      <c r="E506" s="49"/>
    </row>
    <row r="507" spans="5:5" ht="14" customHeight="1" x14ac:dyDescent="0.15">
      <c r="E507" s="49"/>
    </row>
    <row r="508" spans="5:5" ht="14" customHeight="1" x14ac:dyDescent="0.15">
      <c r="E508" s="49"/>
    </row>
    <row r="509" spans="5:5" ht="14" customHeight="1" x14ac:dyDescent="0.15">
      <c r="E509" s="49"/>
    </row>
    <row r="510" spans="5:5" ht="14" customHeight="1" x14ac:dyDescent="0.15">
      <c r="E510" s="49"/>
    </row>
    <row r="511" spans="5:5" ht="14" customHeight="1" x14ac:dyDescent="0.15">
      <c r="E511" s="49"/>
    </row>
    <row r="512" spans="5:5" ht="14" customHeight="1" x14ac:dyDescent="0.15">
      <c r="E512" s="49"/>
    </row>
    <row r="513" spans="5:5" ht="14" customHeight="1" x14ac:dyDescent="0.15">
      <c r="E513" s="49"/>
    </row>
    <row r="514" spans="5:5" ht="14" customHeight="1" x14ac:dyDescent="0.15">
      <c r="E514" s="49"/>
    </row>
    <row r="515" spans="5:5" ht="14" customHeight="1" x14ac:dyDescent="0.15">
      <c r="E515" s="49"/>
    </row>
    <row r="516" spans="5:5" ht="14" customHeight="1" x14ac:dyDescent="0.15">
      <c r="E516" s="49"/>
    </row>
    <row r="517" spans="5:5" ht="14" customHeight="1" x14ac:dyDescent="0.15">
      <c r="E517" s="49"/>
    </row>
    <row r="518" spans="5:5" ht="14" customHeight="1" x14ac:dyDescent="0.15">
      <c r="E518" s="49"/>
    </row>
    <row r="519" spans="5:5" ht="14" customHeight="1" x14ac:dyDescent="0.15">
      <c r="E519" s="49"/>
    </row>
    <row r="520" spans="5:5" ht="14" customHeight="1" x14ac:dyDescent="0.15">
      <c r="E520" s="49"/>
    </row>
    <row r="521" spans="5:5" ht="14" customHeight="1" x14ac:dyDescent="0.15">
      <c r="E521" s="49"/>
    </row>
    <row r="522" spans="5:5" ht="14" customHeight="1" x14ac:dyDescent="0.15">
      <c r="E522" s="49"/>
    </row>
    <row r="523" spans="5:5" ht="14" customHeight="1" x14ac:dyDescent="0.15">
      <c r="E523" s="49"/>
    </row>
    <row r="524" spans="5:5" ht="14" customHeight="1" x14ac:dyDescent="0.15">
      <c r="E524" s="49"/>
    </row>
    <row r="525" spans="5:5" ht="14" customHeight="1" x14ac:dyDescent="0.15">
      <c r="E525" s="49"/>
    </row>
    <row r="526" spans="5:5" ht="14" customHeight="1" x14ac:dyDescent="0.15">
      <c r="E526" s="49"/>
    </row>
    <row r="527" spans="5:5" ht="14" customHeight="1" x14ac:dyDescent="0.15">
      <c r="E527" s="49"/>
    </row>
    <row r="528" spans="5:5" ht="14" customHeight="1" x14ac:dyDescent="0.15">
      <c r="E528" s="49"/>
    </row>
    <row r="529" spans="5:5" ht="14" customHeight="1" x14ac:dyDescent="0.15">
      <c r="E529" s="49"/>
    </row>
    <row r="530" spans="5:5" ht="14" customHeight="1" x14ac:dyDescent="0.15">
      <c r="E530" s="49"/>
    </row>
    <row r="531" spans="5:5" ht="14" customHeight="1" x14ac:dyDescent="0.15">
      <c r="E531" s="49"/>
    </row>
    <row r="532" spans="5:5" ht="14" customHeight="1" x14ac:dyDescent="0.15">
      <c r="E532" s="49"/>
    </row>
    <row r="533" spans="5:5" ht="14" customHeight="1" x14ac:dyDescent="0.15">
      <c r="E533" s="49"/>
    </row>
    <row r="534" spans="5:5" ht="14" customHeight="1" x14ac:dyDescent="0.15">
      <c r="E534" s="49"/>
    </row>
    <row r="535" spans="5:5" ht="14" customHeight="1" x14ac:dyDescent="0.15">
      <c r="E535" s="49"/>
    </row>
    <row r="536" spans="5:5" ht="14" customHeight="1" x14ac:dyDescent="0.15">
      <c r="E536" s="49"/>
    </row>
    <row r="537" spans="5:5" ht="14" customHeight="1" x14ac:dyDescent="0.15">
      <c r="E537" s="49"/>
    </row>
    <row r="538" spans="5:5" ht="14" customHeight="1" x14ac:dyDescent="0.15">
      <c r="E538" s="49"/>
    </row>
    <row r="539" spans="5:5" ht="14" customHeight="1" x14ac:dyDescent="0.15">
      <c r="E539" s="49"/>
    </row>
    <row r="540" spans="5:5" ht="14" customHeight="1" x14ac:dyDescent="0.15">
      <c r="E540" s="49"/>
    </row>
    <row r="541" spans="5:5" ht="14" customHeight="1" x14ac:dyDescent="0.15">
      <c r="E541" s="49"/>
    </row>
    <row r="542" spans="5:5" ht="14" customHeight="1" x14ac:dyDescent="0.15">
      <c r="E542" s="49"/>
    </row>
    <row r="543" spans="5:5" ht="14" customHeight="1" x14ac:dyDescent="0.15">
      <c r="E543" s="49"/>
    </row>
    <row r="544" spans="5:5" ht="14" customHeight="1" x14ac:dyDescent="0.15">
      <c r="E544" s="49"/>
    </row>
    <row r="545" spans="5:5" ht="14" customHeight="1" x14ac:dyDescent="0.15">
      <c r="E545" s="49"/>
    </row>
    <row r="546" spans="5:5" ht="14" customHeight="1" x14ac:dyDescent="0.15">
      <c r="E546" s="49"/>
    </row>
    <row r="547" spans="5:5" ht="14" customHeight="1" x14ac:dyDescent="0.15">
      <c r="E547" s="49"/>
    </row>
    <row r="548" spans="5:5" ht="14" customHeight="1" x14ac:dyDescent="0.15">
      <c r="E548" s="49"/>
    </row>
    <row r="549" spans="5:5" ht="14" customHeight="1" x14ac:dyDescent="0.15">
      <c r="E549" s="49"/>
    </row>
    <row r="550" spans="5:5" ht="14" customHeight="1" x14ac:dyDescent="0.15">
      <c r="E550" s="49"/>
    </row>
    <row r="551" spans="5:5" ht="14" customHeight="1" x14ac:dyDescent="0.15">
      <c r="E551" s="49"/>
    </row>
    <row r="552" spans="5:5" ht="14" customHeight="1" x14ac:dyDescent="0.15">
      <c r="E552" s="49"/>
    </row>
    <row r="553" spans="5:5" ht="14" customHeight="1" x14ac:dyDescent="0.15">
      <c r="E553" s="49"/>
    </row>
    <row r="554" spans="5:5" ht="14" customHeight="1" x14ac:dyDescent="0.15">
      <c r="E554" s="49"/>
    </row>
    <row r="555" spans="5:5" ht="14" customHeight="1" x14ac:dyDescent="0.15">
      <c r="E555" s="49"/>
    </row>
    <row r="556" spans="5:5" ht="14" customHeight="1" x14ac:dyDescent="0.15">
      <c r="E556" s="49"/>
    </row>
    <row r="557" spans="5:5" ht="14" customHeight="1" x14ac:dyDescent="0.15">
      <c r="E557" s="49"/>
    </row>
    <row r="558" spans="5:5" ht="14" customHeight="1" x14ac:dyDescent="0.15">
      <c r="E558" s="49"/>
    </row>
    <row r="559" spans="5:5" ht="14" customHeight="1" x14ac:dyDescent="0.15">
      <c r="E559" s="49"/>
    </row>
    <row r="560" spans="5:5" ht="14" customHeight="1" x14ac:dyDescent="0.15">
      <c r="E560" s="49"/>
    </row>
    <row r="561" spans="5:5" ht="14" customHeight="1" x14ac:dyDescent="0.15">
      <c r="E561" s="49"/>
    </row>
    <row r="562" spans="5:5" ht="14" customHeight="1" x14ac:dyDescent="0.15">
      <c r="E562" s="49"/>
    </row>
    <row r="563" spans="5:5" ht="14" customHeight="1" x14ac:dyDescent="0.15">
      <c r="E563" s="49"/>
    </row>
    <row r="564" spans="5:5" ht="14" customHeight="1" x14ac:dyDescent="0.15">
      <c r="E564" s="49"/>
    </row>
    <row r="565" spans="5:5" ht="14" customHeight="1" x14ac:dyDescent="0.15">
      <c r="E565" s="49"/>
    </row>
    <row r="566" spans="5:5" ht="14" customHeight="1" x14ac:dyDescent="0.15">
      <c r="E566" s="49"/>
    </row>
    <row r="567" spans="5:5" ht="14" customHeight="1" x14ac:dyDescent="0.15">
      <c r="E567" s="49"/>
    </row>
    <row r="568" spans="5:5" ht="14" customHeight="1" x14ac:dyDescent="0.15">
      <c r="E568" s="49"/>
    </row>
    <row r="569" spans="5:5" ht="14" customHeight="1" x14ac:dyDescent="0.15">
      <c r="E569" s="49"/>
    </row>
    <row r="570" spans="5:5" ht="14" customHeight="1" x14ac:dyDescent="0.15">
      <c r="E570" s="49"/>
    </row>
    <row r="571" spans="5:5" ht="14" customHeight="1" x14ac:dyDescent="0.15">
      <c r="E571" s="49"/>
    </row>
    <row r="572" spans="5:5" ht="14" customHeight="1" x14ac:dyDescent="0.15">
      <c r="E572" s="49"/>
    </row>
    <row r="573" spans="5:5" ht="14" customHeight="1" x14ac:dyDescent="0.15">
      <c r="E573" s="49"/>
    </row>
    <row r="574" spans="5:5" ht="14" customHeight="1" x14ac:dyDescent="0.15">
      <c r="E574" s="49"/>
    </row>
    <row r="575" spans="5:5" ht="14" customHeight="1" x14ac:dyDescent="0.15">
      <c r="E575" s="49"/>
    </row>
    <row r="576" spans="5:5" ht="14" customHeight="1" x14ac:dyDescent="0.15">
      <c r="E576" s="49"/>
    </row>
    <row r="577" spans="5:5" ht="14" customHeight="1" x14ac:dyDescent="0.15">
      <c r="E577" s="49"/>
    </row>
    <row r="578" spans="5:5" ht="14" customHeight="1" x14ac:dyDescent="0.15">
      <c r="E578" s="49"/>
    </row>
    <row r="579" spans="5:5" ht="14" customHeight="1" x14ac:dyDescent="0.15">
      <c r="E579" s="49"/>
    </row>
    <row r="580" spans="5:5" ht="14" customHeight="1" x14ac:dyDescent="0.15">
      <c r="E580" s="49"/>
    </row>
    <row r="581" spans="5:5" ht="14" customHeight="1" x14ac:dyDescent="0.15">
      <c r="E581" s="49"/>
    </row>
    <row r="582" spans="5:5" ht="14" customHeight="1" x14ac:dyDescent="0.15">
      <c r="E582" s="49"/>
    </row>
    <row r="583" spans="5:5" ht="14" customHeight="1" x14ac:dyDescent="0.15">
      <c r="E583" s="49"/>
    </row>
    <row r="584" spans="5:5" ht="14" customHeight="1" x14ac:dyDescent="0.15">
      <c r="E584" s="49"/>
    </row>
    <row r="585" spans="5:5" ht="14" customHeight="1" x14ac:dyDescent="0.15">
      <c r="E585" s="49"/>
    </row>
    <row r="586" spans="5:5" ht="14" customHeight="1" x14ac:dyDescent="0.15">
      <c r="E586" s="49"/>
    </row>
    <row r="587" spans="5:5" ht="14" customHeight="1" x14ac:dyDescent="0.15">
      <c r="E587" s="49"/>
    </row>
    <row r="588" spans="5:5" ht="14" customHeight="1" x14ac:dyDescent="0.15">
      <c r="E588" s="49"/>
    </row>
    <row r="589" spans="5:5" ht="14" customHeight="1" x14ac:dyDescent="0.15">
      <c r="E589" s="49"/>
    </row>
    <row r="590" spans="5:5" ht="14" customHeight="1" x14ac:dyDescent="0.15">
      <c r="E590" s="49"/>
    </row>
    <row r="591" spans="5:5" ht="14" customHeight="1" x14ac:dyDescent="0.15">
      <c r="E591" s="49"/>
    </row>
    <row r="592" spans="5:5" ht="14" customHeight="1" x14ac:dyDescent="0.15">
      <c r="E592" s="49"/>
    </row>
    <row r="593" spans="5:5" ht="14" customHeight="1" x14ac:dyDescent="0.15">
      <c r="E593" s="49"/>
    </row>
    <row r="594" spans="5:5" ht="14" customHeight="1" x14ac:dyDescent="0.15">
      <c r="E594" s="49"/>
    </row>
    <row r="595" spans="5:5" ht="14" customHeight="1" x14ac:dyDescent="0.15">
      <c r="E595" s="49"/>
    </row>
    <row r="596" spans="5:5" ht="14" customHeight="1" x14ac:dyDescent="0.15">
      <c r="E596" s="49"/>
    </row>
    <row r="597" spans="5:5" ht="14" customHeight="1" x14ac:dyDescent="0.15">
      <c r="E597" s="49"/>
    </row>
    <row r="598" spans="5:5" ht="14" customHeight="1" x14ac:dyDescent="0.15">
      <c r="E598" s="49"/>
    </row>
    <row r="599" spans="5:5" ht="14" customHeight="1" x14ac:dyDescent="0.15">
      <c r="E599" s="49"/>
    </row>
    <row r="600" spans="5:5" ht="14" customHeight="1" x14ac:dyDescent="0.15">
      <c r="E600" s="49"/>
    </row>
    <row r="601" spans="5:5" ht="14" customHeight="1" x14ac:dyDescent="0.15">
      <c r="E601" s="49"/>
    </row>
    <row r="602" spans="5:5" ht="14" customHeight="1" x14ac:dyDescent="0.15">
      <c r="E602" s="49"/>
    </row>
    <row r="603" spans="5:5" ht="14" customHeight="1" x14ac:dyDescent="0.15">
      <c r="E603" s="49"/>
    </row>
    <row r="604" spans="5:5" ht="14" customHeight="1" x14ac:dyDescent="0.15">
      <c r="E604" s="49"/>
    </row>
    <row r="605" spans="5:5" ht="14" customHeight="1" x14ac:dyDescent="0.15">
      <c r="E605" s="49"/>
    </row>
    <row r="606" spans="5:5" ht="14" customHeight="1" x14ac:dyDescent="0.15">
      <c r="E606" s="49"/>
    </row>
    <row r="607" spans="5:5" ht="14" customHeight="1" x14ac:dyDescent="0.15">
      <c r="E607" s="49"/>
    </row>
    <row r="608" spans="5:5" ht="14" customHeight="1" x14ac:dyDescent="0.15">
      <c r="E608" s="49"/>
    </row>
    <row r="609" spans="5:5" ht="14" customHeight="1" x14ac:dyDescent="0.15">
      <c r="E609" s="49"/>
    </row>
    <row r="610" spans="5:5" ht="14" customHeight="1" x14ac:dyDescent="0.15">
      <c r="E610" s="49"/>
    </row>
    <row r="611" spans="5:5" ht="14" customHeight="1" x14ac:dyDescent="0.15">
      <c r="E611" s="49"/>
    </row>
    <row r="612" spans="5:5" ht="14" customHeight="1" x14ac:dyDescent="0.15">
      <c r="E612" s="49"/>
    </row>
    <row r="613" spans="5:5" ht="14" customHeight="1" x14ac:dyDescent="0.15">
      <c r="E613" s="49"/>
    </row>
    <row r="614" spans="5:5" ht="14" customHeight="1" x14ac:dyDescent="0.15">
      <c r="E614" s="49"/>
    </row>
    <row r="615" spans="5:5" ht="14" customHeight="1" x14ac:dyDescent="0.15">
      <c r="E615" s="49"/>
    </row>
    <row r="616" spans="5:5" ht="14" customHeight="1" x14ac:dyDescent="0.15">
      <c r="E616" s="49"/>
    </row>
    <row r="617" spans="5:5" ht="14" customHeight="1" x14ac:dyDescent="0.15">
      <c r="E617" s="49"/>
    </row>
    <row r="618" spans="5:5" ht="14" customHeight="1" x14ac:dyDescent="0.15">
      <c r="E618" s="49"/>
    </row>
    <row r="619" spans="5:5" ht="14" customHeight="1" x14ac:dyDescent="0.15">
      <c r="E619" s="49"/>
    </row>
    <row r="620" spans="5:5" ht="14" customHeight="1" x14ac:dyDescent="0.15">
      <c r="E620" s="49"/>
    </row>
    <row r="621" spans="5:5" ht="14" customHeight="1" x14ac:dyDescent="0.15">
      <c r="E621" s="49"/>
    </row>
    <row r="622" spans="5:5" ht="14" customHeight="1" x14ac:dyDescent="0.15">
      <c r="E622" s="49"/>
    </row>
    <row r="623" spans="5:5" ht="14" customHeight="1" x14ac:dyDescent="0.15">
      <c r="E623" s="49"/>
    </row>
    <row r="624" spans="5:5" ht="14" customHeight="1" x14ac:dyDescent="0.15">
      <c r="E624" s="49"/>
    </row>
    <row r="625" spans="5:5" ht="14" customHeight="1" x14ac:dyDescent="0.15">
      <c r="E625" s="49"/>
    </row>
    <row r="626" spans="5:5" ht="14" customHeight="1" x14ac:dyDescent="0.15">
      <c r="E626" s="49"/>
    </row>
    <row r="627" spans="5:5" ht="14" customHeight="1" x14ac:dyDescent="0.15">
      <c r="E627" s="49"/>
    </row>
    <row r="628" spans="5:5" ht="14" customHeight="1" x14ac:dyDescent="0.15">
      <c r="E628" s="49"/>
    </row>
    <row r="629" spans="5:5" ht="14" customHeight="1" x14ac:dyDescent="0.15">
      <c r="E629" s="49"/>
    </row>
    <row r="630" spans="5:5" ht="14" customHeight="1" x14ac:dyDescent="0.15">
      <c r="E630" s="49"/>
    </row>
    <row r="631" spans="5:5" ht="14" customHeight="1" x14ac:dyDescent="0.15">
      <c r="E631" s="49"/>
    </row>
    <row r="632" spans="5:5" ht="14" customHeight="1" x14ac:dyDescent="0.15">
      <c r="E632" s="49"/>
    </row>
    <row r="633" spans="5:5" ht="14" customHeight="1" x14ac:dyDescent="0.15">
      <c r="E633" s="49"/>
    </row>
    <row r="634" spans="5:5" ht="14" customHeight="1" x14ac:dyDescent="0.15">
      <c r="E634" s="49"/>
    </row>
    <row r="635" spans="5:5" ht="14" customHeight="1" x14ac:dyDescent="0.15">
      <c r="E635" s="49"/>
    </row>
    <row r="636" spans="5:5" ht="14" customHeight="1" x14ac:dyDescent="0.15">
      <c r="E636" s="49"/>
    </row>
    <row r="637" spans="5:5" ht="14" customHeight="1" x14ac:dyDescent="0.15">
      <c r="E637" s="49"/>
    </row>
    <row r="638" spans="5:5" ht="14" customHeight="1" x14ac:dyDescent="0.15">
      <c r="E638" s="49"/>
    </row>
    <row r="639" spans="5:5" ht="14" customHeight="1" x14ac:dyDescent="0.15">
      <c r="E639" s="49"/>
    </row>
    <row r="640" spans="5:5" ht="14" customHeight="1" x14ac:dyDescent="0.15">
      <c r="E640" s="49"/>
    </row>
    <row r="641" spans="5:5" ht="14" customHeight="1" x14ac:dyDescent="0.15">
      <c r="E641" s="49"/>
    </row>
    <row r="642" spans="5:5" ht="14" customHeight="1" x14ac:dyDescent="0.15">
      <c r="E642" s="49"/>
    </row>
    <row r="643" spans="5:5" ht="14" customHeight="1" x14ac:dyDescent="0.15">
      <c r="E643" s="49"/>
    </row>
    <row r="644" spans="5:5" ht="14" customHeight="1" x14ac:dyDescent="0.15">
      <c r="E644" s="49"/>
    </row>
    <row r="645" spans="5:5" ht="14" customHeight="1" x14ac:dyDescent="0.15">
      <c r="E645" s="49"/>
    </row>
    <row r="646" spans="5:5" ht="14" customHeight="1" x14ac:dyDescent="0.15">
      <c r="E646" s="49"/>
    </row>
    <row r="647" spans="5:5" ht="14" customHeight="1" x14ac:dyDescent="0.15">
      <c r="E647" s="49"/>
    </row>
    <row r="648" spans="5:5" ht="14" customHeight="1" x14ac:dyDescent="0.15">
      <c r="E648" s="49"/>
    </row>
    <row r="649" spans="5:5" ht="14" customHeight="1" x14ac:dyDescent="0.15">
      <c r="E649" s="49"/>
    </row>
    <row r="650" spans="5:5" ht="14" customHeight="1" x14ac:dyDescent="0.15">
      <c r="E650" s="49"/>
    </row>
    <row r="651" spans="5:5" ht="14" customHeight="1" x14ac:dyDescent="0.15">
      <c r="E651" s="49"/>
    </row>
    <row r="652" spans="5:5" ht="14" customHeight="1" x14ac:dyDescent="0.15">
      <c r="E652" s="49"/>
    </row>
    <row r="653" spans="5:5" ht="14" customHeight="1" x14ac:dyDescent="0.15">
      <c r="E653" s="49"/>
    </row>
    <row r="654" spans="5:5" ht="14" customHeight="1" x14ac:dyDescent="0.15">
      <c r="E654" s="49"/>
    </row>
    <row r="655" spans="5:5" ht="14" customHeight="1" x14ac:dyDescent="0.15">
      <c r="E655" s="49"/>
    </row>
    <row r="656" spans="5:5" ht="14" customHeight="1" x14ac:dyDescent="0.15">
      <c r="E656" s="49"/>
    </row>
    <row r="657" spans="5:5" ht="14" customHeight="1" x14ac:dyDescent="0.15">
      <c r="E657" s="49"/>
    </row>
    <row r="658" spans="5:5" ht="14" customHeight="1" x14ac:dyDescent="0.15">
      <c r="E658" s="49"/>
    </row>
    <row r="659" spans="5:5" ht="14" customHeight="1" x14ac:dyDescent="0.15">
      <c r="E659" s="49"/>
    </row>
    <row r="660" spans="5:5" ht="14" customHeight="1" x14ac:dyDescent="0.15">
      <c r="E660" s="49"/>
    </row>
    <row r="661" spans="5:5" ht="14" customHeight="1" x14ac:dyDescent="0.15">
      <c r="E661" s="49"/>
    </row>
    <row r="662" spans="5:5" ht="14" customHeight="1" x14ac:dyDescent="0.15">
      <c r="E662" s="49"/>
    </row>
    <row r="663" spans="5:5" ht="14" customHeight="1" x14ac:dyDescent="0.15">
      <c r="E663" s="49"/>
    </row>
    <row r="664" spans="5:5" ht="14" customHeight="1" x14ac:dyDescent="0.15">
      <c r="E664" s="49"/>
    </row>
    <row r="665" spans="5:5" ht="14" customHeight="1" x14ac:dyDescent="0.15">
      <c r="E665" s="49"/>
    </row>
    <row r="666" spans="5:5" ht="14" customHeight="1" x14ac:dyDescent="0.15">
      <c r="E666" s="49"/>
    </row>
    <row r="667" spans="5:5" ht="14" customHeight="1" x14ac:dyDescent="0.15">
      <c r="E667" s="49"/>
    </row>
    <row r="668" spans="5:5" ht="14" customHeight="1" x14ac:dyDescent="0.15">
      <c r="E668" s="49"/>
    </row>
    <row r="669" spans="5:5" ht="14" customHeight="1" x14ac:dyDescent="0.15">
      <c r="E669" s="49"/>
    </row>
    <row r="670" spans="5:5" ht="14" customHeight="1" x14ac:dyDescent="0.15">
      <c r="E670" s="49"/>
    </row>
    <row r="671" spans="5:5" ht="14" customHeight="1" x14ac:dyDescent="0.15">
      <c r="E671" s="49"/>
    </row>
    <row r="672" spans="5:5" ht="14" customHeight="1" x14ac:dyDescent="0.15">
      <c r="E672" s="49"/>
    </row>
    <row r="673" spans="5:5" ht="14" customHeight="1" x14ac:dyDescent="0.15">
      <c r="E673" s="49"/>
    </row>
    <row r="674" spans="5:5" ht="14" customHeight="1" x14ac:dyDescent="0.15">
      <c r="E674" s="49"/>
    </row>
    <row r="675" spans="5:5" ht="14" customHeight="1" x14ac:dyDescent="0.15">
      <c r="E675" s="49"/>
    </row>
    <row r="676" spans="5:5" ht="14" customHeight="1" x14ac:dyDescent="0.15">
      <c r="E676" s="49"/>
    </row>
    <row r="677" spans="5:5" ht="14" customHeight="1" x14ac:dyDescent="0.15">
      <c r="E677" s="49"/>
    </row>
    <row r="678" spans="5:5" ht="14" customHeight="1" x14ac:dyDescent="0.15">
      <c r="E678" s="49"/>
    </row>
    <row r="679" spans="5:5" ht="14" customHeight="1" x14ac:dyDescent="0.15">
      <c r="E679" s="49"/>
    </row>
    <row r="680" spans="5:5" ht="14" customHeight="1" x14ac:dyDescent="0.15">
      <c r="E680" s="49"/>
    </row>
    <row r="681" spans="5:5" ht="14" customHeight="1" x14ac:dyDescent="0.15">
      <c r="E681" s="49"/>
    </row>
    <row r="682" spans="5:5" ht="14" customHeight="1" x14ac:dyDescent="0.15">
      <c r="E682" s="49"/>
    </row>
    <row r="683" spans="5:5" ht="14" customHeight="1" x14ac:dyDescent="0.15">
      <c r="E683" s="49"/>
    </row>
    <row r="684" spans="5:5" ht="14" customHeight="1" x14ac:dyDescent="0.15">
      <c r="E684" s="49"/>
    </row>
    <row r="685" spans="5:5" ht="14" customHeight="1" x14ac:dyDescent="0.15">
      <c r="E685" s="49"/>
    </row>
    <row r="686" spans="5:5" ht="14" customHeight="1" x14ac:dyDescent="0.15">
      <c r="E686" s="49"/>
    </row>
    <row r="687" spans="5:5" ht="14" customHeight="1" x14ac:dyDescent="0.15">
      <c r="E687" s="49"/>
    </row>
    <row r="688" spans="5:5" ht="14" customHeight="1" x14ac:dyDescent="0.15">
      <c r="E688" s="49"/>
    </row>
    <row r="689" spans="5:5" ht="14" customHeight="1" x14ac:dyDescent="0.15">
      <c r="E689" s="49"/>
    </row>
    <row r="690" spans="5:5" ht="14" customHeight="1" x14ac:dyDescent="0.15">
      <c r="E690" s="49"/>
    </row>
    <row r="691" spans="5:5" ht="14" customHeight="1" x14ac:dyDescent="0.15">
      <c r="E691" s="49"/>
    </row>
    <row r="692" spans="5:5" ht="14" customHeight="1" x14ac:dyDescent="0.15">
      <c r="E692" s="49"/>
    </row>
    <row r="693" spans="5:5" ht="14" customHeight="1" x14ac:dyDescent="0.15">
      <c r="E693" s="49"/>
    </row>
    <row r="694" spans="5:5" ht="14" customHeight="1" x14ac:dyDescent="0.15">
      <c r="E694" s="49"/>
    </row>
    <row r="695" spans="5:5" ht="14" customHeight="1" x14ac:dyDescent="0.15">
      <c r="E695" s="49"/>
    </row>
    <row r="696" spans="5:5" ht="14" customHeight="1" x14ac:dyDescent="0.15">
      <c r="E696" s="49"/>
    </row>
    <row r="697" spans="5:5" ht="14" customHeight="1" x14ac:dyDescent="0.15">
      <c r="E697" s="49"/>
    </row>
    <row r="698" spans="5:5" ht="14" customHeight="1" x14ac:dyDescent="0.15">
      <c r="E698" s="49"/>
    </row>
    <row r="699" spans="5:5" ht="14" customHeight="1" x14ac:dyDescent="0.15">
      <c r="E699" s="49"/>
    </row>
    <row r="700" spans="5:5" ht="14" customHeight="1" x14ac:dyDescent="0.15">
      <c r="E700" s="49"/>
    </row>
    <row r="701" spans="5:5" ht="14" customHeight="1" x14ac:dyDescent="0.15">
      <c r="E701" s="49"/>
    </row>
    <row r="702" spans="5:5" ht="14" customHeight="1" x14ac:dyDescent="0.15">
      <c r="E702" s="49"/>
    </row>
    <row r="703" spans="5:5" ht="14" customHeight="1" x14ac:dyDescent="0.15">
      <c r="E703" s="49"/>
    </row>
    <row r="704" spans="5:5" ht="14" customHeight="1" x14ac:dyDescent="0.15">
      <c r="E704" s="49"/>
    </row>
    <row r="705" spans="5:5" ht="14" customHeight="1" x14ac:dyDescent="0.15">
      <c r="E705" s="49"/>
    </row>
    <row r="706" spans="5:5" ht="14" customHeight="1" x14ac:dyDescent="0.15">
      <c r="E706" s="49"/>
    </row>
    <row r="707" spans="5:5" ht="14" customHeight="1" x14ac:dyDescent="0.15">
      <c r="E707" s="49"/>
    </row>
    <row r="708" spans="5:5" ht="14" customHeight="1" x14ac:dyDescent="0.15">
      <c r="E708" s="49"/>
    </row>
    <row r="709" spans="5:5" ht="14" customHeight="1" x14ac:dyDescent="0.15">
      <c r="E709" s="49"/>
    </row>
    <row r="710" spans="5:5" ht="14" customHeight="1" x14ac:dyDescent="0.15">
      <c r="E710" s="49"/>
    </row>
    <row r="711" spans="5:5" ht="14" customHeight="1" x14ac:dyDescent="0.15">
      <c r="E711" s="49"/>
    </row>
    <row r="712" spans="5:5" ht="14" customHeight="1" x14ac:dyDescent="0.15">
      <c r="E712" s="49"/>
    </row>
    <row r="713" spans="5:5" ht="14" customHeight="1" x14ac:dyDescent="0.15">
      <c r="E713" s="49"/>
    </row>
    <row r="714" spans="5:5" ht="14" customHeight="1" x14ac:dyDescent="0.15">
      <c r="E714" s="49"/>
    </row>
    <row r="715" spans="5:5" ht="14" customHeight="1" x14ac:dyDescent="0.15">
      <c r="E715" s="49"/>
    </row>
    <row r="716" spans="5:5" ht="14" customHeight="1" x14ac:dyDescent="0.15">
      <c r="E716" s="49"/>
    </row>
    <row r="717" spans="5:5" ht="14" customHeight="1" x14ac:dyDescent="0.15">
      <c r="E717" s="49"/>
    </row>
    <row r="718" spans="5:5" ht="14" customHeight="1" x14ac:dyDescent="0.15">
      <c r="E718" s="49"/>
    </row>
    <row r="719" spans="5:5" ht="14" customHeight="1" x14ac:dyDescent="0.15">
      <c r="E719" s="49"/>
    </row>
    <row r="720" spans="5:5" ht="14" customHeight="1" x14ac:dyDescent="0.15">
      <c r="E720" s="49"/>
    </row>
    <row r="721" spans="5:5" ht="14" customHeight="1" x14ac:dyDescent="0.15">
      <c r="E721" s="49"/>
    </row>
    <row r="722" spans="5:5" ht="14" customHeight="1" x14ac:dyDescent="0.15">
      <c r="E722" s="49"/>
    </row>
    <row r="723" spans="5:5" ht="14" customHeight="1" x14ac:dyDescent="0.15">
      <c r="E723" s="49"/>
    </row>
    <row r="724" spans="5:5" ht="14" customHeight="1" x14ac:dyDescent="0.15">
      <c r="E724" s="49"/>
    </row>
    <row r="725" spans="5:5" ht="14" customHeight="1" x14ac:dyDescent="0.15">
      <c r="E725" s="49"/>
    </row>
    <row r="726" spans="5:5" ht="14" customHeight="1" x14ac:dyDescent="0.15">
      <c r="E726" s="49"/>
    </row>
    <row r="727" spans="5:5" ht="14" customHeight="1" x14ac:dyDescent="0.15">
      <c r="E727" s="49"/>
    </row>
    <row r="728" spans="5:5" ht="14" customHeight="1" x14ac:dyDescent="0.15">
      <c r="E728" s="49"/>
    </row>
    <row r="729" spans="5:5" ht="14" customHeight="1" x14ac:dyDescent="0.15">
      <c r="E729" s="49"/>
    </row>
    <row r="730" spans="5:5" ht="14" customHeight="1" x14ac:dyDescent="0.15">
      <c r="E730" s="49"/>
    </row>
    <row r="731" spans="5:5" ht="14" customHeight="1" x14ac:dyDescent="0.15">
      <c r="E731" s="49"/>
    </row>
    <row r="732" spans="5:5" ht="14" customHeight="1" x14ac:dyDescent="0.15">
      <c r="E732" s="49"/>
    </row>
    <row r="733" spans="5:5" ht="14" customHeight="1" x14ac:dyDescent="0.15">
      <c r="E733" s="49"/>
    </row>
    <row r="734" spans="5:5" ht="14" customHeight="1" x14ac:dyDescent="0.15">
      <c r="E734" s="49"/>
    </row>
    <row r="735" spans="5:5" ht="14" customHeight="1" x14ac:dyDescent="0.15">
      <c r="E735" s="49"/>
    </row>
    <row r="736" spans="5:5" ht="14" customHeight="1" x14ac:dyDescent="0.15">
      <c r="E736" s="49"/>
    </row>
    <row r="737" spans="5:5" ht="14" customHeight="1" x14ac:dyDescent="0.15">
      <c r="E737" s="49"/>
    </row>
    <row r="738" spans="5:5" ht="14" customHeight="1" x14ac:dyDescent="0.15">
      <c r="E738" s="49"/>
    </row>
    <row r="739" spans="5:5" ht="14" customHeight="1" x14ac:dyDescent="0.15">
      <c r="E739" s="49"/>
    </row>
    <row r="740" spans="5:5" ht="14" customHeight="1" x14ac:dyDescent="0.15">
      <c r="E740" s="49"/>
    </row>
    <row r="741" spans="5:5" ht="14" customHeight="1" x14ac:dyDescent="0.15">
      <c r="E741" s="49"/>
    </row>
    <row r="742" spans="5:5" ht="14" customHeight="1" x14ac:dyDescent="0.15">
      <c r="E742" s="49"/>
    </row>
    <row r="743" spans="5:5" ht="14" customHeight="1" x14ac:dyDescent="0.15">
      <c r="E743" s="49"/>
    </row>
    <row r="744" spans="5:5" ht="14" customHeight="1" x14ac:dyDescent="0.15">
      <c r="E744" s="49"/>
    </row>
    <row r="745" spans="5:5" ht="14" customHeight="1" x14ac:dyDescent="0.15">
      <c r="E745" s="49"/>
    </row>
    <row r="746" spans="5:5" ht="14" customHeight="1" x14ac:dyDescent="0.15">
      <c r="E746" s="49"/>
    </row>
    <row r="747" spans="5:5" ht="14" customHeight="1" x14ac:dyDescent="0.15">
      <c r="E747" s="49"/>
    </row>
    <row r="748" spans="5:5" ht="14" customHeight="1" x14ac:dyDescent="0.15">
      <c r="E748" s="49"/>
    </row>
    <row r="749" spans="5:5" ht="14" customHeight="1" x14ac:dyDescent="0.15">
      <c r="E749" s="49"/>
    </row>
    <row r="750" spans="5:5" ht="14" customHeight="1" x14ac:dyDescent="0.15">
      <c r="E750" s="49"/>
    </row>
    <row r="751" spans="5:5" ht="14" customHeight="1" x14ac:dyDescent="0.15">
      <c r="E751" s="49"/>
    </row>
    <row r="752" spans="5:5" ht="14" customHeight="1" x14ac:dyDescent="0.15">
      <c r="E752" s="49"/>
    </row>
    <row r="753" spans="5:5" ht="14" customHeight="1" x14ac:dyDescent="0.15">
      <c r="E753" s="49"/>
    </row>
    <row r="754" spans="5:5" ht="14" customHeight="1" x14ac:dyDescent="0.15">
      <c r="E754" s="49"/>
    </row>
    <row r="755" spans="5:5" ht="14" customHeight="1" x14ac:dyDescent="0.15">
      <c r="E755" s="49"/>
    </row>
    <row r="756" spans="5:5" ht="14" customHeight="1" x14ac:dyDescent="0.15">
      <c r="E756" s="49"/>
    </row>
    <row r="757" spans="5:5" ht="14" customHeight="1" x14ac:dyDescent="0.15">
      <c r="E757" s="49"/>
    </row>
    <row r="758" spans="5:5" ht="14" customHeight="1" x14ac:dyDescent="0.15">
      <c r="E758" s="49"/>
    </row>
    <row r="759" spans="5:5" ht="14" customHeight="1" x14ac:dyDescent="0.15">
      <c r="E759" s="49"/>
    </row>
    <row r="760" spans="5:5" ht="14" customHeight="1" x14ac:dyDescent="0.15">
      <c r="E760" s="49"/>
    </row>
    <row r="761" spans="5:5" ht="14" customHeight="1" x14ac:dyDescent="0.15">
      <c r="E761" s="49"/>
    </row>
    <row r="762" spans="5:5" ht="14" customHeight="1" x14ac:dyDescent="0.15">
      <c r="E762" s="49"/>
    </row>
    <row r="763" spans="5:5" ht="14" customHeight="1" x14ac:dyDescent="0.15">
      <c r="E763" s="49"/>
    </row>
    <row r="764" spans="5:5" ht="14" customHeight="1" x14ac:dyDescent="0.15">
      <c r="E764" s="49"/>
    </row>
    <row r="765" spans="5:5" ht="14" customHeight="1" x14ac:dyDescent="0.15">
      <c r="E765" s="49"/>
    </row>
    <row r="766" spans="5:5" ht="14" customHeight="1" x14ac:dyDescent="0.15">
      <c r="E766" s="49"/>
    </row>
    <row r="767" spans="5:5" ht="14" customHeight="1" x14ac:dyDescent="0.15">
      <c r="E767" s="49"/>
    </row>
    <row r="768" spans="5:5" ht="14" customHeight="1" x14ac:dyDescent="0.15">
      <c r="E768" s="49"/>
    </row>
    <row r="769" spans="5:5" ht="14" customHeight="1" x14ac:dyDescent="0.15">
      <c r="E769" s="49"/>
    </row>
    <row r="770" spans="5:5" ht="14" customHeight="1" x14ac:dyDescent="0.15">
      <c r="E770" s="49"/>
    </row>
    <row r="771" spans="5:5" ht="14" customHeight="1" x14ac:dyDescent="0.15">
      <c r="E771" s="49"/>
    </row>
    <row r="772" spans="5:5" ht="14" customHeight="1" x14ac:dyDescent="0.15">
      <c r="E772" s="49"/>
    </row>
    <row r="773" spans="5:5" ht="14" customHeight="1" x14ac:dyDescent="0.15">
      <c r="E773" s="49"/>
    </row>
    <row r="774" spans="5:5" ht="14" customHeight="1" x14ac:dyDescent="0.15">
      <c r="E774" s="49"/>
    </row>
    <row r="775" spans="5:5" ht="14" customHeight="1" x14ac:dyDescent="0.15">
      <c r="E775" s="49"/>
    </row>
    <row r="776" spans="5:5" ht="14" customHeight="1" x14ac:dyDescent="0.15">
      <c r="E776" s="49"/>
    </row>
    <row r="777" spans="5:5" ht="14" customHeight="1" x14ac:dyDescent="0.15">
      <c r="E777" s="49"/>
    </row>
    <row r="778" spans="5:5" ht="14" customHeight="1" x14ac:dyDescent="0.15">
      <c r="E778" s="49"/>
    </row>
    <row r="779" spans="5:5" ht="14" customHeight="1" x14ac:dyDescent="0.15">
      <c r="E779" s="49"/>
    </row>
    <row r="780" spans="5:5" ht="14" customHeight="1" x14ac:dyDescent="0.15">
      <c r="E780" s="49"/>
    </row>
    <row r="781" spans="5:5" ht="14" customHeight="1" x14ac:dyDescent="0.15">
      <c r="E781" s="49"/>
    </row>
    <row r="782" spans="5:5" ht="14" customHeight="1" x14ac:dyDescent="0.15">
      <c r="E782" s="49"/>
    </row>
    <row r="783" spans="5:5" ht="14" customHeight="1" x14ac:dyDescent="0.15">
      <c r="E783" s="49"/>
    </row>
    <row r="784" spans="5:5" ht="14" customHeight="1" x14ac:dyDescent="0.15">
      <c r="E784" s="49"/>
    </row>
    <row r="785" spans="5:5" ht="14" customHeight="1" x14ac:dyDescent="0.15">
      <c r="E785" s="49"/>
    </row>
    <row r="786" spans="5:5" ht="14" customHeight="1" x14ac:dyDescent="0.15">
      <c r="E786" s="49"/>
    </row>
    <row r="787" spans="5:5" ht="14" customHeight="1" x14ac:dyDescent="0.15">
      <c r="E787" s="49"/>
    </row>
    <row r="788" spans="5:5" ht="14" customHeight="1" x14ac:dyDescent="0.15">
      <c r="E788" s="49"/>
    </row>
    <row r="789" spans="5:5" ht="14" customHeight="1" x14ac:dyDescent="0.15">
      <c r="E789" s="49"/>
    </row>
    <row r="790" spans="5:5" ht="14" customHeight="1" x14ac:dyDescent="0.15">
      <c r="E790" s="49"/>
    </row>
    <row r="791" spans="5:5" ht="14" customHeight="1" x14ac:dyDescent="0.15">
      <c r="E791" s="49"/>
    </row>
    <row r="792" spans="5:5" ht="14" customHeight="1" x14ac:dyDescent="0.15">
      <c r="E792" s="49"/>
    </row>
    <row r="793" spans="5:5" ht="14" customHeight="1" x14ac:dyDescent="0.15">
      <c r="E793" s="49"/>
    </row>
    <row r="794" spans="5:5" ht="14" customHeight="1" x14ac:dyDescent="0.15">
      <c r="E794" s="49"/>
    </row>
    <row r="795" spans="5:5" ht="14" customHeight="1" x14ac:dyDescent="0.15">
      <c r="E795" s="49"/>
    </row>
    <row r="796" spans="5:5" ht="14" customHeight="1" x14ac:dyDescent="0.15">
      <c r="E796" s="49"/>
    </row>
    <row r="797" spans="5:5" ht="14" customHeight="1" x14ac:dyDescent="0.15">
      <c r="E797" s="49"/>
    </row>
    <row r="798" spans="5:5" ht="14" customHeight="1" x14ac:dyDescent="0.15">
      <c r="E798" s="49"/>
    </row>
    <row r="799" spans="5:5" ht="14" customHeight="1" x14ac:dyDescent="0.15">
      <c r="E799" s="49"/>
    </row>
    <row r="800" spans="5:5" ht="14" customHeight="1" x14ac:dyDescent="0.15">
      <c r="E800" s="49"/>
    </row>
    <row r="801" spans="5:5" ht="14" customHeight="1" x14ac:dyDescent="0.15">
      <c r="E801" s="49"/>
    </row>
    <row r="802" spans="5:5" ht="14" customHeight="1" x14ac:dyDescent="0.15">
      <c r="E802" s="49"/>
    </row>
    <row r="803" spans="5:5" ht="14" customHeight="1" x14ac:dyDescent="0.15">
      <c r="E803" s="49"/>
    </row>
    <row r="804" spans="5:5" ht="14" customHeight="1" x14ac:dyDescent="0.15">
      <c r="E804" s="49"/>
    </row>
    <row r="805" spans="5:5" ht="14" customHeight="1" x14ac:dyDescent="0.15">
      <c r="E805" s="49"/>
    </row>
    <row r="806" spans="5:5" ht="14" customHeight="1" x14ac:dyDescent="0.15">
      <c r="E806" s="49"/>
    </row>
    <row r="807" spans="5:5" ht="14" customHeight="1" x14ac:dyDescent="0.15">
      <c r="E807" s="49"/>
    </row>
    <row r="808" spans="5:5" ht="14" customHeight="1" x14ac:dyDescent="0.15">
      <c r="E808" s="49"/>
    </row>
    <row r="809" spans="5:5" ht="14" customHeight="1" x14ac:dyDescent="0.15">
      <c r="E809" s="49"/>
    </row>
    <row r="810" spans="5:5" ht="14" customHeight="1" x14ac:dyDescent="0.15">
      <c r="E810" s="49"/>
    </row>
    <row r="811" spans="5:5" ht="14" customHeight="1" x14ac:dyDescent="0.15">
      <c r="E811" s="49"/>
    </row>
    <row r="812" spans="5:5" ht="14" customHeight="1" x14ac:dyDescent="0.15">
      <c r="E812" s="49"/>
    </row>
    <row r="813" spans="5:5" ht="14" customHeight="1" x14ac:dyDescent="0.15">
      <c r="E813" s="49"/>
    </row>
    <row r="814" spans="5:5" ht="14" customHeight="1" x14ac:dyDescent="0.15">
      <c r="E814" s="49"/>
    </row>
    <row r="815" spans="5:5" ht="14" customHeight="1" x14ac:dyDescent="0.15">
      <c r="E815" s="49"/>
    </row>
    <row r="816" spans="5:5" ht="14" customHeight="1" x14ac:dyDescent="0.15">
      <c r="E816" s="49"/>
    </row>
    <row r="817" spans="5:5" ht="14" customHeight="1" x14ac:dyDescent="0.15">
      <c r="E817" s="49"/>
    </row>
    <row r="818" spans="5:5" ht="14" customHeight="1" x14ac:dyDescent="0.15">
      <c r="E818" s="49"/>
    </row>
    <row r="819" spans="5:5" ht="14" customHeight="1" x14ac:dyDescent="0.15">
      <c r="E819" s="49"/>
    </row>
    <row r="820" spans="5:5" ht="14" customHeight="1" x14ac:dyDescent="0.15">
      <c r="E820" s="49"/>
    </row>
    <row r="821" spans="5:5" ht="14" customHeight="1" x14ac:dyDescent="0.15">
      <c r="E821" s="49"/>
    </row>
    <row r="822" spans="5:5" ht="14" customHeight="1" x14ac:dyDescent="0.15">
      <c r="E822" s="49"/>
    </row>
    <row r="823" spans="5:5" ht="14" customHeight="1" x14ac:dyDescent="0.15">
      <c r="E823" s="49"/>
    </row>
    <row r="824" spans="5:5" ht="14" customHeight="1" x14ac:dyDescent="0.15">
      <c r="E824" s="49"/>
    </row>
    <row r="825" spans="5:5" ht="14" customHeight="1" x14ac:dyDescent="0.15">
      <c r="E825" s="49"/>
    </row>
    <row r="826" spans="5:5" ht="14" customHeight="1" x14ac:dyDescent="0.15">
      <c r="E826" s="49"/>
    </row>
    <row r="827" spans="5:5" ht="14" customHeight="1" x14ac:dyDescent="0.15">
      <c r="E827" s="49"/>
    </row>
    <row r="828" spans="5:5" ht="14" customHeight="1" x14ac:dyDescent="0.15">
      <c r="E828" s="49"/>
    </row>
    <row r="829" spans="5:5" ht="14" customHeight="1" x14ac:dyDescent="0.15">
      <c r="E829" s="49"/>
    </row>
    <row r="830" spans="5:5" ht="14" customHeight="1" x14ac:dyDescent="0.15">
      <c r="E830" s="49"/>
    </row>
    <row r="831" spans="5:5" ht="14" customHeight="1" x14ac:dyDescent="0.15">
      <c r="E831" s="49"/>
    </row>
    <row r="832" spans="5:5" ht="14" customHeight="1" x14ac:dyDescent="0.15">
      <c r="E832" s="49"/>
    </row>
    <row r="833" spans="5:5" ht="14" customHeight="1" x14ac:dyDescent="0.15">
      <c r="E833" s="49"/>
    </row>
    <row r="834" spans="5:5" ht="14" customHeight="1" x14ac:dyDescent="0.15">
      <c r="E834" s="49"/>
    </row>
    <row r="835" spans="5:5" ht="14" customHeight="1" x14ac:dyDescent="0.15">
      <c r="E835" s="49"/>
    </row>
    <row r="836" spans="5:5" ht="14" customHeight="1" x14ac:dyDescent="0.15">
      <c r="E836" s="49"/>
    </row>
    <row r="837" spans="5:5" ht="14" customHeight="1" x14ac:dyDescent="0.15">
      <c r="E837" s="49"/>
    </row>
    <row r="838" spans="5:5" ht="14" customHeight="1" x14ac:dyDescent="0.15">
      <c r="E838" s="49"/>
    </row>
    <row r="839" spans="5:5" ht="14" customHeight="1" x14ac:dyDescent="0.15">
      <c r="E839" s="49"/>
    </row>
    <row r="840" spans="5:5" ht="14" customHeight="1" x14ac:dyDescent="0.15">
      <c r="E840" s="49"/>
    </row>
    <row r="841" spans="5:5" ht="14" customHeight="1" x14ac:dyDescent="0.15">
      <c r="E841" s="49"/>
    </row>
    <row r="842" spans="5:5" ht="14" customHeight="1" x14ac:dyDescent="0.15">
      <c r="E842" s="49"/>
    </row>
    <row r="843" spans="5:5" ht="14" customHeight="1" x14ac:dyDescent="0.15">
      <c r="E843" s="49"/>
    </row>
    <row r="844" spans="5:5" ht="14" customHeight="1" x14ac:dyDescent="0.15">
      <c r="E844" s="49"/>
    </row>
    <row r="845" spans="5:5" ht="14" customHeight="1" x14ac:dyDescent="0.15">
      <c r="E845" s="49"/>
    </row>
    <row r="846" spans="5:5" ht="14" customHeight="1" x14ac:dyDescent="0.15">
      <c r="E846" s="49"/>
    </row>
    <row r="847" spans="5:5" ht="14" customHeight="1" x14ac:dyDescent="0.15">
      <c r="E847" s="49"/>
    </row>
    <row r="848" spans="5:5" ht="14" customHeight="1" x14ac:dyDescent="0.15">
      <c r="E848" s="49"/>
    </row>
    <row r="849" spans="5:5" ht="14" customHeight="1" x14ac:dyDescent="0.15">
      <c r="E849" s="49"/>
    </row>
    <row r="850" spans="5:5" ht="14" customHeight="1" x14ac:dyDescent="0.15">
      <c r="E850" s="49"/>
    </row>
    <row r="851" spans="5:5" ht="14" customHeight="1" x14ac:dyDescent="0.15">
      <c r="E851" s="49"/>
    </row>
    <row r="852" spans="5:5" ht="14" customHeight="1" x14ac:dyDescent="0.15">
      <c r="E852" s="49"/>
    </row>
    <row r="853" spans="5:5" ht="14" customHeight="1" x14ac:dyDescent="0.15">
      <c r="E853" s="49"/>
    </row>
    <row r="854" spans="5:5" ht="14" customHeight="1" x14ac:dyDescent="0.15">
      <c r="E854" s="49"/>
    </row>
    <row r="855" spans="5:5" ht="14" customHeight="1" x14ac:dyDescent="0.15">
      <c r="E855" s="49"/>
    </row>
    <row r="856" spans="5:5" ht="14" customHeight="1" x14ac:dyDescent="0.15">
      <c r="E856" s="49"/>
    </row>
    <row r="857" spans="5:5" ht="14" customHeight="1" x14ac:dyDescent="0.15">
      <c r="E857" s="49"/>
    </row>
    <row r="858" spans="5:5" ht="14" customHeight="1" x14ac:dyDescent="0.15">
      <c r="E858" s="49"/>
    </row>
    <row r="859" spans="5:5" ht="14" customHeight="1" x14ac:dyDescent="0.15">
      <c r="E859" s="49"/>
    </row>
    <row r="860" spans="5:5" ht="14" customHeight="1" x14ac:dyDescent="0.15">
      <c r="E860" s="49"/>
    </row>
    <row r="861" spans="5:5" ht="14" customHeight="1" x14ac:dyDescent="0.15">
      <c r="E861" s="49"/>
    </row>
    <row r="862" spans="5:5" ht="14" customHeight="1" x14ac:dyDescent="0.15">
      <c r="E862" s="49"/>
    </row>
    <row r="863" spans="5:5" ht="14" customHeight="1" x14ac:dyDescent="0.15">
      <c r="E863" s="49"/>
    </row>
    <row r="864" spans="5:5" ht="14" customHeight="1" x14ac:dyDescent="0.15">
      <c r="E864" s="49"/>
    </row>
    <row r="865" spans="5:5" ht="14" customHeight="1" x14ac:dyDescent="0.15">
      <c r="E865" s="49"/>
    </row>
    <row r="866" spans="5:5" ht="14" customHeight="1" x14ac:dyDescent="0.15">
      <c r="E866" s="49"/>
    </row>
    <row r="867" spans="5:5" ht="14" customHeight="1" x14ac:dyDescent="0.15">
      <c r="E867" s="49"/>
    </row>
    <row r="868" spans="5:5" ht="14" customHeight="1" x14ac:dyDescent="0.15">
      <c r="E868" s="49"/>
    </row>
    <row r="869" spans="5:5" ht="14" customHeight="1" x14ac:dyDescent="0.15">
      <c r="E869" s="49"/>
    </row>
    <row r="870" spans="5:5" ht="14" customHeight="1" x14ac:dyDescent="0.15">
      <c r="E870" s="49"/>
    </row>
    <row r="871" spans="5:5" ht="14" customHeight="1" x14ac:dyDescent="0.15">
      <c r="E871" s="49"/>
    </row>
    <row r="872" spans="5:5" ht="14" customHeight="1" x14ac:dyDescent="0.15">
      <c r="E872" s="49"/>
    </row>
    <row r="873" spans="5:5" ht="14" customHeight="1" x14ac:dyDescent="0.15">
      <c r="E873" s="49"/>
    </row>
    <row r="874" spans="5:5" ht="14" customHeight="1" x14ac:dyDescent="0.15">
      <c r="E874" s="49"/>
    </row>
    <row r="875" spans="5:5" ht="14" customHeight="1" x14ac:dyDescent="0.15">
      <c r="E875" s="49"/>
    </row>
    <row r="876" spans="5:5" ht="14" customHeight="1" x14ac:dyDescent="0.15">
      <c r="E876" s="49"/>
    </row>
    <row r="877" spans="5:5" ht="14" customHeight="1" x14ac:dyDescent="0.15">
      <c r="E877" s="49"/>
    </row>
    <row r="878" spans="5:5" ht="14" customHeight="1" x14ac:dyDescent="0.15">
      <c r="E878" s="49"/>
    </row>
    <row r="879" spans="5:5" ht="14" customHeight="1" x14ac:dyDescent="0.15">
      <c r="E879" s="49"/>
    </row>
    <row r="880" spans="5:5" ht="14" customHeight="1" x14ac:dyDescent="0.15">
      <c r="E880" s="49"/>
    </row>
    <row r="881" spans="5:5" ht="14" customHeight="1" x14ac:dyDescent="0.15">
      <c r="E881" s="49"/>
    </row>
    <row r="882" spans="5:5" ht="14" customHeight="1" x14ac:dyDescent="0.15">
      <c r="E882" s="49"/>
    </row>
    <row r="883" spans="5:5" ht="14" customHeight="1" x14ac:dyDescent="0.15">
      <c r="E883" s="49"/>
    </row>
    <row r="884" spans="5:5" ht="14" customHeight="1" x14ac:dyDescent="0.15">
      <c r="E884" s="49"/>
    </row>
    <row r="885" spans="5:5" ht="14" customHeight="1" x14ac:dyDescent="0.15">
      <c r="E885" s="49"/>
    </row>
    <row r="886" spans="5:5" ht="14" customHeight="1" x14ac:dyDescent="0.15">
      <c r="E886" s="49"/>
    </row>
    <row r="887" spans="5:5" ht="14" customHeight="1" x14ac:dyDescent="0.15">
      <c r="E887" s="49"/>
    </row>
    <row r="888" spans="5:5" ht="14" customHeight="1" x14ac:dyDescent="0.15">
      <c r="E888" s="49"/>
    </row>
    <row r="889" spans="5:5" ht="14" customHeight="1" x14ac:dyDescent="0.15">
      <c r="E889" s="49"/>
    </row>
    <row r="890" spans="5:5" ht="14" customHeight="1" x14ac:dyDescent="0.15">
      <c r="E890" s="49"/>
    </row>
    <row r="891" spans="5:5" ht="14" customHeight="1" x14ac:dyDescent="0.15">
      <c r="E891" s="49"/>
    </row>
    <row r="892" spans="5:5" ht="14" customHeight="1" x14ac:dyDescent="0.15">
      <c r="E892" s="49"/>
    </row>
    <row r="893" spans="5:5" ht="14" customHeight="1" x14ac:dyDescent="0.15">
      <c r="E893" s="49"/>
    </row>
    <row r="894" spans="5:5" ht="14" customHeight="1" x14ac:dyDescent="0.15">
      <c r="E894" s="49"/>
    </row>
    <row r="895" spans="5:5" ht="14" customHeight="1" x14ac:dyDescent="0.15">
      <c r="E895" s="49"/>
    </row>
    <row r="896" spans="5:5" ht="14" customHeight="1" x14ac:dyDescent="0.15">
      <c r="E896" s="49"/>
    </row>
    <row r="897" spans="5:5" ht="14" customHeight="1" x14ac:dyDescent="0.15">
      <c r="E897" s="49"/>
    </row>
    <row r="898" spans="5:5" ht="14" customHeight="1" x14ac:dyDescent="0.15">
      <c r="E898" s="49"/>
    </row>
    <row r="899" spans="5:5" ht="14" customHeight="1" x14ac:dyDescent="0.15">
      <c r="E899" s="49"/>
    </row>
    <row r="900" spans="5:5" ht="14" customHeight="1" x14ac:dyDescent="0.15">
      <c r="E900" s="49"/>
    </row>
    <row r="901" spans="5:5" ht="14" customHeight="1" x14ac:dyDescent="0.15">
      <c r="E901" s="49"/>
    </row>
    <row r="902" spans="5:5" ht="14" customHeight="1" x14ac:dyDescent="0.15">
      <c r="E902" s="49"/>
    </row>
    <row r="903" spans="5:5" ht="14" customHeight="1" x14ac:dyDescent="0.15">
      <c r="E903" s="49"/>
    </row>
    <row r="904" spans="5:5" ht="14" customHeight="1" x14ac:dyDescent="0.15">
      <c r="E904" s="49"/>
    </row>
    <row r="905" spans="5:5" ht="14" customHeight="1" x14ac:dyDescent="0.15">
      <c r="E905" s="49"/>
    </row>
    <row r="906" spans="5:5" ht="14" customHeight="1" x14ac:dyDescent="0.15">
      <c r="E906" s="49"/>
    </row>
    <row r="907" spans="5:5" ht="14" customHeight="1" x14ac:dyDescent="0.15">
      <c r="E907" s="49"/>
    </row>
    <row r="908" spans="5:5" ht="14" customHeight="1" x14ac:dyDescent="0.15">
      <c r="E908" s="49"/>
    </row>
    <row r="909" spans="5:5" ht="14" customHeight="1" x14ac:dyDescent="0.15">
      <c r="E909" s="49"/>
    </row>
    <row r="910" spans="5:5" ht="14" customHeight="1" x14ac:dyDescent="0.15">
      <c r="E910" s="49"/>
    </row>
    <row r="911" spans="5:5" ht="14" customHeight="1" x14ac:dyDescent="0.15">
      <c r="E911" s="49"/>
    </row>
    <row r="912" spans="5:5" ht="14" customHeight="1" x14ac:dyDescent="0.15">
      <c r="E912" s="49"/>
    </row>
    <row r="913" spans="5:5" ht="14" customHeight="1" x14ac:dyDescent="0.15">
      <c r="E913" s="49"/>
    </row>
    <row r="914" spans="5:5" ht="14" customHeight="1" x14ac:dyDescent="0.15">
      <c r="E914" s="49"/>
    </row>
    <row r="915" spans="5:5" ht="14" customHeight="1" x14ac:dyDescent="0.15">
      <c r="E915" s="49"/>
    </row>
    <row r="916" spans="5:5" ht="14" customHeight="1" x14ac:dyDescent="0.15">
      <c r="E916" s="49"/>
    </row>
    <row r="917" spans="5:5" ht="14" customHeight="1" x14ac:dyDescent="0.15">
      <c r="E917" s="49"/>
    </row>
    <row r="918" spans="5:5" ht="14" customHeight="1" x14ac:dyDescent="0.15">
      <c r="E918" s="49"/>
    </row>
    <row r="919" spans="5:5" ht="14" customHeight="1" x14ac:dyDescent="0.15">
      <c r="E919" s="49"/>
    </row>
    <row r="920" spans="5:5" ht="14" customHeight="1" x14ac:dyDescent="0.15">
      <c r="E920" s="49"/>
    </row>
    <row r="921" spans="5:5" ht="14" customHeight="1" x14ac:dyDescent="0.15">
      <c r="E921" s="49"/>
    </row>
    <row r="922" spans="5:5" ht="14" customHeight="1" x14ac:dyDescent="0.15">
      <c r="E922" s="49"/>
    </row>
    <row r="923" spans="5:5" ht="14" customHeight="1" x14ac:dyDescent="0.15">
      <c r="E923" s="49"/>
    </row>
    <row r="924" spans="5:5" ht="14" customHeight="1" x14ac:dyDescent="0.15">
      <c r="E924" s="49"/>
    </row>
    <row r="925" spans="5:5" ht="14" customHeight="1" x14ac:dyDescent="0.15">
      <c r="E925" s="49"/>
    </row>
    <row r="926" spans="5:5" ht="14" customHeight="1" x14ac:dyDescent="0.15">
      <c r="E926" s="49"/>
    </row>
    <row r="927" spans="5:5" ht="14" customHeight="1" x14ac:dyDescent="0.15">
      <c r="E927" s="49"/>
    </row>
    <row r="928" spans="5:5" ht="14" customHeight="1" x14ac:dyDescent="0.15">
      <c r="E928" s="49"/>
    </row>
    <row r="929" spans="5:5" ht="14" customHeight="1" x14ac:dyDescent="0.15">
      <c r="E929" s="49"/>
    </row>
    <row r="930" spans="5:5" ht="14" customHeight="1" x14ac:dyDescent="0.15">
      <c r="E930" s="49"/>
    </row>
    <row r="931" spans="5:5" ht="14" customHeight="1" x14ac:dyDescent="0.15">
      <c r="E931" s="49"/>
    </row>
    <row r="932" spans="5:5" ht="14" customHeight="1" x14ac:dyDescent="0.15">
      <c r="E932" s="49"/>
    </row>
    <row r="933" spans="5:5" ht="14" customHeight="1" x14ac:dyDescent="0.15">
      <c r="E933" s="49"/>
    </row>
    <row r="934" spans="5:5" ht="14" customHeight="1" x14ac:dyDescent="0.15">
      <c r="E934" s="49"/>
    </row>
    <row r="935" spans="5:5" ht="14" customHeight="1" x14ac:dyDescent="0.15">
      <c r="E935" s="49"/>
    </row>
    <row r="936" spans="5:5" ht="14" customHeight="1" x14ac:dyDescent="0.15">
      <c r="E936" s="49"/>
    </row>
    <row r="937" spans="5:5" ht="14" customHeight="1" x14ac:dyDescent="0.15">
      <c r="E937" s="49"/>
    </row>
    <row r="938" spans="5:5" ht="14" customHeight="1" x14ac:dyDescent="0.15">
      <c r="E938" s="49"/>
    </row>
    <row r="939" spans="5:5" ht="14" customHeight="1" x14ac:dyDescent="0.15">
      <c r="E939" s="49"/>
    </row>
    <row r="940" spans="5:5" ht="14" customHeight="1" x14ac:dyDescent="0.15">
      <c r="E940" s="49"/>
    </row>
    <row r="941" spans="5:5" ht="14" customHeight="1" x14ac:dyDescent="0.15">
      <c r="E941" s="49"/>
    </row>
    <row r="942" spans="5:5" ht="14" customHeight="1" x14ac:dyDescent="0.15">
      <c r="E942" s="49"/>
    </row>
    <row r="943" spans="5:5" ht="14" customHeight="1" x14ac:dyDescent="0.15">
      <c r="E943" s="49"/>
    </row>
    <row r="944" spans="5:5" ht="14" customHeight="1" x14ac:dyDescent="0.15">
      <c r="E944" s="49"/>
    </row>
    <row r="945" spans="5:5" ht="14" customHeight="1" x14ac:dyDescent="0.15">
      <c r="E945" s="49"/>
    </row>
    <row r="946" spans="5:5" ht="14" customHeight="1" x14ac:dyDescent="0.15">
      <c r="E946" s="49"/>
    </row>
    <row r="947" spans="5:5" ht="14" customHeight="1" x14ac:dyDescent="0.15">
      <c r="E947" s="49"/>
    </row>
    <row r="948" spans="5:5" ht="14" customHeight="1" x14ac:dyDescent="0.15">
      <c r="E948" s="49"/>
    </row>
    <row r="949" spans="5:5" ht="14" customHeight="1" x14ac:dyDescent="0.15">
      <c r="E949" s="49"/>
    </row>
    <row r="950" spans="5:5" ht="14" customHeight="1" x14ac:dyDescent="0.15">
      <c r="E950" s="49"/>
    </row>
    <row r="951" spans="5:5" ht="14" customHeight="1" x14ac:dyDescent="0.15">
      <c r="E951" s="49"/>
    </row>
    <row r="952" spans="5:5" ht="14" customHeight="1" x14ac:dyDescent="0.15">
      <c r="E952" s="49"/>
    </row>
    <row r="953" spans="5:5" ht="14" customHeight="1" x14ac:dyDescent="0.15">
      <c r="E953" s="49"/>
    </row>
    <row r="954" spans="5:5" ht="14" customHeight="1" x14ac:dyDescent="0.15">
      <c r="E954" s="49"/>
    </row>
    <row r="955" spans="5:5" ht="14" customHeight="1" x14ac:dyDescent="0.15">
      <c r="E955" s="49"/>
    </row>
    <row r="956" spans="5:5" ht="14" customHeight="1" x14ac:dyDescent="0.15">
      <c r="E956" s="49"/>
    </row>
    <row r="957" spans="5:5" ht="14" customHeight="1" x14ac:dyDescent="0.15">
      <c r="E957" s="49"/>
    </row>
    <row r="958" spans="5:5" ht="14" customHeight="1" x14ac:dyDescent="0.15">
      <c r="E958" s="49"/>
    </row>
    <row r="959" spans="5:5" ht="14" customHeight="1" x14ac:dyDescent="0.15">
      <c r="E959" s="49"/>
    </row>
    <row r="960" spans="5:5" ht="14" customHeight="1" x14ac:dyDescent="0.15">
      <c r="E960" s="49"/>
    </row>
    <row r="961" spans="5:5" ht="14" customHeight="1" x14ac:dyDescent="0.15">
      <c r="E961" s="49"/>
    </row>
    <row r="962" spans="5:5" ht="14" customHeight="1" x14ac:dyDescent="0.15">
      <c r="E962" s="49"/>
    </row>
    <row r="963" spans="5:5" ht="14" customHeight="1" x14ac:dyDescent="0.15">
      <c r="E963" s="49"/>
    </row>
    <row r="964" spans="5:5" ht="14" customHeight="1" x14ac:dyDescent="0.15">
      <c r="E964" s="49"/>
    </row>
    <row r="965" spans="5:5" ht="14" customHeight="1" x14ac:dyDescent="0.15">
      <c r="E965" s="49"/>
    </row>
    <row r="966" spans="5:5" ht="14" customHeight="1" x14ac:dyDescent="0.15">
      <c r="E966" s="49"/>
    </row>
    <row r="967" spans="5:5" ht="14" customHeight="1" x14ac:dyDescent="0.15">
      <c r="E967" s="49"/>
    </row>
    <row r="968" spans="5:5" ht="14" customHeight="1" x14ac:dyDescent="0.15">
      <c r="E968" s="49"/>
    </row>
    <row r="969" spans="5:5" ht="14" customHeight="1" x14ac:dyDescent="0.15">
      <c r="E969" s="49"/>
    </row>
    <row r="970" spans="5:5" ht="14" customHeight="1" x14ac:dyDescent="0.15">
      <c r="E970" s="49"/>
    </row>
    <row r="971" spans="5:5" ht="14" customHeight="1" x14ac:dyDescent="0.15">
      <c r="E971" s="49"/>
    </row>
    <row r="972" spans="5:5" ht="14" customHeight="1" x14ac:dyDescent="0.15">
      <c r="E972" s="49"/>
    </row>
    <row r="973" spans="5:5" ht="14" customHeight="1" x14ac:dyDescent="0.15">
      <c r="E973" s="49"/>
    </row>
    <row r="974" spans="5:5" ht="14" customHeight="1" x14ac:dyDescent="0.15">
      <c r="E974" s="49"/>
    </row>
    <row r="975" spans="5:5" ht="14" customHeight="1" x14ac:dyDescent="0.15">
      <c r="E975" s="49"/>
    </row>
    <row r="976" spans="5:5" ht="14" customHeight="1" x14ac:dyDescent="0.15">
      <c r="E976" s="49"/>
    </row>
    <row r="977" spans="5:5" ht="14" customHeight="1" x14ac:dyDescent="0.15">
      <c r="E977" s="49"/>
    </row>
    <row r="978" spans="5:5" ht="14" customHeight="1" x14ac:dyDescent="0.15">
      <c r="E978" s="49"/>
    </row>
    <row r="979" spans="5:5" ht="14" customHeight="1" x14ac:dyDescent="0.15">
      <c r="E979" s="49"/>
    </row>
    <row r="980" spans="5:5" ht="14" customHeight="1" x14ac:dyDescent="0.15">
      <c r="E980" s="49"/>
    </row>
    <row r="981" spans="5:5" ht="14" customHeight="1" x14ac:dyDescent="0.15">
      <c r="E981" s="49"/>
    </row>
    <row r="982" spans="5:5" ht="14" customHeight="1" x14ac:dyDescent="0.15">
      <c r="E982" s="49"/>
    </row>
    <row r="983" spans="5:5" ht="14" customHeight="1" x14ac:dyDescent="0.15">
      <c r="E983" s="49"/>
    </row>
    <row r="984" spans="5:5" ht="14" customHeight="1" x14ac:dyDescent="0.15">
      <c r="E984" s="49"/>
    </row>
    <row r="985" spans="5:5" ht="14" customHeight="1" x14ac:dyDescent="0.15">
      <c r="E985" s="49"/>
    </row>
    <row r="986" spans="5:5" ht="14" customHeight="1" x14ac:dyDescent="0.15">
      <c r="E986" s="49"/>
    </row>
    <row r="987" spans="5:5" ht="14" customHeight="1" x14ac:dyDescent="0.15">
      <c r="E987" s="49"/>
    </row>
    <row r="988" spans="5:5" ht="14" customHeight="1" x14ac:dyDescent="0.15">
      <c r="E988" s="49"/>
    </row>
    <row r="989" spans="5:5" ht="14" customHeight="1" x14ac:dyDescent="0.15">
      <c r="E989" s="49"/>
    </row>
    <row r="990" spans="5:5" ht="14" customHeight="1" x14ac:dyDescent="0.15">
      <c r="E990" s="49"/>
    </row>
    <row r="991" spans="5:5" ht="14" customHeight="1" x14ac:dyDescent="0.15">
      <c r="E991" s="49"/>
    </row>
    <row r="992" spans="5:5" ht="14" customHeight="1" x14ac:dyDescent="0.15">
      <c r="E992" s="49"/>
    </row>
    <row r="993" spans="5:5" ht="14" customHeight="1" x14ac:dyDescent="0.15">
      <c r="E993" s="49"/>
    </row>
    <row r="994" spans="5:5" ht="14" customHeight="1" x14ac:dyDescent="0.15">
      <c r="E994" s="49"/>
    </row>
    <row r="995" spans="5:5" ht="14" customHeight="1" x14ac:dyDescent="0.15">
      <c r="E995" s="49"/>
    </row>
    <row r="996" spans="5:5" ht="14" customHeight="1" x14ac:dyDescent="0.15">
      <c r="E996" s="49"/>
    </row>
    <row r="997" spans="5:5" ht="14" customHeight="1" x14ac:dyDescent="0.15">
      <c r="E997" s="49"/>
    </row>
    <row r="998" spans="5:5" ht="14" customHeight="1" x14ac:dyDescent="0.15">
      <c r="E998" s="49"/>
    </row>
    <row r="999" spans="5:5" ht="14" customHeight="1" x14ac:dyDescent="0.15">
      <c r="E999" s="49"/>
    </row>
    <row r="1000" spans="5:5" ht="14" customHeight="1" x14ac:dyDescent="0.15">
      <c r="E1000" s="49"/>
    </row>
    <row r="1001" spans="5:5" ht="14" customHeight="1" x14ac:dyDescent="0.15">
      <c r="E1001" s="49"/>
    </row>
    <row r="1002" spans="5:5" ht="14" customHeight="1" x14ac:dyDescent="0.15">
      <c r="E1002" s="49"/>
    </row>
    <row r="1003" spans="5:5" ht="14" customHeight="1" x14ac:dyDescent="0.15">
      <c r="E1003" s="49"/>
    </row>
    <row r="1004" spans="5:5" ht="14" customHeight="1" x14ac:dyDescent="0.15">
      <c r="E1004" s="49"/>
    </row>
    <row r="1005" spans="5:5" ht="14" customHeight="1" x14ac:dyDescent="0.15">
      <c r="E1005" s="49"/>
    </row>
    <row r="1006" spans="5:5" ht="14" customHeight="1" x14ac:dyDescent="0.15">
      <c r="E1006" s="49"/>
    </row>
    <row r="1007" spans="5:5" ht="14" customHeight="1" x14ac:dyDescent="0.15">
      <c r="E1007" s="49"/>
    </row>
    <row r="1008" spans="5:5" ht="14" customHeight="1" x14ac:dyDescent="0.15">
      <c r="E1008" s="49"/>
    </row>
    <row r="1009" spans="5:5" ht="14" customHeight="1" x14ac:dyDescent="0.15">
      <c r="E1009" s="49"/>
    </row>
    <row r="1010" spans="5:5" ht="14" customHeight="1" x14ac:dyDescent="0.15">
      <c r="E1010" s="49"/>
    </row>
    <row r="1011" spans="5:5" ht="14" customHeight="1" x14ac:dyDescent="0.15">
      <c r="E1011" s="49"/>
    </row>
    <row r="1012" spans="5:5" ht="14" customHeight="1" x14ac:dyDescent="0.15">
      <c r="E1012" s="49"/>
    </row>
    <row r="1013" spans="5:5" ht="14" customHeight="1" x14ac:dyDescent="0.15">
      <c r="E1013" s="49"/>
    </row>
    <row r="1014" spans="5:5" ht="14" customHeight="1" x14ac:dyDescent="0.15">
      <c r="E1014" s="49"/>
    </row>
    <row r="1015" spans="5:5" ht="14" customHeight="1" x14ac:dyDescent="0.15">
      <c r="E1015" s="49"/>
    </row>
    <row r="1016" spans="5:5" ht="14" customHeight="1" x14ac:dyDescent="0.15">
      <c r="E1016" s="49"/>
    </row>
    <row r="1017" spans="5:5" ht="14" customHeight="1" x14ac:dyDescent="0.15">
      <c r="E1017" s="49"/>
    </row>
    <row r="1018" spans="5:5" ht="14" customHeight="1" x14ac:dyDescent="0.15">
      <c r="E1018" s="49"/>
    </row>
    <row r="1019" spans="5:5" ht="14" customHeight="1" x14ac:dyDescent="0.15">
      <c r="E1019" s="49"/>
    </row>
    <row r="1020" spans="5:5" ht="14" customHeight="1" x14ac:dyDescent="0.15">
      <c r="E1020" s="49"/>
    </row>
    <row r="1021" spans="5:5" ht="14" customHeight="1" x14ac:dyDescent="0.15">
      <c r="E1021" s="49"/>
    </row>
    <row r="1022" spans="5:5" ht="14" customHeight="1" x14ac:dyDescent="0.15">
      <c r="E1022" s="49"/>
    </row>
    <row r="1023" spans="5:5" ht="14" customHeight="1" x14ac:dyDescent="0.15">
      <c r="E1023" s="49"/>
    </row>
    <row r="1024" spans="5:5" ht="14" customHeight="1" x14ac:dyDescent="0.15">
      <c r="E1024" s="49"/>
    </row>
    <row r="1025" spans="5:5" ht="14" customHeight="1" x14ac:dyDescent="0.15">
      <c r="E1025" s="49"/>
    </row>
    <row r="1026" spans="5:5" ht="14" customHeight="1" x14ac:dyDescent="0.15">
      <c r="E1026" s="49"/>
    </row>
    <row r="1027" spans="5:5" ht="14" customHeight="1" x14ac:dyDescent="0.15">
      <c r="E1027" s="49"/>
    </row>
    <row r="1028" spans="5:5" ht="14" customHeight="1" x14ac:dyDescent="0.15">
      <c r="E1028" s="49"/>
    </row>
    <row r="1029" spans="5:5" ht="14" customHeight="1" x14ac:dyDescent="0.15">
      <c r="E1029" s="49"/>
    </row>
    <row r="1030" spans="5:5" ht="14" customHeight="1" x14ac:dyDescent="0.15">
      <c r="E1030" s="49"/>
    </row>
    <row r="1031" spans="5:5" ht="14" customHeight="1" x14ac:dyDescent="0.15">
      <c r="E1031" s="49"/>
    </row>
    <row r="1032" spans="5:5" ht="14" customHeight="1" x14ac:dyDescent="0.15">
      <c r="E1032" s="49"/>
    </row>
    <row r="1033" spans="5:5" ht="14" customHeight="1" x14ac:dyDescent="0.15">
      <c r="E1033" s="49"/>
    </row>
    <row r="1034" spans="5:5" ht="14" customHeight="1" x14ac:dyDescent="0.15">
      <c r="E1034" s="49"/>
    </row>
    <row r="1035" spans="5:5" ht="14" customHeight="1" x14ac:dyDescent="0.15">
      <c r="E1035" s="49"/>
    </row>
    <row r="1036" spans="5:5" ht="14" customHeight="1" x14ac:dyDescent="0.15">
      <c r="E1036" s="49"/>
    </row>
    <row r="1037" spans="5:5" ht="14" customHeight="1" x14ac:dyDescent="0.15">
      <c r="E1037" s="49"/>
    </row>
    <row r="1038" spans="5:5" ht="14" customHeight="1" x14ac:dyDescent="0.15">
      <c r="E1038" s="49"/>
    </row>
    <row r="1039" spans="5:5" ht="14" customHeight="1" x14ac:dyDescent="0.15">
      <c r="E1039" s="49"/>
    </row>
    <row r="1040" spans="5:5" ht="14" customHeight="1" x14ac:dyDescent="0.15">
      <c r="E1040" s="49"/>
    </row>
    <row r="1041" spans="5:5" ht="14" customHeight="1" x14ac:dyDescent="0.15">
      <c r="E1041" s="49"/>
    </row>
    <row r="1042" spans="5:5" ht="14" customHeight="1" x14ac:dyDescent="0.15">
      <c r="E1042" s="49"/>
    </row>
    <row r="1043" spans="5:5" ht="14" customHeight="1" x14ac:dyDescent="0.15">
      <c r="E1043" s="49"/>
    </row>
    <row r="1044" spans="5:5" ht="14" customHeight="1" x14ac:dyDescent="0.15">
      <c r="E1044" s="49"/>
    </row>
    <row r="1045" spans="5:5" ht="14" customHeight="1" x14ac:dyDescent="0.15">
      <c r="E1045" s="49"/>
    </row>
    <row r="1046" spans="5:5" ht="14" customHeight="1" x14ac:dyDescent="0.15">
      <c r="E1046" s="49"/>
    </row>
    <row r="1047" spans="5:5" ht="14" customHeight="1" x14ac:dyDescent="0.15">
      <c r="E1047" s="49"/>
    </row>
    <row r="1048" spans="5:5" ht="14" customHeight="1" x14ac:dyDescent="0.15">
      <c r="E1048" s="49"/>
    </row>
    <row r="1049" spans="5:5" ht="14" customHeight="1" x14ac:dyDescent="0.15">
      <c r="E1049" s="49"/>
    </row>
    <row r="1050" spans="5:5" ht="14" customHeight="1" x14ac:dyDescent="0.15">
      <c r="E1050" s="49"/>
    </row>
    <row r="1051" spans="5:5" ht="14" customHeight="1" x14ac:dyDescent="0.15">
      <c r="E1051" s="49"/>
    </row>
    <row r="1052" spans="5:5" ht="14" customHeight="1" x14ac:dyDescent="0.15">
      <c r="E1052" s="49"/>
    </row>
    <row r="1053" spans="5:5" ht="14" customHeight="1" x14ac:dyDescent="0.15">
      <c r="E1053" s="49"/>
    </row>
    <row r="1054" spans="5:5" ht="14" customHeight="1" x14ac:dyDescent="0.15">
      <c r="E1054" s="49"/>
    </row>
    <row r="1055" spans="5:5" ht="14" customHeight="1" x14ac:dyDescent="0.15">
      <c r="E1055" s="49"/>
    </row>
    <row r="1056" spans="5:5" ht="14" customHeight="1" x14ac:dyDescent="0.15">
      <c r="E1056" s="49"/>
    </row>
    <row r="1057" spans="5:5" ht="14" customHeight="1" x14ac:dyDescent="0.15">
      <c r="E1057" s="49"/>
    </row>
    <row r="1058" spans="5:5" ht="14" customHeight="1" x14ac:dyDescent="0.15">
      <c r="E1058" s="49"/>
    </row>
    <row r="1059" spans="5:5" ht="14" customHeight="1" x14ac:dyDescent="0.15">
      <c r="E1059" s="49"/>
    </row>
    <row r="1060" spans="5:5" ht="14" customHeight="1" x14ac:dyDescent="0.15">
      <c r="E1060" s="49"/>
    </row>
    <row r="1061" spans="5:5" ht="14" customHeight="1" x14ac:dyDescent="0.15">
      <c r="E1061" s="49"/>
    </row>
    <row r="1062" spans="5:5" ht="14" customHeight="1" x14ac:dyDescent="0.15">
      <c r="E1062" s="49"/>
    </row>
    <row r="1063" spans="5:5" ht="14" customHeight="1" x14ac:dyDescent="0.15">
      <c r="E1063" s="49"/>
    </row>
    <row r="1064" spans="5:5" ht="14" customHeight="1" x14ac:dyDescent="0.15">
      <c r="E1064" s="49"/>
    </row>
    <row r="1065" spans="5:5" ht="14" customHeight="1" x14ac:dyDescent="0.15">
      <c r="E1065" s="49"/>
    </row>
    <row r="1066" spans="5:5" ht="14" customHeight="1" x14ac:dyDescent="0.15">
      <c r="E1066" s="49"/>
    </row>
    <row r="1067" spans="5:5" ht="14" customHeight="1" x14ac:dyDescent="0.15">
      <c r="E1067" s="49"/>
    </row>
    <row r="1068" spans="5:5" ht="14" customHeight="1" x14ac:dyDescent="0.15">
      <c r="E1068" s="49"/>
    </row>
    <row r="1069" spans="5:5" ht="14" customHeight="1" x14ac:dyDescent="0.15">
      <c r="E1069" s="49"/>
    </row>
    <row r="1070" spans="5:5" ht="14" customHeight="1" x14ac:dyDescent="0.15">
      <c r="E1070" s="49"/>
    </row>
    <row r="1071" spans="5:5" ht="14" customHeight="1" x14ac:dyDescent="0.15">
      <c r="E1071" s="49"/>
    </row>
    <row r="1072" spans="5:5" ht="14" customHeight="1" x14ac:dyDescent="0.15">
      <c r="E1072" s="49"/>
    </row>
    <row r="1073" spans="5:5" ht="14" customHeight="1" x14ac:dyDescent="0.15">
      <c r="E1073" s="49"/>
    </row>
    <row r="1074" spans="5:5" ht="14" customHeight="1" x14ac:dyDescent="0.15">
      <c r="E1074" s="49"/>
    </row>
    <row r="1075" spans="5:5" ht="14" customHeight="1" x14ac:dyDescent="0.15">
      <c r="E1075" s="49"/>
    </row>
    <row r="1076" spans="5:5" ht="14" customHeight="1" x14ac:dyDescent="0.15">
      <c r="E1076" s="49"/>
    </row>
    <row r="1077" spans="5:5" ht="14" customHeight="1" x14ac:dyDescent="0.15">
      <c r="E1077" s="49"/>
    </row>
    <row r="1078" spans="5:5" ht="14" customHeight="1" x14ac:dyDescent="0.15">
      <c r="E1078" s="49"/>
    </row>
    <row r="1079" spans="5:5" ht="14" customHeight="1" x14ac:dyDescent="0.15">
      <c r="E1079" s="49"/>
    </row>
    <row r="1080" spans="5:5" ht="14" customHeight="1" x14ac:dyDescent="0.15">
      <c r="E1080" s="49"/>
    </row>
    <row r="1081" spans="5:5" ht="14" customHeight="1" x14ac:dyDescent="0.15">
      <c r="E1081" s="49"/>
    </row>
    <row r="1082" spans="5:5" ht="14" customHeight="1" x14ac:dyDescent="0.15">
      <c r="E1082" s="49"/>
    </row>
    <row r="1083" spans="5:5" ht="14" customHeight="1" x14ac:dyDescent="0.15">
      <c r="E1083" s="49"/>
    </row>
    <row r="1084" spans="5:5" ht="14" customHeight="1" x14ac:dyDescent="0.15">
      <c r="E1084" s="49"/>
    </row>
    <row r="1085" spans="5:5" ht="14" customHeight="1" x14ac:dyDescent="0.15">
      <c r="E1085" s="49"/>
    </row>
    <row r="1086" spans="5:5" ht="14" customHeight="1" x14ac:dyDescent="0.15">
      <c r="E1086" s="49"/>
    </row>
    <row r="1087" spans="5:5" ht="14" customHeight="1" x14ac:dyDescent="0.15">
      <c r="E1087" s="49"/>
    </row>
    <row r="1088" spans="5:5" ht="14" customHeight="1" x14ac:dyDescent="0.15">
      <c r="E1088" s="49"/>
    </row>
    <row r="1089" spans="5:5" ht="14" customHeight="1" x14ac:dyDescent="0.15">
      <c r="E1089" s="49"/>
    </row>
    <row r="1090" spans="5:5" ht="14" customHeight="1" x14ac:dyDescent="0.15">
      <c r="E1090" s="49"/>
    </row>
    <row r="1091" spans="5:5" ht="14" customHeight="1" x14ac:dyDescent="0.15">
      <c r="E1091" s="49"/>
    </row>
    <row r="1092" spans="5:5" ht="14" customHeight="1" x14ac:dyDescent="0.15">
      <c r="E1092" s="49"/>
    </row>
    <row r="1093" spans="5:5" ht="14" customHeight="1" x14ac:dyDescent="0.15">
      <c r="E1093" s="49"/>
    </row>
    <row r="1094" spans="5:5" ht="14" customHeight="1" x14ac:dyDescent="0.15">
      <c r="E1094" s="49"/>
    </row>
    <row r="1095" spans="5:5" ht="14" customHeight="1" x14ac:dyDescent="0.15">
      <c r="E1095" s="49"/>
    </row>
    <row r="1096" spans="5:5" ht="14" customHeight="1" x14ac:dyDescent="0.15">
      <c r="E1096" s="49"/>
    </row>
    <row r="1097" spans="5:5" ht="14" customHeight="1" x14ac:dyDescent="0.15">
      <c r="E1097" s="49"/>
    </row>
    <row r="1098" spans="5:5" ht="14" customHeight="1" x14ac:dyDescent="0.15">
      <c r="E1098" s="49"/>
    </row>
    <row r="1099" spans="5:5" ht="14" customHeight="1" x14ac:dyDescent="0.15">
      <c r="E1099" s="49"/>
    </row>
    <row r="1100" spans="5:5" ht="14" customHeight="1" x14ac:dyDescent="0.15">
      <c r="E1100" s="49"/>
    </row>
    <row r="1101" spans="5:5" ht="15" customHeight="1" x14ac:dyDescent="0.15">
      <c r="E1101" s="49"/>
    </row>
    <row r="1102" spans="5:5" ht="15" customHeight="1" x14ac:dyDescent="0.15">
      <c r="E1102" s="49"/>
    </row>
    <row r="1103" spans="5:5" ht="15" customHeight="1" x14ac:dyDescent="0.15">
      <c r="E1103" s="49"/>
    </row>
    <row r="1104" spans="5:5" ht="15" customHeight="1" x14ac:dyDescent="0.15">
      <c r="E1104" s="49"/>
    </row>
    <row r="1105" spans="5:5" ht="15" customHeight="1" x14ac:dyDescent="0.15">
      <c r="E1105" s="49"/>
    </row>
    <row r="1106" spans="5:5" ht="16" customHeight="1" x14ac:dyDescent="0.15"/>
    <row r="1107" spans="5:5" ht="16" customHeight="1" x14ac:dyDescent="0.15"/>
    <row r="1108" spans="5:5" ht="16" customHeight="1" x14ac:dyDescent="0.15"/>
    <row r="1109" spans="5:5" ht="16" customHeight="1" x14ac:dyDescent="0.15"/>
    <row r="1110" spans="5:5" ht="16" customHeight="1" x14ac:dyDescent="0.15"/>
    <row r="1111" spans="5:5" ht="16" customHeight="1" x14ac:dyDescent="0.15"/>
    <row r="1112" spans="5:5" ht="16" customHeight="1" x14ac:dyDescent="0.15"/>
    <row r="1113" spans="5:5" ht="16" customHeight="1" x14ac:dyDescent="0.15"/>
    <row r="1114" spans="5:5" ht="16" customHeight="1" x14ac:dyDescent="0.15"/>
    <row r="1115" spans="5:5" ht="16" customHeight="1" x14ac:dyDescent="0.15"/>
    <row r="1116" spans="5:5" ht="16" customHeight="1" x14ac:dyDescent="0.15"/>
    <row r="1117" spans="5:5" ht="16" customHeight="1" x14ac:dyDescent="0.15"/>
    <row r="1118" spans="5:5" ht="16" customHeight="1" x14ac:dyDescent="0.15"/>
    <row r="1119" spans="5:5" ht="16" customHeight="1" x14ac:dyDescent="0.15"/>
    <row r="1120" spans="5:5" ht="16" customHeight="1" x14ac:dyDescent="0.15"/>
    <row r="1121" s="1" customFormat="1" ht="16" customHeight="1" x14ac:dyDescent="0.15"/>
    <row r="1122" s="1" customFormat="1" ht="16" customHeight="1" x14ac:dyDescent="0.15"/>
    <row r="1123" s="1" customFormat="1" ht="16" customHeight="1" x14ac:dyDescent="0.15"/>
    <row r="1124" s="1" customFormat="1" ht="16" customHeight="1" x14ac:dyDescent="0.15"/>
    <row r="1125" s="1" customFormat="1" ht="16" customHeight="1" x14ac:dyDescent="0.15"/>
    <row r="1126" s="1" customFormat="1" ht="16" customHeight="1" x14ac:dyDescent="0.15"/>
    <row r="1127" s="1" customFormat="1" ht="16" customHeight="1" x14ac:dyDescent="0.15"/>
    <row r="1128" s="1" customFormat="1" ht="16" customHeight="1" x14ac:dyDescent="0.15"/>
    <row r="1129" s="1" customFormat="1" ht="16" customHeight="1" x14ac:dyDescent="0.15"/>
    <row r="1130" s="1" customFormat="1" ht="16" customHeight="1" x14ac:dyDescent="0.15"/>
    <row r="1131" s="1" customFormat="1" ht="16" customHeight="1" x14ac:dyDescent="0.15"/>
    <row r="1132" s="1" customFormat="1" ht="16" customHeight="1" x14ac:dyDescent="0.15"/>
    <row r="1133" s="1" customFormat="1" ht="16" customHeight="1" x14ac:dyDescent="0.15"/>
    <row r="1134" s="1" customFormat="1" ht="16" customHeight="1" x14ac:dyDescent="0.15"/>
    <row r="1135" s="1" customFormat="1" ht="16" customHeight="1" x14ac:dyDescent="0.15"/>
    <row r="1136" s="1" customFormat="1" ht="16" customHeight="1" x14ac:dyDescent="0.15"/>
    <row r="1137" s="1" customFormat="1" ht="16" customHeight="1" x14ac:dyDescent="0.15"/>
    <row r="1138" s="1" customFormat="1" ht="16" customHeight="1" x14ac:dyDescent="0.15"/>
    <row r="1139" s="1" customFormat="1" ht="16" customHeight="1" x14ac:dyDescent="0.15"/>
    <row r="1140" s="1" customFormat="1" ht="16" customHeight="1" x14ac:dyDescent="0.15"/>
    <row r="1141" s="1" customFormat="1" ht="16" customHeight="1" x14ac:dyDescent="0.15"/>
    <row r="1142" s="1" customFormat="1" ht="16" customHeight="1" x14ac:dyDescent="0.15"/>
    <row r="1143" s="1" customFormat="1" ht="16" customHeight="1" x14ac:dyDescent="0.15"/>
    <row r="1144" s="1" customFormat="1" ht="16" customHeight="1" x14ac:dyDescent="0.15"/>
    <row r="1145" s="1" customFormat="1" ht="16" customHeight="1" x14ac:dyDescent="0.15"/>
    <row r="1146" s="1" customFormat="1" ht="16" customHeight="1" x14ac:dyDescent="0.15"/>
    <row r="1147" s="1" customFormat="1" ht="16" customHeight="1" x14ac:dyDescent="0.15"/>
    <row r="1148" s="1" customFormat="1" ht="16" customHeight="1" x14ac:dyDescent="0.15"/>
    <row r="1149" s="1" customFormat="1" ht="16" customHeight="1" x14ac:dyDescent="0.15"/>
    <row r="1150" s="1" customFormat="1" ht="16" customHeight="1" x14ac:dyDescent="0.15"/>
    <row r="1151" s="1" customFormat="1" ht="16" customHeight="1" x14ac:dyDescent="0.15"/>
    <row r="1152" s="1" customFormat="1" ht="16" customHeight="1" x14ac:dyDescent="0.15"/>
    <row r="1153" s="1" customFormat="1" ht="16" customHeight="1" x14ac:dyDescent="0.15"/>
    <row r="1154" s="1" customFormat="1" ht="16" customHeight="1" x14ac:dyDescent="0.15"/>
    <row r="1155" s="1" customFormat="1" ht="16" customHeight="1" x14ac:dyDescent="0.15"/>
    <row r="1156" s="1" customFormat="1" ht="16" customHeight="1" x14ac:dyDescent="0.15"/>
    <row r="1157" s="1" customFormat="1" ht="16" customHeight="1" x14ac:dyDescent="0.15"/>
    <row r="1158" s="1" customFormat="1" ht="16" customHeight="1" x14ac:dyDescent="0.15"/>
    <row r="1159" s="1" customFormat="1" ht="16" customHeight="1" x14ac:dyDescent="0.15"/>
    <row r="1160" s="1" customFormat="1" ht="16" customHeight="1" x14ac:dyDescent="0.15"/>
    <row r="1161" s="1" customFormat="1" ht="16" customHeight="1" x14ac:dyDescent="0.15"/>
    <row r="1162" s="1" customFormat="1" ht="16" customHeight="1" x14ac:dyDescent="0.15"/>
    <row r="1163" s="1" customFormat="1" ht="16" customHeight="1" x14ac:dyDescent="0.15"/>
    <row r="1164" s="1" customFormat="1" ht="16" customHeight="1" x14ac:dyDescent="0.15"/>
    <row r="1165" s="1" customFormat="1" ht="16" customHeight="1" x14ac:dyDescent="0.15"/>
    <row r="1166" s="1" customFormat="1" ht="16" customHeight="1" x14ac:dyDescent="0.15"/>
    <row r="1167" s="1" customFormat="1" ht="16" customHeight="1" x14ac:dyDescent="0.15"/>
    <row r="1168" s="1" customFormat="1" ht="16" customHeight="1" x14ac:dyDescent="0.15"/>
    <row r="1169" s="1" customFormat="1" ht="16" customHeight="1" x14ac:dyDescent="0.15"/>
    <row r="1170" s="1" customFormat="1" ht="16" customHeight="1" x14ac:dyDescent="0.15"/>
    <row r="1171" s="1" customFormat="1" ht="16" customHeight="1" x14ac:dyDescent="0.15"/>
    <row r="1172" s="1" customFormat="1" ht="16" customHeight="1" x14ac:dyDescent="0.15"/>
    <row r="1173" s="1" customFormat="1" ht="16" customHeight="1" x14ac:dyDescent="0.15"/>
    <row r="1174" s="1" customFormat="1" ht="16" customHeight="1" x14ac:dyDescent="0.15"/>
    <row r="1175" s="1" customFormat="1" ht="16" customHeight="1" x14ac:dyDescent="0.15"/>
    <row r="1176" s="1" customFormat="1" ht="16" customHeight="1" x14ac:dyDescent="0.15"/>
    <row r="1177" s="1" customFormat="1" ht="16" customHeight="1" x14ac:dyDescent="0.15"/>
    <row r="1178" s="1" customFormat="1" ht="16" customHeight="1" x14ac:dyDescent="0.15"/>
    <row r="1179" s="1" customFormat="1" ht="16" customHeight="1" x14ac:dyDescent="0.15"/>
    <row r="1180" s="1" customFormat="1" ht="16" customHeight="1" x14ac:dyDescent="0.15"/>
    <row r="1181" s="1" customFormat="1" ht="16" customHeight="1" x14ac:dyDescent="0.15"/>
    <row r="1182" s="1" customFormat="1" ht="16" customHeight="1" x14ac:dyDescent="0.15"/>
    <row r="1183" s="1" customFormat="1" ht="16" customHeight="1" x14ac:dyDescent="0.15"/>
    <row r="1184" s="1" customFormat="1" ht="16" customHeight="1" x14ac:dyDescent="0.15"/>
    <row r="1185" s="1" customFormat="1" ht="16" customHeight="1" x14ac:dyDescent="0.15"/>
    <row r="1186" s="1" customFormat="1" ht="16" customHeight="1" x14ac:dyDescent="0.15"/>
    <row r="1187" s="1" customFormat="1" ht="16" customHeight="1" x14ac:dyDescent="0.15"/>
    <row r="1188" s="1" customFormat="1" ht="16" customHeight="1" x14ac:dyDescent="0.15"/>
    <row r="1189" s="1" customFormat="1" ht="16" customHeight="1" x14ac:dyDescent="0.15"/>
    <row r="1190" s="1" customFormat="1" ht="16" customHeight="1" x14ac:dyDescent="0.15"/>
    <row r="1191" s="1" customFormat="1" ht="16" customHeight="1" x14ac:dyDescent="0.15"/>
    <row r="1192" s="1" customFormat="1" ht="16" customHeight="1" x14ac:dyDescent="0.15"/>
    <row r="1193" s="1" customFormat="1" ht="16" customHeight="1" x14ac:dyDescent="0.15"/>
    <row r="1194" s="1" customFormat="1" ht="16" customHeight="1" x14ac:dyDescent="0.15"/>
    <row r="1195" s="1" customFormat="1" ht="16" customHeight="1" x14ac:dyDescent="0.15"/>
    <row r="1196" s="1" customFormat="1" ht="16" customHeight="1" x14ac:dyDescent="0.15"/>
    <row r="1197" s="1" customFormat="1" ht="16" customHeight="1" x14ac:dyDescent="0.15"/>
    <row r="1198" s="1" customFormat="1" ht="16" customHeight="1" x14ac:dyDescent="0.15"/>
    <row r="1199" s="1" customFormat="1" ht="16" customHeight="1" x14ac:dyDescent="0.15"/>
    <row r="1200" s="1" customFormat="1" ht="16" customHeight="1" x14ac:dyDescent="0.15"/>
    <row r="1201" s="1" customFormat="1" ht="16" customHeight="1" x14ac:dyDescent="0.15"/>
    <row r="1202" s="1" customFormat="1" ht="16" customHeight="1" x14ac:dyDescent="0.15"/>
    <row r="1203" s="1" customFormat="1" ht="16" customHeight="1" x14ac:dyDescent="0.15"/>
    <row r="1204" s="1" customFormat="1" ht="16" customHeight="1" x14ac:dyDescent="0.15"/>
    <row r="1205" s="1" customFormat="1" ht="16" customHeight="1" x14ac:dyDescent="0.15"/>
    <row r="1206" s="1" customFormat="1" ht="14" customHeight="1" x14ac:dyDescent="0.15"/>
    <row r="1207" s="1" customFormat="1" ht="14" customHeight="1" x14ac:dyDescent="0.15"/>
    <row r="1208" s="1" customFormat="1" ht="14" customHeight="1" x14ac:dyDescent="0.15"/>
    <row r="1209" s="1" customFormat="1" ht="14" customHeight="1" x14ac:dyDescent="0.15"/>
    <row r="1210" s="1" customFormat="1" ht="14" customHeight="1" x14ac:dyDescent="0.15"/>
    <row r="1211" s="1" customFormat="1" ht="14" customHeight="1" x14ac:dyDescent="0.15"/>
    <row r="1212" s="1" customFormat="1" ht="14" customHeight="1" x14ac:dyDescent="0.15"/>
    <row r="1213" s="1" customFormat="1" ht="14" customHeight="1" x14ac:dyDescent="0.15"/>
    <row r="1214" s="1" customFormat="1" ht="14" customHeight="1" x14ac:dyDescent="0.15"/>
    <row r="1215" s="1" customFormat="1" ht="14" customHeight="1" x14ac:dyDescent="0.15"/>
    <row r="1216" s="1" customFormat="1" ht="14" customHeight="1" x14ac:dyDescent="0.15"/>
    <row r="1217" s="1" customFormat="1" ht="14" customHeight="1" x14ac:dyDescent="0.15"/>
    <row r="1218" s="1" customFormat="1" ht="14" customHeight="1" x14ac:dyDescent="0.15"/>
    <row r="1219" s="1" customFormat="1" ht="14" customHeight="1" x14ac:dyDescent="0.15"/>
    <row r="1220" s="1" customFormat="1" ht="14" customHeight="1" x14ac:dyDescent="0.15"/>
    <row r="1221" s="1" customFormat="1" ht="14" customHeight="1" x14ac:dyDescent="0.15"/>
    <row r="1222" s="1" customFormat="1" ht="14" customHeight="1" x14ac:dyDescent="0.15"/>
    <row r="1223" s="1" customFormat="1" ht="14" customHeight="1" x14ac:dyDescent="0.15"/>
    <row r="1224" s="1" customFormat="1" ht="14" customHeight="1" x14ac:dyDescent="0.15"/>
    <row r="1225" s="1" customFormat="1" ht="14" customHeight="1" x14ac:dyDescent="0.15"/>
    <row r="1226" s="1" customFormat="1" ht="14" customHeight="1" x14ac:dyDescent="0.15"/>
    <row r="1227" s="1" customFormat="1" ht="14" customHeight="1" x14ac:dyDescent="0.15"/>
    <row r="1228" s="1" customFormat="1" ht="14" customHeight="1" x14ac:dyDescent="0.15"/>
    <row r="1229" s="1" customFormat="1" ht="14" customHeight="1" x14ac:dyDescent="0.15"/>
    <row r="1230" s="1" customFormat="1" ht="14" customHeight="1" x14ac:dyDescent="0.15"/>
    <row r="1231" s="1" customFormat="1" ht="14" customHeight="1" x14ac:dyDescent="0.15"/>
    <row r="1232" s="1" customFormat="1" ht="14" customHeight="1" x14ac:dyDescent="0.15"/>
    <row r="1233" s="1" customFormat="1" ht="14" customHeight="1" x14ac:dyDescent="0.15"/>
    <row r="1234" s="1" customFormat="1" ht="14" customHeight="1" x14ac:dyDescent="0.15"/>
    <row r="1235" s="1" customFormat="1" ht="14" customHeight="1" x14ac:dyDescent="0.15"/>
    <row r="1236" s="1" customFormat="1" ht="14" customHeight="1" x14ac:dyDescent="0.15"/>
    <row r="1237" s="1" customFormat="1" ht="14" customHeight="1" x14ac:dyDescent="0.15"/>
    <row r="1238" s="1" customFormat="1" ht="14" customHeight="1" x14ac:dyDescent="0.15"/>
    <row r="1239" s="1" customFormat="1" ht="14" customHeight="1" x14ac:dyDescent="0.15"/>
    <row r="1240" s="1" customFormat="1" ht="14" customHeight="1" x14ac:dyDescent="0.15"/>
    <row r="1241" s="1" customFormat="1" ht="14" customHeight="1" x14ac:dyDescent="0.15"/>
    <row r="1242" s="1" customFormat="1" ht="14" customHeight="1" x14ac:dyDescent="0.15"/>
    <row r="1243" s="1" customFormat="1" ht="14" customHeight="1" x14ac:dyDescent="0.15"/>
    <row r="1244" s="1" customFormat="1" ht="14" customHeight="1" x14ac:dyDescent="0.15"/>
    <row r="1245" s="1" customFormat="1" ht="14" customHeight="1" x14ac:dyDescent="0.15"/>
    <row r="1246" s="1" customFormat="1" ht="14" customHeight="1" x14ac:dyDescent="0.15"/>
    <row r="1247" s="1" customFormat="1" ht="14" customHeight="1" x14ac:dyDescent="0.15"/>
    <row r="1248" s="1" customFormat="1" ht="14" customHeight="1" x14ac:dyDescent="0.15"/>
    <row r="1249" s="1" customFormat="1" ht="14" customHeight="1" x14ac:dyDescent="0.15"/>
    <row r="1250" s="1" customFormat="1" ht="14" customHeight="1" x14ac:dyDescent="0.15"/>
    <row r="1251" s="1" customFormat="1" ht="14" customHeight="1" x14ac:dyDescent="0.15"/>
    <row r="1252" s="1" customFormat="1" ht="14" customHeight="1" x14ac:dyDescent="0.15"/>
    <row r="1253" s="1" customFormat="1" ht="14" customHeight="1" x14ac:dyDescent="0.15"/>
    <row r="1254" s="1" customFormat="1" ht="14" customHeight="1" x14ac:dyDescent="0.15"/>
    <row r="1255" s="1" customFormat="1" ht="14" customHeight="1" x14ac:dyDescent="0.15"/>
    <row r="1256" s="1" customFormat="1" ht="14" customHeight="1" x14ac:dyDescent="0.15"/>
    <row r="1257" s="1" customFormat="1" ht="14" customHeight="1" x14ac:dyDescent="0.15"/>
    <row r="1258" s="1" customFormat="1" ht="14" customHeight="1" x14ac:dyDescent="0.15"/>
    <row r="1259" s="1" customFormat="1" ht="14" customHeight="1" x14ac:dyDescent="0.15"/>
    <row r="1260" s="1" customFormat="1" ht="14" customHeight="1" x14ac:dyDescent="0.15"/>
    <row r="1261" s="1" customFormat="1" ht="14" customHeight="1" x14ac:dyDescent="0.15"/>
    <row r="1262" s="1" customFormat="1" ht="14" customHeight="1" x14ac:dyDescent="0.15"/>
    <row r="1263" s="1" customFormat="1" ht="14" customHeight="1" x14ac:dyDescent="0.15"/>
    <row r="1264" s="1" customFormat="1" ht="14" customHeight="1" x14ac:dyDescent="0.15"/>
    <row r="1265" s="1" customFormat="1" ht="14" customHeight="1" x14ac:dyDescent="0.15"/>
    <row r="1266" s="1" customFormat="1" ht="14" customHeight="1" x14ac:dyDescent="0.15"/>
    <row r="1267" s="1" customFormat="1" ht="14" customHeight="1" x14ac:dyDescent="0.15"/>
    <row r="1268" s="1" customFormat="1" ht="14" customHeight="1" x14ac:dyDescent="0.15"/>
    <row r="1269" s="1" customFormat="1" ht="14" customHeight="1" x14ac:dyDescent="0.15"/>
    <row r="1270" s="1" customFormat="1" ht="14" customHeight="1" x14ac:dyDescent="0.15"/>
    <row r="1271" s="1" customFormat="1" ht="14" customHeight="1" x14ac:dyDescent="0.15"/>
    <row r="1272" s="1" customFormat="1" ht="14" customHeight="1" x14ac:dyDescent="0.15"/>
    <row r="1273" s="1" customFormat="1" ht="14" customHeight="1" x14ac:dyDescent="0.15"/>
    <row r="1274" s="1" customFormat="1" ht="14" customHeight="1" x14ac:dyDescent="0.15"/>
    <row r="1275" s="1" customFormat="1" ht="14" customHeight="1" x14ac:dyDescent="0.15"/>
    <row r="1276" s="1" customFormat="1" ht="14" customHeight="1" x14ac:dyDescent="0.15"/>
    <row r="1277" s="1" customFormat="1" ht="14" customHeight="1" x14ac:dyDescent="0.15"/>
    <row r="1278" s="1" customFormat="1" ht="14" customHeight="1" x14ac:dyDescent="0.15"/>
    <row r="1279" s="1" customFormat="1" ht="14" customHeight="1" x14ac:dyDescent="0.15"/>
    <row r="1280" s="1" customFormat="1" ht="14" customHeight="1" x14ac:dyDescent="0.15"/>
    <row r="1281" s="1" customFormat="1" ht="14" customHeight="1" x14ac:dyDescent="0.15"/>
    <row r="1282" s="1" customFormat="1" ht="14" customHeight="1" x14ac:dyDescent="0.15"/>
    <row r="1283" s="1" customFormat="1" ht="14" customHeight="1" x14ac:dyDescent="0.15"/>
    <row r="1284" s="1" customFormat="1" ht="14" customHeight="1" x14ac:dyDescent="0.15"/>
    <row r="1285" s="1" customFormat="1" ht="14" customHeight="1" x14ac:dyDescent="0.15"/>
    <row r="1286" s="1" customFormat="1" ht="14" customHeight="1" x14ac:dyDescent="0.15"/>
    <row r="1287" s="1" customFormat="1" ht="14" customHeight="1" x14ac:dyDescent="0.15"/>
    <row r="1288" s="1" customFormat="1" ht="14" customHeight="1" x14ac:dyDescent="0.15"/>
    <row r="1289" s="1" customFormat="1" ht="14" customHeight="1" x14ac:dyDescent="0.15"/>
    <row r="1290" s="1" customFormat="1" ht="14" customHeight="1" x14ac:dyDescent="0.15"/>
    <row r="1291" s="1" customFormat="1" ht="14" customHeight="1" x14ac:dyDescent="0.15"/>
    <row r="1292" s="1" customFormat="1" ht="14" customHeight="1" x14ac:dyDescent="0.15"/>
    <row r="1293" s="1" customFormat="1" ht="14" customHeight="1" x14ac:dyDescent="0.15"/>
    <row r="1294" s="1" customFormat="1" ht="14" customHeight="1" x14ac:dyDescent="0.15"/>
    <row r="1295" s="1" customFormat="1" ht="14" customHeight="1" x14ac:dyDescent="0.15"/>
    <row r="1296" s="1" customFormat="1" ht="15" customHeight="1" x14ac:dyDescent="0.15"/>
    <row r="1297" s="1" customFormat="1" ht="15" customHeight="1" x14ac:dyDescent="0.15"/>
    <row r="1298" s="1" customFormat="1" ht="15" customHeight="1" x14ac:dyDescent="0.15"/>
    <row r="1299" s="1" customFormat="1" ht="15" customHeight="1" x14ac:dyDescent="0.15"/>
    <row r="1300" s="1" customFormat="1" ht="15" customHeight="1" x14ac:dyDescent="0.15"/>
    <row r="1301" s="1" customFormat="1" ht="15" customHeight="1" x14ac:dyDescent="0.15"/>
    <row r="1302" s="1" customFormat="1" ht="15" customHeight="1" x14ac:dyDescent="0.15"/>
    <row r="1303" s="1" customFormat="1" ht="15" customHeight="1" x14ac:dyDescent="0.15"/>
    <row r="1304" s="1" customFormat="1" ht="15" customHeight="1" x14ac:dyDescent="0.15"/>
    <row r="1305" s="1" customFormat="1" ht="15" customHeight="1" x14ac:dyDescent="0.15"/>
    <row r="1306" s="1" customFormat="1" ht="15" customHeight="1" x14ac:dyDescent="0.15"/>
    <row r="1307" s="1" customFormat="1" ht="15" customHeight="1" x14ac:dyDescent="0.15"/>
    <row r="1308" s="1" customFormat="1" ht="15" customHeight="1" x14ac:dyDescent="0.15"/>
    <row r="1309" s="1" customFormat="1" ht="15" customHeight="1" x14ac:dyDescent="0.15"/>
    <row r="1310" s="1" customFormat="1" ht="15" customHeight="1" x14ac:dyDescent="0.15"/>
    <row r="1311" s="1" customFormat="1" ht="15" customHeight="1" x14ac:dyDescent="0.15"/>
    <row r="1312" s="1" customFormat="1" ht="15" customHeight="1" x14ac:dyDescent="0.15"/>
    <row r="1313" s="1" customFormat="1" ht="15" customHeight="1" x14ac:dyDescent="0.15"/>
    <row r="1314" s="1" customFormat="1" ht="15" customHeight="1" x14ac:dyDescent="0.15"/>
    <row r="1315" s="1" customFormat="1" ht="15" customHeight="1" x14ac:dyDescent="0.15"/>
    <row r="1316" s="1" customFormat="1" ht="14" customHeight="1" x14ac:dyDescent="0.15"/>
    <row r="1317" s="1" customFormat="1" ht="14" customHeight="1" x14ac:dyDescent="0.15"/>
    <row r="1318" s="1" customFormat="1" ht="14" customHeight="1" x14ac:dyDescent="0.15"/>
    <row r="1319" s="1" customFormat="1" ht="14" customHeight="1" x14ac:dyDescent="0.15"/>
    <row r="1320" s="1" customFormat="1" ht="14" customHeight="1" x14ac:dyDescent="0.15"/>
    <row r="1321" s="1" customFormat="1" ht="14" customHeight="1" x14ac:dyDescent="0.15"/>
    <row r="1322" s="1" customFormat="1" ht="14" customHeight="1" x14ac:dyDescent="0.15"/>
    <row r="1323" s="1" customFormat="1" ht="14" customHeight="1" x14ac:dyDescent="0.15"/>
    <row r="1324" s="1" customFormat="1" ht="14" customHeight="1" x14ac:dyDescent="0.15"/>
    <row r="1325" s="1" customFormat="1" ht="14" customHeight="1" x14ac:dyDescent="0.15"/>
    <row r="1326" s="1" customFormat="1" ht="14" customHeight="1" x14ac:dyDescent="0.15"/>
    <row r="1327" s="1" customFormat="1" ht="14" customHeight="1" x14ac:dyDescent="0.15"/>
    <row r="1328" s="1" customFormat="1" ht="14" customHeight="1" x14ac:dyDescent="0.15"/>
    <row r="1329" s="1" customFormat="1" ht="14" customHeight="1" x14ac:dyDescent="0.15"/>
    <row r="1330" s="1" customFormat="1" ht="14" customHeight="1" x14ac:dyDescent="0.15"/>
    <row r="1331" s="1" customFormat="1" ht="14" customHeight="1" x14ac:dyDescent="0.15"/>
    <row r="1332" s="1" customFormat="1" ht="14" customHeight="1" x14ac:dyDescent="0.15"/>
    <row r="1333" s="1" customFormat="1" ht="14" customHeight="1" x14ac:dyDescent="0.15"/>
    <row r="1334" s="1" customFormat="1" ht="14" customHeight="1" x14ac:dyDescent="0.15"/>
    <row r="1335" s="1" customFormat="1" ht="14" customHeight="1" x14ac:dyDescent="0.15"/>
    <row r="1336" s="1" customFormat="1" ht="14" customHeight="1" x14ac:dyDescent="0.15"/>
    <row r="1337" s="1" customFormat="1" ht="14" customHeight="1" x14ac:dyDescent="0.15"/>
    <row r="1338" s="1" customFormat="1" ht="14" customHeight="1" x14ac:dyDescent="0.15"/>
    <row r="1339" s="1" customFormat="1" ht="14" customHeight="1" x14ac:dyDescent="0.15"/>
    <row r="1340" s="1" customFormat="1" ht="14" customHeight="1" x14ac:dyDescent="0.15"/>
    <row r="1341" s="1" customFormat="1" ht="14" customHeight="1" x14ac:dyDescent="0.15"/>
    <row r="1342" s="1" customFormat="1" ht="14" customHeight="1" x14ac:dyDescent="0.15"/>
    <row r="1343" s="1" customFormat="1" ht="14" customHeight="1" x14ac:dyDescent="0.15"/>
    <row r="1344" s="1" customFormat="1" ht="14" customHeight="1" x14ac:dyDescent="0.15"/>
    <row r="1345" s="1" customFormat="1" ht="14" customHeight="1" x14ac:dyDescent="0.15"/>
    <row r="1346" s="1" customFormat="1" ht="14" customHeight="1" x14ac:dyDescent="0.15"/>
    <row r="1347" s="1" customFormat="1" ht="14" customHeight="1" x14ac:dyDescent="0.15"/>
    <row r="1348" s="1" customFormat="1" ht="14" customHeight="1" x14ac:dyDescent="0.15"/>
    <row r="1349" s="1" customFormat="1" ht="14" customHeight="1" x14ac:dyDescent="0.15"/>
    <row r="1350" s="1" customFormat="1" ht="14" customHeight="1" x14ac:dyDescent="0.15"/>
    <row r="1351" s="1" customFormat="1" ht="14" customHeight="1" x14ac:dyDescent="0.15"/>
    <row r="1352" s="1" customFormat="1" ht="14" customHeight="1" x14ac:dyDescent="0.15"/>
    <row r="1353" s="1" customFormat="1" ht="14" customHeight="1" x14ac:dyDescent="0.15"/>
    <row r="1354" s="1" customFormat="1" ht="14" customHeight="1" x14ac:dyDescent="0.15"/>
    <row r="1355" s="1" customFormat="1" ht="14" customHeight="1" x14ac:dyDescent="0.15"/>
    <row r="1356" s="1" customFormat="1" ht="14" customHeight="1" x14ac:dyDescent="0.15"/>
    <row r="1357" s="1" customFormat="1" ht="14" customHeight="1" x14ac:dyDescent="0.15"/>
    <row r="1358" s="1" customFormat="1" ht="14" customHeight="1" x14ac:dyDescent="0.15"/>
    <row r="1359" s="1" customFormat="1" ht="14" customHeight="1" x14ac:dyDescent="0.15"/>
    <row r="1360" s="1" customFormat="1" ht="14" customHeight="1" x14ac:dyDescent="0.15"/>
    <row r="1361" s="1" customFormat="1" ht="14" customHeight="1" x14ac:dyDescent="0.15"/>
    <row r="1362" s="1" customFormat="1" ht="14" customHeight="1" x14ac:dyDescent="0.15"/>
    <row r="1363" s="1" customFormat="1" ht="14" customHeight="1" x14ac:dyDescent="0.15"/>
    <row r="1364" s="1" customFormat="1" ht="14" customHeight="1" x14ac:dyDescent="0.15"/>
    <row r="1365" s="1" customFormat="1" ht="14" customHeight="1" x14ac:dyDescent="0.15"/>
    <row r="1366" s="1" customFormat="1" ht="15" customHeight="1" x14ac:dyDescent="0.15"/>
    <row r="1367" s="1" customFormat="1" ht="15" customHeight="1" x14ac:dyDescent="0.15"/>
    <row r="1368" s="1" customFormat="1" ht="15" customHeight="1" x14ac:dyDescent="0.15"/>
    <row r="1369" s="1" customFormat="1" ht="15" customHeight="1" x14ac:dyDescent="0.15"/>
    <row r="1370" s="1" customFormat="1" ht="15" customHeight="1" x14ac:dyDescent="0.15"/>
    <row r="1371" s="1" customFormat="1" ht="15" customHeight="1" x14ac:dyDescent="0.15"/>
    <row r="1372" s="1" customFormat="1" ht="15" customHeight="1" x14ac:dyDescent="0.15"/>
    <row r="1373" s="1" customFormat="1" ht="15" customHeight="1" x14ac:dyDescent="0.15"/>
    <row r="1374" s="1" customFormat="1" ht="15" customHeight="1" x14ac:dyDescent="0.15"/>
    <row r="1375" s="1" customFormat="1" ht="15" customHeight="1" x14ac:dyDescent="0.15"/>
    <row r="1376" s="1" customFormat="1" ht="14" customHeight="1" x14ac:dyDescent="0.15"/>
    <row r="1377" s="1" customFormat="1" ht="14" customHeight="1" x14ac:dyDescent="0.15"/>
    <row r="1378" s="1" customFormat="1" ht="14" customHeight="1" x14ac:dyDescent="0.15"/>
    <row r="1379" s="1" customFormat="1" ht="14" customHeight="1" x14ac:dyDescent="0.15"/>
    <row r="1380" s="1" customFormat="1" ht="14" customHeight="1" x14ac:dyDescent="0.15"/>
    <row r="1381" s="1" customFormat="1" ht="14" customHeight="1" x14ac:dyDescent="0.15"/>
    <row r="1382" s="1" customFormat="1" ht="14" customHeight="1" x14ac:dyDescent="0.15"/>
    <row r="1383" s="1" customFormat="1" ht="14" customHeight="1" x14ac:dyDescent="0.15"/>
    <row r="1384" s="1" customFormat="1" ht="14" customHeight="1" x14ac:dyDescent="0.15"/>
    <row r="1385" s="1" customFormat="1" ht="14" customHeight="1" x14ac:dyDescent="0.15"/>
    <row r="1386" s="1" customFormat="1" ht="14" customHeight="1" x14ac:dyDescent="0.15"/>
    <row r="1387" s="1" customFormat="1" ht="14" customHeight="1" x14ac:dyDescent="0.15"/>
    <row r="1388" s="1" customFormat="1" ht="14" customHeight="1" x14ac:dyDescent="0.15"/>
    <row r="1389" s="1" customFormat="1" ht="14" customHeight="1" x14ac:dyDescent="0.15"/>
    <row r="1390" s="1" customFormat="1" ht="14" customHeight="1" x14ac:dyDescent="0.15"/>
    <row r="1391" s="1" customFormat="1" ht="14" customHeight="1" x14ac:dyDescent="0.15"/>
    <row r="1392" s="1" customFormat="1" ht="14" customHeight="1" x14ac:dyDescent="0.15"/>
    <row r="1393" s="1" customFormat="1" ht="14" customHeight="1" x14ac:dyDescent="0.15"/>
    <row r="1394" s="1" customFormat="1" ht="14" customHeight="1" x14ac:dyDescent="0.15"/>
    <row r="1395" s="1" customFormat="1" ht="14" customHeight="1" x14ac:dyDescent="0.15"/>
    <row r="1396" s="1" customFormat="1" ht="14" customHeight="1" x14ac:dyDescent="0.15"/>
    <row r="1397" s="1" customFormat="1" ht="14" customHeight="1" x14ac:dyDescent="0.15"/>
    <row r="1398" s="1" customFormat="1" ht="14" customHeight="1" x14ac:dyDescent="0.15"/>
    <row r="1399" s="1" customFormat="1" ht="14" customHeight="1" x14ac:dyDescent="0.15"/>
    <row r="1400" s="1" customFormat="1" ht="14" customHeight="1" x14ac:dyDescent="0.15"/>
    <row r="1401" s="1" customFormat="1" ht="14" customHeight="1" x14ac:dyDescent="0.15"/>
    <row r="1402" s="1" customFormat="1" ht="14" customHeight="1" x14ac:dyDescent="0.15"/>
    <row r="1403" s="1" customFormat="1" ht="14" customHeight="1" x14ac:dyDescent="0.15"/>
    <row r="1404" s="1" customFormat="1" ht="14" customHeight="1" x14ac:dyDescent="0.15"/>
    <row r="1405" s="1" customFormat="1" ht="14" customHeight="1" x14ac:dyDescent="0.15"/>
    <row r="1406" s="1" customFormat="1" ht="14" customHeight="1" x14ac:dyDescent="0.15"/>
    <row r="1407" s="1" customFormat="1" ht="14" customHeight="1" x14ac:dyDescent="0.15"/>
    <row r="1408" s="1" customFormat="1" ht="14" customHeight="1" x14ac:dyDescent="0.15"/>
    <row r="1409" s="1" customFormat="1" ht="14" customHeight="1" x14ac:dyDescent="0.15"/>
    <row r="1410" s="1" customFormat="1" ht="14" customHeight="1" x14ac:dyDescent="0.15"/>
    <row r="1411" s="1" customFormat="1" ht="14" customHeight="1" x14ac:dyDescent="0.15"/>
    <row r="1412" s="1" customFormat="1" ht="14" customHeight="1" x14ac:dyDescent="0.15"/>
    <row r="1413" s="1" customFormat="1" ht="14" customHeight="1" x14ac:dyDescent="0.15"/>
    <row r="1414" s="1" customFormat="1" ht="14" customHeight="1" x14ac:dyDescent="0.15"/>
    <row r="1415" s="1" customFormat="1" ht="14" customHeight="1" x14ac:dyDescent="0.15"/>
    <row r="1416" s="1" customFormat="1" ht="14" customHeight="1" x14ac:dyDescent="0.15"/>
    <row r="1417" s="1" customFormat="1" ht="14" customHeight="1" x14ac:dyDescent="0.15"/>
    <row r="1418" s="1" customFormat="1" ht="14" customHeight="1" x14ac:dyDescent="0.15"/>
    <row r="1419" s="1" customFormat="1" ht="14" customHeight="1" x14ac:dyDescent="0.15"/>
    <row r="1420" s="1" customFormat="1" ht="14" customHeight="1" x14ac:dyDescent="0.15"/>
    <row r="1421" s="1" customFormat="1" ht="14" customHeight="1" x14ac:dyDescent="0.15"/>
    <row r="1422" s="1" customFormat="1" ht="14" customHeight="1" x14ac:dyDescent="0.15"/>
    <row r="1423" s="1" customFormat="1" ht="14" customHeight="1" x14ac:dyDescent="0.15"/>
    <row r="1424" s="1" customFormat="1" ht="14" customHeight="1" x14ac:dyDescent="0.15"/>
    <row r="1425" s="1" customFormat="1" ht="14" customHeight="1" x14ac:dyDescent="0.15"/>
    <row r="1426" s="1" customFormat="1" ht="14" customHeight="1" x14ac:dyDescent="0.15"/>
    <row r="1427" s="1" customFormat="1" ht="14" customHeight="1" x14ac:dyDescent="0.15"/>
    <row r="1428" s="1" customFormat="1" ht="14" customHeight="1" x14ac:dyDescent="0.15"/>
    <row r="1429" s="1" customFormat="1" ht="14" customHeight="1" x14ac:dyDescent="0.15"/>
    <row r="1430" s="1" customFormat="1" ht="14" customHeight="1" x14ac:dyDescent="0.15"/>
    <row r="1431" s="1" customFormat="1" ht="14" customHeight="1" x14ac:dyDescent="0.15"/>
    <row r="1432" s="1" customFormat="1" ht="14" customHeight="1" x14ac:dyDescent="0.15"/>
    <row r="1433" s="1" customFormat="1" ht="14" customHeight="1" x14ac:dyDescent="0.15"/>
    <row r="1434" s="1" customFormat="1" ht="14" customHeight="1" x14ac:dyDescent="0.15"/>
    <row r="1435" s="1" customFormat="1" ht="14" customHeight="1" x14ac:dyDescent="0.15"/>
    <row r="1436" s="1" customFormat="1" ht="14" customHeight="1" x14ac:dyDescent="0.15"/>
    <row r="1437" s="1" customFormat="1" ht="14" customHeight="1" x14ac:dyDescent="0.15"/>
    <row r="1438" s="1" customFormat="1" ht="14" customHeight="1" x14ac:dyDescent="0.15"/>
    <row r="1439" s="1" customFormat="1" ht="14" customHeight="1" x14ac:dyDescent="0.15"/>
    <row r="1440" s="1" customFormat="1" ht="14" customHeight="1" x14ac:dyDescent="0.15"/>
    <row r="1441" s="1" customFormat="1" ht="14" customHeight="1" x14ac:dyDescent="0.15"/>
    <row r="1442" s="1" customFormat="1" ht="14" customHeight="1" x14ac:dyDescent="0.15"/>
    <row r="1443" s="1" customFormat="1" ht="14" customHeight="1" x14ac:dyDescent="0.15"/>
    <row r="1444" s="1" customFormat="1" ht="14" customHeight="1" x14ac:dyDescent="0.15"/>
    <row r="1445" s="1" customFormat="1" ht="14" customHeight="1" x14ac:dyDescent="0.15"/>
    <row r="1446" s="1" customFormat="1" ht="14" customHeight="1" x14ac:dyDescent="0.15"/>
    <row r="1447" s="1" customFormat="1" ht="14" customHeight="1" x14ac:dyDescent="0.15"/>
    <row r="1448" s="1" customFormat="1" ht="14" customHeight="1" x14ac:dyDescent="0.15"/>
    <row r="1449" s="1" customFormat="1" ht="14" customHeight="1" x14ac:dyDescent="0.15"/>
    <row r="1450" s="1" customFormat="1" ht="14" customHeight="1" x14ac:dyDescent="0.15"/>
    <row r="1451" s="1" customFormat="1" ht="14" customHeight="1" x14ac:dyDescent="0.15"/>
    <row r="1452" s="1" customFormat="1" ht="14" customHeight="1" x14ac:dyDescent="0.15"/>
    <row r="1453" s="1" customFormat="1" ht="14" customHeight="1" x14ac:dyDescent="0.15"/>
    <row r="1454" s="1" customFormat="1" ht="14" customHeight="1" x14ac:dyDescent="0.15"/>
    <row r="1455" s="1" customFormat="1" ht="14" customHeight="1" x14ac:dyDescent="0.15"/>
    <row r="1456" s="1" customFormat="1" ht="14" customHeight="1" x14ac:dyDescent="0.15"/>
    <row r="1457" s="1" customFormat="1" ht="14" customHeight="1" x14ac:dyDescent="0.15"/>
    <row r="1458" s="1" customFormat="1" ht="14" customHeight="1" x14ac:dyDescent="0.15"/>
    <row r="1459" s="1" customFormat="1" ht="14" customHeight="1" x14ac:dyDescent="0.15"/>
    <row r="1460" s="1" customFormat="1" ht="14" customHeight="1" x14ac:dyDescent="0.15"/>
    <row r="1461" s="1" customFormat="1" ht="14" customHeight="1" x14ac:dyDescent="0.15"/>
    <row r="1462" s="1" customFormat="1" ht="14" customHeight="1" x14ac:dyDescent="0.15"/>
    <row r="1463" s="1" customFormat="1" ht="14" customHeight="1" x14ac:dyDescent="0.15"/>
    <row r="1464" s="1" customFormat="1" ht="14" customHeight="1" x14ac:dyDescent="0.15"/>
    <row r="1465" s="1" customFormat="1" ht="14" customHeight="1" x14ac:dyDescent="0.15"/>
    <row r="1466" s="1" customFormat="1" ht="14" customHeight="1" x14ac:dyDescent="0.15"/>
    <row r="1467" s="1" customFormat="1" ht="14" customHeight="1" x14ac:dyDescent="0.15"/>
    <row r="1468" s="1" customFormat="1" ht="14" customHeight="1" x14ac:dyDescent="0.15"/>
    <row r="1469" s="1" customFormat="1" ht="14" customHeight="1" x14ac:dyDescent="0.15"/>
    <row r="1470" s="1" customFormat="1" ht="14" customHeight="1" x14ac:dyDescent="0.15"/>
    <row r="1471" s="1" customFormat="1" ht="14" customHeight="1" x14ac:dyDescent="0.15"/>
    <row r="1472" s="1" customFormat="1" ht="14" customHeight="1" x14ac:dyDescent="0.15"/>
    <row r="1473" s="1" customFormat="1" ht="14" customHeight="1" x14ac:dyDescent="0.15"/>
    <row r="1474" s="1" customFormat="1" ht="14" customHeight="1" x14ac:dyDescent="0.15"/>
    <row r="1475" s="1" customFormat="1" ht="14" customHeight="1" x14ac:dyDescent="0.15"/>
    <row r="1476" s="1" customFormat="1" ht="14" customHeight="1" x14ac:dyDescent="0.15"/>
    <row r="1477" s="1" customFormat="1" ht="14" customHeight="1" x14ac:dyDescent="0.15"/>
    <row r="1478" s="1" customFormat="1" ht="14" customHeight="1" x14ac:dyDescent="0.15"/>
    <row r="1479" s="1" customFormat="1" ht="14" customHeight="1" x14ac:dyDescent="0.15"/>
    <row r="1480" s="1" customFormat="1" ht="14" customHeight="1" x14ac:dyDescent="0.15"/>
    <row r="1481" s="1" customFormat="1" ht="14" customHeight="1" x14ac:dyDescent="0.15"/>
    <row r="1482" s="1" customFormat="1" ht="14" customHeight="1" x14ac:dyDescent="0.15"/>
    <row r="1483" s="1" customFormat="1" ht="14" customHeight="1" x14ac:dyDescent="0.15"/>
    <row r="1484" s="1" customFormat="1" ht="14" customHeight="1" x14ac:dyDescent="0.15"/>
    <row r="1485" s="1" customFormat="1" ht="14" customHeight="1" x14ac:dyDescent="0.15"/>
    <row r="1486" s="1" customFormat="1" ht="14" customHeight="1" x14ac:dyDescent="0.15"/>
    <row r="1487" s="1" customFormat="1" ht="14" customHeight="1" x14ac:dyDescent="0.15"/>
    <row r="1488" s="1" customFormat="1" ht="14" customHeight="1" x14ac:dyDescent="0.15"/>
    <row r="1489" s="1" customFormat="1" ht="14" customHeight="1" x14ac:dyDescent="0.15"/>
    <row r="1490" s="1" customFormat="1" ht="14" customHeight="1" x14ac:dyDescent="0.15"/>
    <row r="1491" s="1" customFormat="1" ht="14" customHeight="1" x14ac:dyDescent="0.15"/>
    <row r="1492" s="1" customFormat="1" ht="14" customHeight="1" x14ac:dyDescent="0.15"/>
    <row r="1493" s="1" customFormat="1" ht="14" customHeight="1" x14ac:dyDescent="0.15"/>
    <row r="1494" s="1" customFormat="1" ht="14" customHeight="1" x14ac:dyDescent="0.15"/>
    <row r="1495" s="1" customFormat="1" ht="14" customHeight="1" x14ac:dyDescent="0.15"/>
    <row r="1496" s="1" customFormat="1" ht="0.25" customHeight="1" x14ac:dyDescent="0.15"/>
    <row r="1497" s="1" customFormat="1" ht="0.25" customHeight="1" x14ac:dyDescent="0.15"/>
    <row r="1498" s="1" customFormat="1" ht="0.25" customHeight="1" x14ac:dyDescent="0.15"/>
    <row r="1499" s="1" customFormat="1" ht="0.25" customHeight="1" x14ac:dyDescent="0.15"/>
    <row r="1500" s="1" customFormat="1" ht="0.25" customHeight="1" x14ac:dyDescent="0.15"/>
    <row r="1501" s="1" customFormat="1" ht="0.25" customHeight="1" x14ac:dyDescent="0.15"/>
    <row r="1502" s="1" customFormat="1" ht="0.25" customHeight="1" x14ac:dyDescent="0.15"/>
    <row r="1503" s="1" customFormat="1" ht="0.25" customHeight="1" x14ac:dyDescent="0.15"/>
    <row r="1504" s="1" customFormat="1" ht="0.25" customHeight="1" x14ac:dyDescent="0.15"/>
    <row r="1505" s="1" customFormat="1" ht="0.25" customHeight="1" x14ac:dyDescent="0.15"/>
    <row r="1506" s="1" customFormat="1" ht="15" customHeight="1" x14ac:dyDescent="0.15"/>
    <row r="1514" s="1" customFormat="1" ht="15" customHeight="1" x14ac:dyDescent="0.15"/>
    <row r="1522" s="1" customFormat="1" ht="15" customHeight="1" x14ac:dyDescent="0.15"/>
    <row r="1530" s="1" customFormat="1" ht="15" customHeight="1" x14ac:dyDescent="0.15"/>
    <row r="1538" s="1" customFormat="1" ht="15" customHeight="1" x14ac:dyDescent="0.15"/>
    <row r="1546" s="1" customFormat="1" ht="15" customHeight="1" x14ac:dyDescent="0.15"/>
    <row r="1554" s="1" customFormat="1" ht="15" customHeight="1" x14ac:dyDescent="0.15"/>
    <row r="1562" s="1" customFormat="1" ht="15" customHeight="1" x14ac:dyDescent="0.15"/>
  </sheetData>
  <pageMargins left="0.7" right="0.7" top="0.75" bottom="0.75" header="0.3" footer="0.3"/>
  <pageSetup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2FE91-D6DC-284B-853A-DA4808178AC7}">
  <dimension ref="A1:BVB24"/>
  <sheetViews>
    <sheetView topLeftCell="B31" zoomScale="75" zoomScaleNormal="75" zoomScalePageLayoutView="75" workbookViewId="0">
      <pane ySplit="1960" activePane="bottomLeft"/>
      <selection activeCell="Z1" sqref="Z1"/>
      <selection pane="bottomLeft"/>
    </sheetView>
  </sheetViews>
  <sheetFormatPr baseColWidth="10" defaultColWidth="8.83203125" defaultRowHeight="14" x14ac:dyDescent="0.15"/>
  <cols>
    <col min="1" max="1" width="0" style="1" hidden="1" customWidth="1"/>
    <col min="2" max="2" width="27.6640625" style="1" customWidth="1"/>
    <col min="3" max="3" width="13.33203125" style="1" customWidth="1"/>
    <col min="4" max="6" width="11.5" style="42" customWidth="1"/>
    <col min="7" max="8" width="11.5" style="1" customWidth="1"/>
    <col min="9" max="13" width="11.5" style="43" customWidth="1"/>
    <col min="14" max="18" width="11.5" style="44" customWidth="1"/>
    <col min="19" max="22" width="14.83203125" style="45" customWidth="1"/>
    <col min="23" max="25" width="11.5" style="45" customWidth="1"/>
    <col min="26" max="55" width="11.5" style="46" customWidth="1"/>
    <col min="56" max="72" width="11.5" style="1" customWidth="1"/>
    <col min="73" max="88" width="11.5" style="47" customWidth="1"/>
    <col min="89" max="1925" width="11.5" style="1" customWidth="1"/>
    <col min="1926" max="1926" width="11.5" style="1" hidden="1" customWidth="1"/>
    <col min="1927" max="3666" width="11.5" style="1" customWidth="1"/>
    <col min="3667" max="3667" width="8.83203125" style="1" customWidth="1"/>
    <col min="3668" max="3676" width="11.5" style="1" customWidth="1"/>
    <col min="3677" max="3677" width="8.83203125" style="1" customWidth="1"/>
    <col min="3678" max="3686" width="11.5" style="1" customWidth="1"/>
    <col min="3687" max="3687" width="8.83203125" style="1" customWidth="1"/>
    <col min="3688" max="3696" width="11.5" style="1" customWidth="1"/>
    <col min="3697" max="3697" width="8.83203125" style="1" customWidth="1"/>
    <col min="3698" max="3706" width="11.5" style="1" customWidth="1"/>
    <col min="3707" max="16384" width="8.83203125" style="1"/>
  </cols>
  <sheetData>
    <row r="1" spans="1:88" s="35" customFormat="1" ht="180" x14ac:dyDescent="0.2">
      <c r="B1" s="35" t="s">
        <v>183</v>
      </c>
      <c r="C1" s="35" t="s">
        <v>1185</v>
      </c>
      <c r="D1" s="36" t="s">
        <v>1186</v>
      </c>
      <c r="E1" s="36" t="s">
        <v>1187</v>
      </c>
      <c r="F1" s="36" t="s">
        <v>1188</v>
      </c>
      <c r="G1" s="35" t="s">
        <v>1189</v>
      </c>
      <c r="H1" s="35" t="s">
        <v>1190</v>
      </c>
      <c r="I1" s="37" t="s">
        <v>1191</v>
      </c>
      <c r="J1" s="37" t="s">
        <v>1192</v>
      </c>
      <c r="K1" s="37" t="s">
        <v>1193</v>
      </c>
      <c r="L1" s="37" t="s">
        <v>1194</v>
      </c>
      <c r="M1" s="37" t="s">
        <v>1195</v>
      </c>
      <c r="N1" s="38" t="s">
        <v>1196</v>
      </c>
      <c r="O1" s="38" t="s">
        <v>1197</v>
      </c>
      <c r="P1" s="38" t="s">
        <v>1198</v>
      </c>
      <c r="Q1" s="38" t="s">
        <v>1199</v>
      </c>
      <c r="R1" s="38" t="s">
        <v>1200</v>
      </c>
      <c r="S1" s="39" t="s">
        <v>1201</v>
      </c>
      <c r="T1" s="39" t="s">
        <v>1202</v>
      </c>
      <c r="U1" s="39" t="s">
        <v>1203</v>
      </c>
      <c r="V1" s="39" t="s">
        <v>1204</v>
      </c>
      <c r="W1" s="39" t="s">
        <v>1205</v>
      </c>
      <c r="X1" s="39" t="s">
        <v>1206</v>
      </c>
      <c r="Y1" s="39" t="s">
        <v>1207</v>
      </c>
      <c r="Z1" s="40" t="s">
        <v>1208</v>
      </c>
      <c r="AA1" s="40" t="s">
        <v>1209</v>
      </c>
      <c r="AB1" s="40" t="s">
        <v>1210</v>
      </c>
      <c r="AC1" s="40" t="s">
        <v>1211</v>
      </c>
      <c r="AD1" s="40" t="s">
        <v>1212</v>
      </c>
      <c r="AE1" s="40" t="s">
        <v>1213</v>
      </c>
      <c r="AF1" s="40" t="s">
        <v>1214</v>
      </c>
      <c r="AG1" s="40" t="s">
        <v>1215</v>
      </c>
      <c r="AH1" s="40" t="s">
        <v>1216</v>
      </c>
      <c r="AI1" s="40" t="s">
        <v>1217</v>
      </c>
      <c r="AJ1" s="40" t="s">
        <v>1647</v>
      </c>
      <c r="AK1" s="40" t="s">
        <v>1646</v>
      </c>
      <c r="AL1" s="40" t="s">
        <v>1218</v>
      </c>
      <c r="AM1" s="40" t="s">
        <v>1219</v>
      </c>
      <c r="AN1" s="40" t="s">
        <v>1220</v>
      </c>
      <c r="AO1" s="40" t="s">
        <v>1221</v>
      </c>
      <c r="AP1" s="40" t="s">
        <v>1222</v>
      </c>
      <c r="AQ1" s="40" t="s">
        <v>1223</v>
      </c>
      <c r="AR1" s="40" t="s">
        <v>1224</v>
      </c>
      <c r="AS1" s="40" t="s">
        <v>1225</v>
      </c>
      <c r="AT1" s="40" t="s">
        <v>1226</v>
      </c>
      <c r="AU1" s="40" t="s">
        <v>1227</v>
      </c>
      <c r="AV1" s="40" t="s">
        <v>1228</v>
      </c>
      <c r="AW1" s="40" t="s">
        <v>1229</v>
      </c>
      <c r="AX1" s="40" t="s">
        <v>1230</v>
      </c>
      <c r="AY1" s="40" t="s">
        <v>1231</v>
      </c>
      <c r="AZ1" s="40" t="s">
        <v>1232</v>
      </c>
      <c r="BA1" s="40" t="s">
        <v>1233</v>
      </c>
      <c r="BB1" s="40" t="s">
        <v>1234</v>
      </c>
      <c r="BC1" s="40" t="s">
        <v>1235</v>
      </c>
      <c r="BD1" s="35" t="s">
        <v>1236</v>
      </c>
      <c r="BE1" s="35" t="s">
        <v>1237</v>
      </c>
      <c r="BF1" s="35" t="s">
        <v>1238</v>
      </c>
      <c r="BG1" s="35" t="s">
        <v>1239</v>
      </c>
      <c r="BH1" s="35" t="s">
        <v>1240</v>
      </c>
      <c r="BI1" s="35" t="s">
        <v>1241</v>
      </c>
      <c r="BJ1" s="35" t="s">
        <v>1242</v>
      </c>
      <c r="BK1" s="35" t="s">
        <v>1243</v>
      </c>
      <c r="BL1" s="35" t="s">
        <v>1244</v>
      </c>
      <c r="BM1" s="35" t="s">
        <v>1245</v>
      </c>
      <c r="BN1" s="35" t="s">
        <v>1246</v>
      </c>
      <c r="BO1" s="35" t="s">
        <v>1247</v>
      </c>
      <c r="BP1" s="35" t="s">
        <v>1248</v>
      </c>
      <c r="BQ1" s="35" t="s">
        <v>1249</v>
      </c>
      <c r="BR1" s="35" t="s">
        <v>1250</v>
      </c>
      <c r="BS1" s="35" t="s">
        <v>1251</v>
      </c>
      <c r="BT1" s="35" t="s">
        <v>1252</v>
      </c>
      <c r="BU1" s="41" t="s">
        <v>1253</v>
      </c>
      <c r="BV1" s="41" t="s">
        <v>1254</v>
      </c>
      <c r="BW1" s="41" t="s">
        <v>1255</v>
      </c>
      <c r="BX1" s="41" t="s">
        <v>1256</v>
      </c>
      <c r="BY1" s="41" t="s">
        <v>1257</v>
      </c>
      <c r="BZ1" s="41" t="s">
        <v>1258</v>
      </c>
      <c r="CA1" s="41" t="s">
        <v>1259</v>
      </c>
      <c r="CB1" s="41" t="s">
        <v>1260</v>
      </c>
      <c r="CC1" s="41" t="s">
        <v>1261</v>
      </c>
      <c r="CD1" s="41" t="s">
        <v>1262</v>
      </c>
      <c r="CE1" s="41" t="s">
        <v>1263</v>
      </c>
      <c r="CF1" s="41" t="s">
        <v>1264</v>
      </c>
      <c r="CG1" s="41" t="s">
        <v>1265</v>
      </c>
      <c r="CH1" s="41" t="s">
        <v>1266</v>
      </c>
      <c r="CI1" s="41" t="s">
        <v>1267</v>
      </c>
      <c r="CJ1" s="41" t="s">
        <v>1268</v>
      </c>
    </row>
    <row r="2" spans="1:88" ht="14" customHeight="1" x14ac:dyDescent="0.15"/>
    <row r="3" spans="1:88" hidden="1" x14ac:dyDescent="0.15">
      <c r="A3" s="1" t="s">
        <v>1269</v>
      </c>
      <c r="Z3" s="46">
        <v>2.3116620339678931E-3</v>
      </c>
      <c r="AB3" s="46">
        <v>3.1018272000000006E-3</v>
      </c>
      <c r="AD3" s="46">
        <v>1.7410581922255E-3</v>
      </c>
      <c r="AH3" s="46">
        <v>2.0774987018479956E-3</v>
      </c>
      <c r="AL3" s="46">
        <v>2.6900002601038652E-3</v>
      </c>
    </row>
    <row r="4" spans="1:88" x14ac:dyDescent="0.15">
      <c r="B4" s="1" t="s">
        <v>1270</v>
      </c>
      <c r="G4" s="1">
        <v>100</v>
      </c>
    </row>
    <row r="5" spans="1:88" x14ac:dyDescent="0.15">
      <c r="A5" s="1">
        <v>4</v>
      </c>
      <c r="B5" s="1" t="s">
        <v>54</v>
      </c>
      <c r="C5" s="1" t="s">
        <v>1271</v>
      </c>
      <c r="D5" s="42">
        <v>1285.3515625</v>
      </c>
      <c r="E5" s="42" t="s">
        <v>15</v>
      </c>
      <c r="G5" s="1">
        <v>100</v>
      </c>
      <c r="H5" s="1">
        <v>99.999999999998877</v>
      </c>
      <c r="J5" s="43">
        <v>0</v>
      </c>
      <c r="K5" s="43">
        <v>0</v>
      </c>
      <c r="L5" s="43">
        <v>0</v>
      </c>
      <c r="AN5" s="46">
        <v>44.134413441344989</v>
      </c>
      <c r="AO5" s="46">
        <v>3.7403740374037522</v>
      </c>
      <c r="AP5" s="46">
        <v>13.441344134413519</v>
      </c>
      <c r="AQ5" s="46">
        <v>2.2702270227023567</v>
      </c>
      <c r="AR5" s="46">
        <v>0</v>
      </c>
      <c r="AS5" s="46">
        <v>9.9309930993084645</v>
      </c>
      <c r="AT5" s="46">
        <v>0.18001800180018179</v>
      </c>
      <c r="AU5" s="46">
        <v>8.6608660866087579</v>
      </c>
      <c r="AV5" s="46">
        <v>0</v>
      </c>
      <c r="AW5" s="46">
        <v>0</v>
      </c>
      <c r="AX5" s="46">
        <v>11.96119611961225</v>
      </c>
      <c r="AY5" s="46">
        <v>3.4703470347035066</v>
      </c>
      <c r="AZ5" s="46">
        <v>1.4101410141014259</v>
      </c>
      <c r="BA5" s="46">
        <v>0.80008000800080181</v>
      </c>
      <c r="BB5" s="46">
        <v>0</v>
      </c>
      <c r="BC5" s="46">
        <v>0</v>
      </c>
    </row>
    <row r="6" spans="1:88" x14ac:dyDescent="0.15">
      <c r="A6" s="1">
        <v>5</v>
      </c>
      <c r="B6" s="1" t="s">
        <v>59</v>
      </c>
      <c r="C6" s="1" t="s">
        <v>1272</v>
      </c>
      <c r="D6" s="42">
        <v>1285.3515625</v>
      </c>
      <c r="E6" s="42" t="s">
        <v>15</v>
      </c>
      <c r="G6" s="1">
        <v>99.999999999999929</v>
      </c>
      <c r="H6" s="1">
        <v>99.878801201321792</v>
      </c>
      <c r="I6" s="43">
        <v>0.12119879867813241</v>
      </c>
      <c r="J6" s="43">
        <v>0.12119879867813241</v>
      </c>
      <c r="K6" s="43">
        <v>0</v>
      </c>
      <c r="L6" s="43">
        <v>0</v>
      </c>
      <c r="Z6" s="46">
        <v>0.12119879867813241</v>
      </c>
      <c r="AA6" s="46">
        <v>0.12119879867813241</v>
      </c>
      <c r="AN6" s="46">
        <v>44.127338477022242</v>
      </c>
      <c r="AO6" s="46">
        <v>3.7435432218492175</v>
      </c>
      <c r="AP6" s="46">
        <v>13.450637472459595</v>
      </c>
      <c r="AQ6" s="46">
        <v>2.2705056864144479</v>
      </c>
      <c r="AR6" s="46">
        <v>0</v>
      </c>
      <c r="AS6" s="46">
        <v>9.9381041808433359</v>
      </c>
      <c r="AT6" s="46">
        <v>0.18023644620776641</v>
      </c>
      <c r="AU6" s="46">
        <v>8.652102078251124</v>
      </c>
      <c r="AV6" s="46">
        <v>0</v>
      </c>
      <c r="AW6" s="46">
        <v>0</v>
      </c>
      <c r="AX6" s="46">
        <v>11.950543906086967</v>
      </c>
      <c r="AY6" s="46">
        <v>3.4740854968699852</v>
      </c>
      <c r="AZ6" s="46">
        <v>1.4118521619608193</v>
      </c>
      <c r="BA6" s="46">
        <v>0.80105087203450542</v>
      </c>
      <c r="BB6" s="46">
        <v>0</v>
      </c>
      <c r="BC6" s="46">
        <v>0</v>
      </c>
    </row>
    <row r="7" spans="1:88" x14ac:dyDescent="0.15">
      <c r="A7" s="1">
        <v>7</v>
      </c>
      <c r="B7" s="1" t="s">
        <v>59</v>
      </c>
      <c r="C7" s="1" t="s">
        <v>1272</v>
      </c>
      <c r="D7" s="42">
        <v>1275.3515625</v>
      </c>
      <c r="E7" s="42" t="s">
        <v>15</v>
      </c>
      <c r="G7" s="1">
        <v>100.00000000000004</v>
      </c>
      <c r="H7" s="1">
        <v>93.840592409742669</v>
      </c>
      <c r="I7" s="43">
        <v>6.0382087915792395</v>
      </c>
      <c r="J7" s="43">
        <v>6.1594075902573717</v>
      </c>
      <c r="K7" s="43">
        <v>0</v>
      </c>
      <c r="L7" s="43">
        <v>0</v>
      </c>
      <c r="Z7" s="46">
        <v>6.0382087915792395</v>
      </c>
      <c r="AA7" s="46">
        <v>6.1594075902573717</v>
      </c>
      <c r="AN7" s="46">
        <v>43.781339326761589</v>
      </c>
      <c r="AO7" s="46">
        <v>3.8985103391737232</v>
      </c>
      <c r="AP7" s="46">
        <v>13.916578123021232</v>
      </c>
      <c r="AQ7" s="46">
        <v>2.2831858454794025</v>
      </c>
      <c r="AR7" s="46">
        <v>0</v>
      </c>
      <c r="AS7" s="46">
        <v>10.303570150690231</v>
      </c>
      <c r="AT7" s="46">
        <v>0.19183382923901018</v>
      </c>
      <c r="AU7" s="46">
        <v>8.2059641310234639</v>
      </c>
      <c r="AV7" s="46">
        <v>0</v>
      </c>
      <c r="AW7" s="46">
        <v>0</v>
      </c>
      <c r="AX7" s="46">
        <v>11.393094660114</v>
      </c>
      <c r="AY7" s="46">
        <v>3.6706304688406175</v>
      </c>
      <c r="AZ7" s="46">
        <v>1.5026983290389013</v>
      </c>
      <c r="BA7" s="46">
        <v>0.85259479661781923</v>
      </c>
      <c r="BB7" s="46">
        <v>0</v>
      </c>
      <c r="BC7" s="46">
        <v>0</v>
      </c>
    </row>
    <row r="8" spans="1:88" x14ac:dyDescent="0.15">
      <c r="A8" s="1">
        <v>9</v>
      </c>
      <c r="B8" s="1" t="s">
        <v>59</v>
      </c>
      <c r="C8" s="1" t="s">
        <v>1272</v>
      </c>
      <c r="D8" s="42">
        <v>1265.3515625</v>
      </c>
      <c r="E8" s="42" t="s">
        <v>15</v>
      </c>
      <c r="G8" s="1">
        <v>100.00000000000007</v>
      </c>
      <c r="H8" s="1">
        <v>88.510327286311082</v>
      </c>
      <c r="I8" s="43">
        <v>5.330265123431623</v>
      </c>
      <c r="J8" s="43">
        <v>11.489672713688995</v>
      </c>
      <c r="K8" s="43">
        <v>0</v>
      </c>
      <c r="L8" s="43">
        <v>0</v>
      </c>
      <c r="Z8" s="46">
        <v>5.330265123431623</v>
      </c>
      <c r="AA8" s="46">
        <v>11.489672713688995</v>
      </c>
      <c r="AN8" s="46">
        <v>43.466538371887935</v>
      </c>
      <c r="AO8" s="46">
        <v>4.0384455365194079</v>
      </c>
      <c r="AP8" s="46">
        <v>14.354197139986274</v>
      </c>
      <c r="AQ8" s="46">
        <v>2.2939448536393279</v>
      </c>
      <c r="AR8" s="46">
        <v>0</v>
      </c>
      <c r="AS8" s="46">
        <v>10.656225551564276</v>
      </c>
      <c r="AT8" s="46">
        <v>0.20338643785358787</v>
      </c>
      <c r="AU8" s="46">
        <v>7.7798471195854919</v>
      </c>
      <c r="AV8" s="46">
        <v>0</v>
      </c>
      <c r="AW8" s="46">
        <v>0</v>
      </c>
      <c r="AX8" s="46">
        <v>10.845731292154452</v>
      </c>
      <c r="AY8" s="46">
        <v>3.8645502098290785</v>
      </c>
      <c r="AZ8" s="46">
        <v>1.5931937631864339</v>
      </c>
      <c r="BA8" s="46">
        <v>0.90393972379372356</v>
      </c>
      <c r="BB8" s="46">
        <v>0</v>
      </c>
      <c r="BC8" s="46">
        <v>0</v>
      </c>
    </row>
    <row r="9" spans="1:88" x14ac:dyDescent="0.15">
      <c r="A9" s="1">
        <v>11</v>
      </c>
      <c r="B9" s="1" t="s">
        <v>59</v>
      </c>
      <c r="C9" s="1" t="s">
        <v>1272</v>
      </c>
      <c r="D9" s="42">
        <v>1255.3515625</v>
      </c>
      <c r="E9" s="42" t="s">
        <v>15</v>
      </c>
      <c r="G9" s="1">
        <v>100.00000000000018</v>
      </c>
      <c r="H9" s="1">
        <v>83.77263847706547</v>
      </c>
      <c r="I9" s="43">
        <v>4.7376888092457188</v>
      </c>
      <c r="J9" s="43">
        <v>16.227361522934714</v>
      </c>
      <c r="K9" s="43">
        <v>0</v>
      </c>
      <c r="L9" s="43">
        <v>0</v>
      </c>
      <c r="Z9" s="46">
        <v>4.7376888092457188</v>
      </c>
      <c r="AA9" s="46">
        <v>16.227361522934714</v>
      </c>
      <c r="AN9" s="46">
        <v>43.183746276892329</v>
      </c>
      <c r="AO9" s="46">
        <v>4.1618727500338233</v>
      </c>
      <c r="AP9" s="46">
        <v>14.764003132697729</v>
      </c>
      <c r="AQ9" s="46">
        <v>2.3029524776831001</v>
      </c>
      <c r="AR9" s="46">
        <v>0</v>
      </c>
      <c r="AS9" s="46">
        <v>10.996613169963682</v>
      </c>
      <c r="AT9" s="46">
        <v>0.21488878119729363</v>
      </c>
      <c r="AU9" s="46">
        <v>7.3732888797060747</v>
      </c>
      <c r="AV9" s="46">
        <v>0</v>
      </c>
      <c r="AW9" s="46">
        <v>0</v>
      </c>
      <c r="AX9" s="46">
        <v>10.308454006991186</v>
      </c>
      <c r="AY9" s="46">
        <v>4.0558238223569081</v>
      </c>
      <c r="AZ9" s="46">
        <v>1.683295452712124</v>
      </c>
      <c r="BA9" s="46">
        <v>0.95506124976574314</v>
      </c>
      <c r="BB9" s="46">
        <v>0</v>
      </c>
      <c r="BC9" s="46">
        <v>0</v>
      </c>
    </row>
    <row r="10" spans="1:88" x14ac:dyDescent="0.15">
      <c r="A10" s="1">
        <v>13</v>
      </c>
      <c r="B10" s="1" t="s">
        <v>59</v>
      </c>
      <c r="C10" s="1" t="s">
        <v>1272</v>
      </c>
      <c r="D10" s="42">
        <v>1245.3515625</v>
      </c>
      <c r="E10" s="42" t="s">
        <v>15</v>
      </c>
      <c r="G10" s="1">
        <v>100.00000000000017</v>
      </c>
      <c r="H10" s="1">
        <v>79.535273882059357</v>
      </c>
      <c r="I10" s="43">
        <v>4.2373645950060963</v>
      </c>
      <c r="J10" s="43">
        <v>20.46472611794081</v>
      </c>
      <c r="K10" s="43">
        <v>0</v>
      </c>
      <c r="L10" s="43">
        <v>0</v>
      </c>
      <c r="Z10" s="46">
        <v>4.2373645950060963</v>
      </c>
      <c r="AA10" s="46">
        <v>20.46472611794081</v>
      </c>
      <c r="AN10" s="46">
        <v>42.934439862519213</v>
      </c>
      <c r="AO10" s="46">
        <v>4.2668574104195294</v>
      </c>
      <c r="AP10" s="46">
        <v>15.146187034533334</v>
      </c>
      <c r="AQ10" s="46">
        <v>2.3103092174566404</v>
      </c>
      <c r="AR10" s="46">
        <v>0</v>
      </c>
      <c r="AS10" s="46">
        <v>11.325404850582428</v>
      </c>
      <c r="AT10" s="46">
        <v>0.22633731301048104</v>
      </c>
      <c r="AU10" s="46">
        <v>6.9860532970740019</v>
      </c>
      <c r="AV10" s="46">
        <v>0</v>
      </c>
      <c r="AW10" s="46">
        <v>0</v>
      </c>
      <c r="AX10" s="46">
        <v>9.7810263350401989</v>
      </c>
      <c r="AY10" s="46">
        <v>4.2444654474021402</v>
      </c>
      <c r="AZ10" s="46">
        <v>1.7729756185821</v>
      </c>
      <c r="BA10" s="46">
        <v>1.0059436133799167</v>
      </c>
      <c r="BB10" s="46">
        <v>0</v>
      </c>
      <c r="BC10" s="46">
        <v>0</v>
      </c>
    </row>
    <row r="11" spans="1:88" x14ac:dyDescent="0.15">
      <c r="A11" s="1">
        <v>15</v>
      </c>
      <c r="B11" s="1" t="s">
        <v>59</v>
      </c>
      <c r="C11" s="1" t="s">
        <v>1272</v>
      </c>
      <c r="D11" s="42">
        <v>1235.3515625</v>
      </c>
      <c r="E11" s="42" t="s">
        <v>15</v>
      </c>
      <c r="G11" s="1">
        <v>100.00000000000028</v>
      </c>
      <c r="H11" s="1">
        <v>75.344668374733686</v>
      </c>
      <c r="I11" s="43">
        <v>4.1906055073257926</v>
      </c>
      <c r="J11" s="43">
        <v>24.655331625266601</v>
      </c>
      <c r="K11" s="43">
        <v>0</v>
      </c>
      <c r="L11" s="43">
        <v>0</v>
      </c>
      <c r="Z11" s="46">
        <v>4.0241607178445618</v>
      </c>
      <c r="AA11" s="46">
        <v>24.488886835785372</v>
      </c>
      <c r="AB11" s="46">
        <v>0.16644478948123084</v>
      </c>
      <c r="AC11" s="46">
        <v>0.16644478948123084</v>
      </c>
      <c r="AN11" s="46">
        <v>42.804225045514698</v>
      </c>
      <c r="AO11" s="46">
        <v>4.3641525019128862</v>
      </c>
      <c r="AP11" s="46">
        <v>15.554894489291332</v>
      </c>
      <c r="AQ11" s="46">
        <v>2.3214639912038666</v>
      </c>
      <c r="AR11" s="46">
        <v>0</v>
      </c>
      <c r="AS11" s="46">
        <v>11.687714559174085</v>
      </c>
      <c r="AT11" s="46">
        <v>0.23892599925563995</v>
      </c>
      <c r="AU11" s="46">
        <v>6.6109324001538115</v>
      </c>
      <c r="AV11" s="46">
        <v>0</v>
      </c>
      <c r="AW11" s="46">
        <v>0</v>
      </c>
      <c r="AX11" s="46">
        <v>9.1340519849672113</v>
      </c>
      <c r="AY11" s="46">
        <v>4.451251151340843</v>
      </c>
      <c r="AZ11" s="46">
        <v>1.8715869941691725</v>
      </c>
      <c r="BA11" s="46">
        <v>0.96080088301643773</v>
      </c>
      <c r="BB11" s="46">
        <v>0</v>
      </c>
      <c r="BC11" s="46">
        <v>0</v>
      </c>
    </row>
    <row r="12" spans="1:88" x14ac:dyDescent="0.15">
      <c r="A12" s="1">
        <v>17</v>
      </c>
      <c r="B12" s="1" t="s">
        <v>59</v>
      </c>
      <c r="C12" s="1" t="s">
        <v>1272</v>
      </c>
      <c r="D12" s="42">
        <v>1225.3515625</v>
      </c>
      <c r="E12" s="42" t="s">
        <v>15</v>
      </c>
      <c r="G12" s="1">
        <v>100.00000000000031</v>
      </c>
      <c r="H12" s="1">
        <v>71.511885767314624</v>
      </c>
      <c r="I12" s="43">
        <v>3.8327826074190749</v>
      </c>
      <c r="J12" s="43">
        <v>28.488114232685675</v>
      </c>
      <c r="K12" s="43">
        <v>0</v>
      </c>
      <c r="L12" s="43">
        <v>0</v>
      </c>
      <c r="Z12" s="46">
        <v>3.6562565229451018</v>
      </c>
      <c r="AA12" s="46">
        <v>28.145143358730476</v>
      </c>
      <c r="AB12" s="46">
        <v>0.176526084473973</v>
      </c>
      <c r="AC12" s="46">
        <v>0.34297087395520387</v>
      </c>
      <c r="AN12" s="46">
        <v>42.732935195853074</v>
      </c>
      <c r="AO12" s="46">
        <v>4.4350493895786576</v>
      </c>
      <c r="AP12" s="46">
        <v>15.942480860304345</v>
      </c>
      <c r="AQ12" s="46">
        <v>2.3316468407387116</v>
      </c>
      <c r="AR12" s="46">
        <v>0</v>
      </c>
      <c r="AS12" s="46">
        <v>12.04947001218677</v>
      </c>
      <c r="AT12" s="46">
        <v>0.25173158261540313</v>
      </c>
      <c r="AU12" s="46">
        <v>6.2540820314003041</v>
      </c>
      <c r="AV12" s="46">
        <v>0</v>
      </c>
      <c r="AW12" s="46">
        <v>0</v>
      </c>
      <c r="AX12" s="46">
        <v>8.4712958693712874</v>
      </c>
      <c r="AY12" s="46">
        <v>4.6600762512828986</v>
      </c>
      <c r="AZ12" s="46">
        <v>1.9718973971539873</v>
      </c>
      <c r="BA12" s="46">
        <v>0.89933456951454771</v>
      </c>
      <c r="BB12" s="46">
        <v>0</v>
      </c>
      <c r="BC12" s="46">
        <v>0</v>
      </c>
    </row>
    <row r="13" spans="1:88" x14ac:dyDescent="0.15">
      <c r="A13" s="1">
        <v>19</v>
      </c>
      <c r="B13" s="1" t="s">
        <v>59</v>
      </c>
      <c r="C13" s="1" t="s">
        <v>1272</v>
      </c>
      <c r="D13" s="42">
        <v>1215.3515625</v>
      </c>
      <c r="E13" s="42" t="s">
        <v>15</v>
      </c>
      <c r="G13" s="1">
        <v>100.00000000000031</v>
      </c>
      <c r="H13" s="1">
        <v>67.962899939775809</v>
      </c>
      <c r="I13" s="43">
        <v>3.5489858275388406</v>
      </c>
      <c r="J13" s="43">
        <v>32.037100060224518</v>
      </c>
      <c r="K13" s="43">
        <v>0</v>
      </c>
      <c r="L13" s="43">
        <v>0</v>
      </c>
      <c r="Z13" s="46">
        <v>3.2715652212029092</v>
      </c>
      <c r="AA13" s="46">
        <v>31.416708579933385</v>
      </c>
      <c r="AB13" s="46">
        <v>0.15817282038414868</v>
      </c>
      <c r="AC13" s="46">
        <v>0.50114369433935257</v>
      </c>
      <c r="AD13" s="46">
        <v>0.11924778595178299</v>
      </c>
      <c r="AE13" s="46">
        <v>0.11924778595178299</v>
      </c>
      <c r="AN13" s="46">
        <v>42.738548141651975</v>
      </c>
      <c r="AO13" s="46">
        <v>4.466866638363288</v>
      </c>
      <c r="AP13" s="46">
        <v>16.312114138262473</v>
      </c>
      <c r="AQ13" s="46">
        <v>2.341931354121257</v>
      </c>
      <c r="AR13" s="46">
        <v>0</v>
      </c>
      <c r="AS13" s="46">
        <v>12.3908439559666</v>
      </c>
      <c r="AT13" s="46">
        <v>0.26382665626672197</v>
      </c>
      <c r="AU13" s="46">
        <v>5.8704778750584961</v>
      </c>
      <c r="AV13" s="46">
        <v>0</v>
      </c>
      <c r="AW13" s="46">
        <v>0</v>
      </c>
      <c r="AX13" s="46">
        <v>7.8268986148883251</v>
      </c>
      <c r="AY13" s="46">
        <v>4.873829271074424</v>
      </c>
      <c r="AZ13" s="46">
        <v>2.0748688112940772</v>
      </c>
      <c r="BA13" s="46">
        <v>0.83979454305234857</v>
      </c>
      <c r="BB13" s="46">
        <v>0</v>
      </c>
      <c r="BC13" s="46">
        <v>0</v>
      </c>
    </row>
    <row r="14" spans="1:88" x14ac:dyDescent="0.15">
      <c r="A14" s="1">
        <v>21</v>
      </c>
      <c r="B14" s="1" t="s">
        <v>59</v>
      </c>
      <c r="C14" s="1" t="s">
        <v>1272</v>
      </c>
      <c r="D14" s="42">
        <v>1205.3515625</v>
      </c>
      <c r="E14" s="42" t="s">
        <v>15</v>
      </c>
      <c r="G14" s="1">
        <v>100.0000000000004</v>
      </c>
      <c r="H14" s="1">
        <v>64.038276652947189</v>
      </c>
      <c r="I14" s="43">
        <v>3.9246232868286861</v>
      </c>
      <c r="J14" s="43">
        <v>35.961723347053201</v>
      </c>
      <c r="K14" s="43">
        <v>0</v>
      </c>
      <c r="L14" s="43">
        <v>0</v>
      </c>
      <c r="Z14" s="46">
        <v>3.0902417615043607</v>
      </c>
      <c r="AA14" s="46">
        <v>34.506950341437744</v>
      </c>
      <c r="AB14" s="46">
        <v>0.17477049567175779</v>
      </c>
      <c r="AC14" s="46">
        <v>0.67591419001111031</v>
      </c>
      <c r="AD14" s="46">
        <v>0.65961102965256746</v>
      </c>
      <c r="AE14" s="46">
        <v>0.77885881560435044</v>
      </c>
      <c r="AN14" s="46">
        <v>43.130544953740483</v>
      </c>
      <c r="AO14" s="46">
        <v>4.3068289015941588</v>
      </c>
      <c r="AP14" s="46">
        <v>16.658401176643288</v>
      </c>
      <c r="AQ14" s="46">
        <v>2.3620471847022264</v>
      </c>
      <c r="AR14" s="46">
        <v>0</v>
      </c>
      <c r="AS14" s="46">
        <v>12.703947245260256</v>
      </c>
      <c r="AT14" s="46">
        <v>0.27313434555639698</v>
      </c>
      <c r="AU14" s="46">
        <v>5.3104116487297608</v>
      </c>
      <c r="AV14" s="46">
        <v>0</v>
      </c>
      <c r="AW14" s="46">
        <v>0</v>
      </c>
      <c r="AX14" s="46">
        <v>7.1425052340869764</v>
      </c>
      <c r="AY14" s="46">
        <v>5.1437796358861769</v>
      </c>
      <c r="AZ14" s="46">
        <v>2.2020283614807608</v>
      </c>
      <c r="BA14" s="46">
        <v>0.76637131231950284</v>
      </c>
      <c r="BB14" s="46">
        <v>0</v>
      </c>
      <c r="BC14" s="46">
        <v>0</v>
      </c>
    </row>
    <row r="15" spans="1:88" x14ac:dyDescent="0.15">
      <c r="A15" s="1">
        <v>23</v>
      </c>
      <c r="B15" s="1" t="s">
        <v>59</v>
      </c>
      <c r="C15" s="1" t="s">
        <v>1272</v>
      </c>
      <c r="D15" s="42">
        <v>1195.3515625</v>
      </c>
      <c r="E15" s="42" t="s">
        <v>15</v>
      </c>
      <c r="G15" s="1">
        <v>100.0000000000004</v>
      </c>
      <c r="H15" s="1">
        <v>60.455047668035157</v>
      </c>
      <c r="I15" s="43">
        <v>3.5832289849120369</v>
      </c>
      <c r="J15" s="43">
        <v>39.544952331965241</v>
      </c>
      <c r="K15" s="43">
        <v>0</v>
      </c>
      <c r="L15" s="43">
        <v>0</v>
      </c>
      <c r="Z15" s="46">
        <v>2.7836083618293874</v>
      </c>
      <c r="AA15" s="46">
        <v>37.290558703267131</v>
      </c>
      <c r="AB15" s="46">
        <v>0.14946678193100393</v>
      </c>
      <c r="AC15" s="46">
        <v>0.82538097194211424</v>
      </c>
      <c r="AD15" s="46">
        <v>0.65015384115164565</v>
      </c>
      <c r="AE15" s="46">
        <v>1.429012656755996</v>
      </c>
      <c r="AN15" s="46">
        <v>43.625895163739692</v>
      </c>
      <c r="AO15" s="46">
        <v>4.0810249969537091</v>
      </c>
      <c r="AP15" s="46">
        <v>16.964866455536139</v>
      </c>
      <c r="AQ15" s="46">
        <v>2.3852559210571203</v>
      </c>
      <c r="AR15" s="46">
        <v>0</v>
      </c>
      <c r="AS15" s="46">
        <v>12.987989591400881</v>
      </c>
      <c r="AT15" s="46">
        <v>0.28132708226297537</v>
      </c>
      <c r="AU15" s="46">
        <v>4.7632068405380732</v>
      </c>
      <c r="AV15" s="46">
        <v>0</v>
      </c>
      <c r="AW15" s="46">
        <v>0</v>
      </c>
      <c r="AX15" s="46">
        <v>6.4580913358702281</v>
      </c>
      <c r="AY15" s="46">
        <v>5.4211422383640659</v>
      </c>
      <c r="AZ15" s="46">
        <v>2.3325447063488212</v>
      </c>
      <c r="BA15" s="46">
        <v>0.69865566792830613</v>
      </c>
      <c r="BB15" s="46">
        <v>0</v>
      </c>
      <c r="BC15" s="46">
        <v>0</v>
      </c>
    </row>
    <row r="16" spans="1:88" x14ac:dyDescent="0.15">
      <c r="A16" s="1">
        <v>25</v>
      </c>
      <c r="B16" s="1" t="s">
        <v>59</v>
      </c>
      <c r="C16" s="1" t="s">
        <v>1272</v>
      </c>
      <c r="D16" s="42">
        <v>1185.3515625</v>
      </c>
      <c r="E16" s="42" t="s">
        <v>15</v>
      </c>
      <c r="G16" s="1">
        <v>100.00000000000043</v>
      </c>
      <c r="H16" s="1">
        <v>57.4835485000105</v>
      </c>
      <c r="I16" s="43">
        <v>2.9714991680246854</v>
      </c>
      <c r="J16" s="43">
        <v>42.516451499989927</v>
      </c>
      <c r="K16" s="43">
        <v>0</v>
      </c>
      <c r="L16" s="43">
        <v>0</v>
      </c>
      <c r="Z16" s="46">
        <v>2.2688778470175688</v>
      </c>
      <c r="AA16" s="46">
        <v>39.559436550284701</v>
      </c>
      <c r="AB16" s="46">
        <v>0.11698168830285816</v>
      </c>
      <c r="AC16" s="46">
        <v>0.94236266024497239</v>
      </c>
      <c r="AD16" s="46">
        <v>0.58563963270425834</v>
      </c>
      <c r="AE16" s="46">
        <v>2.0146522894602543</v>
      </c>
      <c r="AN16" s="46">
        <v>44.119323686833333</v>
      </c>
      <c r="AO16" s="46">
        <v>3.8533987643411352</v>
      </c>
      <c r="AP16" s="46">
        <v>17.235341486374256</v>
      </c>
      <c r="AQ16" s="46">
        <v>2.4086428649264526</v>
      </c>
      <c r="AR16" s="46">
        <v>0</v>
      </c>
      <c r="AS16" s="46">
        <v>13.208891147693457</v>
      </c>
      <c r="AT16" s="46">
        <v>0.28747773213301481</v>
      </c>
      <c r="AU16" s="46">
        <v>4.2668041300404109</v>
      </c>
      <c r="AV16" s="46">
        <v>0</v>
      </c>
      <c r="AW16" s="46">
        <v>0</v>
      </c>
      <c r="AX16" s="46">
        <v>5.8481388655098039</v>
      </c>
      <c r="AY16" s="46">
        <v>5.6772159391875689</v>
      </c>
      <c r="AZ16" s="46">
        <v>2.4531210248809736</v>
      </c>
      <c r="BA16" s="46">
        <v>0.64164435807959741</v>
      </c>
      <c r="BB16" s="46">
        <v>0</v>
      </c>
      <c r="BC16" s="46">
        <v>0</v>
      </c>
    </row>
    <row r="17" spans="1:55" x14ac:dyDescent="0.15">
      <c r="A17" s="1">
        <v>27</v>
      </c>
      <c r="B17" s="1" t="s">
        <v>59</v>
      </c>
      <c r="C17" s="1" t="s">
        <v>1272</v>
      </c>
      <c r="D17" s="42">
        <v>1175.3515625</v>
      </c>
      <c r="E17" s="42" t="s">
        <v>15</v>
      </c>
      <c r="G17" s="1">
        <v>100.0000000000006</v>
      </c>
      <c r="H17" s="1">
        <v>52.109340803559242</v>
      </c>
      <c r="I17" s="43">
        <v>5.3742076964514238</v>
      </c>
      <c r="J17" s="43">
        <v>47.890659196441348</v>
      </c>
      <c r="K17" s="43">
        <v>0</v>
      </c>
      <c r="L17" s="43">
        <v>0</v>
      </c>
      <c r="Z17" s="46">
        <v>0.47487374916618874</v>
      </c>
      <c r="AA17" s="46">
        <v>40.034310299450887</v>
      </c>
      <c r="AB17" s="46">
        <v>0.16191502009211217</v>
      </c>
      <c r="AC17" s="46">
        <v>1.1042776803370846</v>
      </c>
      <c r="AD17" s="46">
        <v>0.29526273792526786</v>
      </c>
      <c r="AE17" s="46">
        <v>2.309915027385522</v>
      </c>
      <c r="AF17" s="46">
        <v>2.0994472862970253</v>
      </c>
      <c r="AG17" s="46">
        <v>2.0994472862970253</v>
      </c>
      <c r="AH17" s="46">
        <v>2.3427089029708297</v>
      </c>
      <c r="AI17" s="46">
        <v>2.3427089029708297</v>
      </c>
      <c r="AN17" s="46">
        <v>46.320348113203906</v>
      </c>
      <c r="AO17" s="46">
        <v>3.0516323637913367</v>
      </c>
      <c r="AP17" s="46">
        <v>17.916327918251405</v>
      </c>
      <c r="AQ17" s="46">
        <v>1.7376857516250173</v>
      </c>
      <c r="AR17" s="46">
        <v>0</v>
      </c>
      <c r="AS17" s="46">
        <v>12.306589294492364</v>
      </c>
      <c r="AT17" s="46">
        <v>0.31128773109057073</v>
      </c>
      <c r="AU17" s="46">
        <v>3.5259520511092308</v>
      </c>
      <c r="AV17" s="46">
        <v>0</v>
      </c>
      <c r="AW17" s="46">
        <v>0</v>
      </c>
      <c r="AX17" s="46">
        <v>5.3322328226636539</v>
      </c>
      <c r="AY17" s="46">
        <v>6.2261963960955669</v>
      </c>
      <c r="AZ17" s="46">
        <v>2.7061194641040096</v>
      </c>
      <c r="BA17" s="46">
        <v>0.56562809357293253</v>
      </c>
      <c r="BB17" s="46">
        <v>0</v>
      </c>
      <c r="BC17" s="46">
        <v>0</v>
      </c>
    </row>
    <row r="18" spans="1:55" x14ac:dyDescent="0.15">
      <c r="A18" s="1">
        <v>29</v>
      </c>
      <c r="B18" s="1" t="s">
        <v>59</v>
      </c>
      <c r="C18" s="1" t="s">
        <v>1272</v>
      </c>
      <c r="D18" s="42">
        <v>1165.3515625</v>
      </c>
      <c r="E18" s="42" t="s">
        <v>15</v>
      </c>
      <c r="G18" s="1">
        <v>100.00000000000068</v>
      </c>
      <c r="H18" s="1">
        <v>48.955159488734445</v>
      </c>
      <c r="I18" s="43">
        <v>3.1541813148249114</v>
      </c>
      <c r="J18" s="43">
        <v>51.044840511266258</v>
      </c>
      <c r="K18" s="43">
        <v>0</v>
      </c>
      <c r="L18" s="43">
        <v>0</v>
      </c>
      <c r="Z18" s="46">
        <v>1.8582634677043803</v>
      </c>
      <c r="AA18" s="46">
        <v>41.89257376715527</v>
      </c>
      <c r="AB18" s="46">
        <v>8.9430934725916761E-2</v>
      </c>
      <c r="AC18" s="46">
        <v>1.1937086150630014</v>
      </c>
      <c r="AD18" s="46">
        <v>0.10670635479353803</v>
      </c>
      <c r="AE18" s="46">
        <v>2.4166213821790601</v>
      </c>
      <c r="AF18" s="46">
        <v>-2.2425472126002106E-3</v>
      </c>
      <c r="AG18" s="46">
        <v>2.0972047390844248</v>
      </c>
      <c r="AH18" s="46">
        <v>1.1020231048136768</v>
      </c>
      <c r="AI18" s="46">
        <v>3.4447320077845065</v>
      </c>
      <c r="AN18" s="46">
        <v>47.498955446564167</v>
      </c>
      <c r="AO18" s="46">
        <v>2.6465760088234407</v>
      </c>
      <c r="AP18" s="46">
        <v>18.423042237664532</v>
      </c>
      <c r="AQ18" s="46">
        <v>1.3764755941320772</v>
      </c>
      <c r="AR18" s="46">
        <v>0</v>
      </c>
      <c r="AS18" s="46">
        <v>11.821037598627505</v>
      </c>
      <c r="AT18" s="46">
        <v>0.32871025413660404</v>
      </c>
      <c r="AU18" s="46">
        <v>3.0275067261832529</v>
      </c>
      <c r="AV18" s="46">
        <v>0</v>
      </c>
      <c r="AW18" s="46">
        <v>0</v>
      </c>
      <c r="AX18" s="46">
        <v>4.8815192532851093</v>
      </c>
      <c r="AY18" s="46">
        <v>6.5972275321524751</v>
      </c>
      <c r="AZ18" s="46">
        <v>2.8804747626772853</v>
      </c>
      <c r="BA18" s="46">
        <v>0.51847458575351502</v>
      </c>
      <c r="BB18" s="46">
        <v>0</v>
      </c>
      <c r="BC18" s="46">
        <v>0</v>
      </c>
    </row>
    <row r="19" spans="1:55" x14ac:dyDescent="0.15">
      <c r="A19" s="1">
        <v>31</v>
      </c>
      <c r="B19" s="1" t="s">
        <v>59</v>
      </c>
      <c r="C19" s="1" t="s">
        <v>1272</v>
      </c>
      <c r="D19" s="42">
        <v>1155.3515625</v>
      </c>
      <c r="E19" s="42" t="s">
        <v>15</v>
      </c>
      <c r="G19" s="1">
        <v>100.00000000000068</v>
      </c>
      <c r="H19" s="1">
        <v>46.662798594881131</v>
      </c>
      <c r="I19" s="43">
        <v>2.2923608938532851</v>
      </c>
      <c r="J19" s="43">
        <v>53.337201405119544</v>
      </c>
      <c r="K19" s="43">
        <v>0</v>
      </c>
      <c r="L19" s="43">
        <v>0</v>
      </c>
      <c r="Z19" s="46">
        <v>1.4049074092058178</v>
      </c>
      <c r="AA19" s="46">
        <v>43.297481176361089</v>
      </c>
      <c r="AB19" s="46">
        <v>6.1702753757658553E-2</v>
      </c>
      <c r="AC19" s="46">
        <v>1.2554113688206601</v>
      </c>
      <c r="AD19" s="46">
        <v>8.0538195057560241E-2</v>
      </c>
      <c r="AE19" s="46">
        <v>2.4971595772366202</v>
      </c>
      <c r="AG19" s="46">
        <v>2.0972047390844248</v>
      </c>
      <c r="AH19" s="46">
        <v>0.74521253583224856</v>
      </c>
      <c r="AI19" s="46">
        <v>4.1899445436167548</v>
      </c>
      <c r="AN19" s="46">
        <v>48.390799434000989</v>
      </c>
      <c r="AO19" s="46">
        <v>2.3472319150138818</v>
      </c>
      <c r="AP19" s="46">
        <v>18.835805190258178</v>
      </c>
      <c r="AQ19" s="46">
        <v>1.1148054313644695</v>
      </c>
      <c r="AR19" s="46">
        <v>0</v>
      </c>
      <c r="AS19" s="46">
        <v>11.427234274844913</v>
      </c>
      <c r="AT19" s="46">
        <v>0.34247700054268776</v>
      </c>
      <c r="AU19" s="46">
        <v>2.6327546962096346</v>
      </c>
      <c r="AV19" s="46">
        <v>0</v>
      </c>
      <c r="AW19" s="46">
        <v>0</v>
      </c>
      <c r="AX19" s="46">
        <v>4.5072609042671576</v>
      </c>
      <c r="AY19" s="46">
        <v>6.8962157746169348</v>
      </c>
      <c r="AZ19" s="46">
        <v>3.0219812282242757</v>
      </c>
      <c r="BA19" s="46">
        <v>0.48343415065689604</v>
      </c>
      <c r="BB19" s="46">
        <v>0</v>
      </c>
      <c r="BC19" s="46">
        <v>0</v>
      </c>
    </row>
    <row r="20" spans="1:55" x14ac:dyDescent="0.15">
      <c r="A20" s="1">
        <v>33</v>
      </c>
      <c r="B20" s="1" t="s">
        <v>59</v>
      </c>
      <c r="C20" s="1" t="s">
        <v>1272</v>
      </c>
      <c r="D20" s="42">
        <v>1145.3515625</v>
      </c>
      <c r="E20" s="42" t="s">
        <v>15</v>
      </c>
      <c r="G20" s="1">
        <v>100.00000000000078</v>
      </c>
      <c r="H20" s="1">
        <v>44.844401018096285</v>
      </c>
      <c r="I20" s="43">
        <v>1.8183975767849401</v>
      </c>
      <c r="J20" s="43">
        <v>55.155598981904483</v>
      </c>
      <c r="K20" s="43">
        <v>0</v>
      </c>
      <c r="L20" s="43">
        <v>0</v>
      </c>
      <c r="Z20" s="46">
        <v>1.1324366786163547</v>
      </c>
      <c r="AA20" s="46">
        <v>44.429917854977447</v>
      </c>
      <c r="AB20" s="46">
        <v>4.5463027092651737E-2</v>
      </c>
      <c r="AC20" s="46">
        <v>1.3008743959133118</v>
      </c>
      <c r="AD20" s="46">
        <v>4.5310476854912941E-2</v>
      </c>
      <c r="AE20" s="46">
        <v>2.5424700540915333</v>
      </c>
      <c r="AG20" s="46">
        <v>2.0972047390844248</v>
      </c>
      <c r="AH20" s="46">
        <v>0.49947950523686746</v>
      </c>
      <c r="AI20" s="46">
        <v>4.6894240488536223</v>
      </c>
      <c r="AJ20" s="46">
        <v>9.5707888984153486E-2</v>
      </c>
      <c r="AK20" s="46">
        <v>9.5707888984153486E-2</v>
      </c>
      <c r="AN20" s="46">
        <v>49.156374486031723</v>
      </c>
      <c r="AO20" s="46">
        <v>2.1238092351560884</v>
      </c>
      <c r="AP20" s="46">
        <v>19.108707527631044</v>
      </c>
      <c r="AQ20" s="46">
        <v>0.91241295628311947</v>
      </c>
      <c r="AR20" s="46">
        <v>0</v>
      </c>
      <c r="AS20" s="46">
        <v>11.102291981247255</v>
      </c>
      <c r="AT20" s="46">
        <v>0.3547865929219513</v>
      </c>
      <c r="AU20" s="46">
        <v>2.3003965282549657</v>
      </c>
      <c r="AV20" s="46">
        <v>0</v>
      </c>
      <c r="AW20" s="46">
        <v>0</v>
      </c>
      <c r="AX20" s="46">
        <v>4.1863318995234415</v>
      </c>
      <c r="AY20" s="46">
        <v>7.1537250332824849</v>
      </c>
      <c r="AZ20" s="46">
        <v>3.1445196771217181</v>
      </c>
      <c r="BA20" s="46">
        <v>0.45664408254620709</v>
      </c>
      <c r="BB20" s="46">
        <v>0</v>
      </c>
      <c r="BC20" s="46">
        <v>0</v>
      </c>
    </row>
    <row r="21" spans="1:55" x14ac:dyDescent="0.15">
      <c r="A21" s="1">
        <v>35</v>
      </c>
      <c r="B21" s="1" t="s">
        <v>59</v>
      </c>
      <c r="C21" s="1" t="s">
        <v>1272</v>
      </c>
      <c r="D21" s="42">
        <v>1135.3515625</v>
      </c>
      <c r="E21" s="42" t="s">
        <v>15</v>
      </c>
      <c r="G21" s="1">
        <v>100.00000000000078</v>
      </c>
      <c r="H21" s="1">
        <v>40.809729033583729</v>
      </c>
      <c r="I21" s="43">
        <v>4.0346719845125527</v>
      </c>
      <c r="J21" s="43">
        <v>59.190270966417032</v>
      </c>
      <c r="K21" s="43">
        <v>0</v>
      </c>
      <c r="L21" s="43">
        <v>0</v>
      </c>
      <c r="Z21" s="46">
        <v>0.16215180895097392</v>
      </c>
      <c r="AA21" s="46">
        <v>44.59206966392842</v>
      </c>
      <c r="AB21" s="46">
        <v>5.635779528272742E-2</v>
      </c>
      <c r="AC21" s="46">
        <v>1.3572321911960392</v>
      </c>
      <c r="AD21" s="46">
        <v>0.62364538906714162</v>
      </c>
      <c r="AE21" s="46">
        <v>3.1661154431586747</v>
      </c>
      <c r="AG21" s="46">
        <v>2.0972047390844248</v>
      </c>
      <c r="AH21" s="46">
        <v>0.65083872725383873</v>
      </c>
      <c r="AI21" s="46">
        <v>5.340262776107461</v>
      </c>
      <c r="AJ21" s="46">
        <v>-1.6629634412748261E-3</v>
      </c>
      <c r="AK21" s="46">
        <v>9.404492554287866E-2</v>
      </c>
      <c r="AL21" s="46">
        <v>2.5433412273991456</v>
      </c>
      <c r="AM21" s="46">
        <v>2.5433412273991456</v>
      </c>
      <c r="AN21" s="46">
        <v>49.73600426217557</v>
      </c>
      <c r="AO21" s="46">
        <v>1.9266322684131543</v>
      </c>
      <c r="AP21" s="46">
        <v>19.088856215285677</v>
      </c>
      <c r="AQ21" s="46">
        <v>0.75708577619462036</v>
      </c>
      <c r="AR21" s="46">
        <v>0</v>
      </c>
      <c r="AS21" s="46">
        <v>10.9347586097114</v>
      </c>
      <c r="AT21" s="46">
        <v>0.36287898677325076</v>
      </c>
      <c r="AU21" s="46">
        <v>1.9776128184683661</v>
      </c>
      <c r="AV21" s="46">
        <v>0</v>
      </c>
      <c r="AW21" s="46">
        <v>0</v>
      </c>
      <c r="AX21" s="46">
        <v>3.9009115568492332</v>
      </c>
      <c r="AY21" s="46">
        <v>7.467617118849625</v>
      </c>
      <c r="AZ21" s="46">
        <v>3.4090482355994878</v>
      </c>
      <c r="BA21" s="46">
        <v>0.43859415167962179</v>
      </c>
      <c r="BB21" s="46">
        <v>0</v>
      </c>
      <c r="BC21" s="46">
        <v>0</v>
      </c>
    </row>
    <row r="22" spans="1:55" x14ac:dyDescent="0.15">
      <c r="A22" s="1">
        <v>37</v>
      </c>
      <c r="B22" s="1" t="s">
        <v>59</v>
      </c>
      <c r="C22" s="1" t="s">
        <v>1272</v>
      </c>
      <c r="D22" s="42">
        <v>1125.3515625</v>
      </c>
      <c r="E22" s="42" t="s">
        <v>15</v>
      </c>
      <c r="G22" s="1">
        <v>100.00000000000081</v>
      </c>
      <c r="H22" s="1">
        <v>36.947157406791661</v>
      </c>
      <c r="I22" s="43">
        <v>3.8625716267921071</v>
      </c>
      <c r="J22" s="43">
        <v>63.052842593209135</v>
      </c>
      <c r="K22" s="43">
        <v>0</v>
      </c>
      <c r="L22" s="43">
        <v>0</v>
      </c>
      <c r="Z22" s="46">
        <v>1.0926008813568006E-2</v>
      </c>
      <c r="AA22" s="46">
        <v>44.60299567274199</v>
      </c>
      <c r="AB22" s="46">
        <v>4.7893488584226533E-2</v>
      </c>
      <c r="AC22" s="46">
        <v>1.4051256797802658</v>
      </c>
      <c r="AD22" s="46">
        <v>0.58883166500942297</v>
      </c>
      <c r="AE22" s="46">
        <v>3.7549471081680976</v>
      </c>
      <c r="AG22" s="46">
        <v>2.0972047390844248</v>
      </c>
      <c r="AH22" s="46">
        <v>0.57249901088891542</v>
      </c>
      <c r="AI22" s="46">
        <v>5.9127617869963762</v>
      </c>
      <c r="AK22" s="46">
        <v>9.404492554287866E-2</v>
      </c>
      <c r="AL22" s="46">
        <v>2.6424214534959742</v>
      </c>
      <c r="AM22" s="46">
        <v>5.1857626808951203</v>
      </c>
      <c r="AN22" s="46">
        <v>50.20466821462761</v>
      </c>
      <c r="AO22" s="46">
        <v>1.7570933143192393</v>
      </c>
      <c r="AP22" s="46">
        <v>19.02853897479423</v>
      </c>
      <c r="AQ22" s="46">
        <v>0.62027354792548539</v>
      </c>
      <c r="AR22" s="46">
        <v>0</v>
      </c>
      <c r="AS22" s="46">
        <v>10.772782501055838</v>
      </c>
      <c r="AT22" s="46">
        <v>0.36902922510202929</v>
      </c>
      <c r="AU22" s="46">
        <v>1.689297691442877</v>
      </c>
      <c r="AV22" s="46">
        <v>0</v>
      </c>
      <c r="AW22" s="46">
        <v>0</v>
      </c>
      <c r="AX22" s="46">
        <v>3.6383320748036718</v>
      </c>
      <c r="AY22" s="46">
        <v>7.7896615670461422</v>
      </c>
      <c r="AZ22" s="46">
        <v>3.7051960921433209</v>
      </c>
      <c r="BA22" s="46">
        <v>0.42512679673956283</v>
      </c>
      <c r="BB22" s="46">
        <v>0</v>
      </c>
      <c r="BC22" s="46">
        <v>0</v>
      </c>
    </row>
    <row r="23" spans="1:55" x14ac:dyDescent="0.15">
      <c r="A23" s="1">
        <v>39</v>
      </c>
      <c r="B23" s="1" t="s">
        <v>59</v>
      </c>
      <c r="C23" s="1" t="s">
        <v>1272</v>
      </c>
      <c r="D23" s="42">
        <v>1115.3515625</v>
      </c>
      <c r="E23" s="42" t="s">
        <v>15</v>
      </c>
      <c r="G23" s="1">
        <v>100.00000000000088</v>
      </c>
      <c r="H23" s="1">
        <v>33.839694987893949</v>
      </c>
      <c r="I23" s="43">
        <v>3.1074624188977746</v>
      </c>
      <c r="J23" s="43">
        <v>66.160305012106903</v>
      </c>
      <c r="K23" s="43">
        <v>0</v>
      </c>
      <c r="L23" s="43">
        <v>0</v>
      </c>
      <c r="Z23" s="46">
        <v>6.0592467915414087E-3</v>
      </c>
      <c r="AA23" s="46">
        <v>44.609054919533534</v>
      </c>
      <c r="AB23" s="46">
        <v>3.670145067890896E-2</v>
      </c>
      <c r="AC23" s="46">
        <v>1.4418271304591748</v>
      </c>
      <c r="AD23" s="46">
        <v>0.48269210327046519</v>
      </c>
      <c r="AE23" s="46">
        <v>4.2376392114385624</v>
      </c>
      <c r="AG23" s="46">
        <v>2.0972047390844248</v>
      </c>
      <c r="AH23" s="46">
        <v>0.42998993194708279</v>
      </c>
      <c r="AI23" s="46">
        <v>6.3427517189434592</v>
      </c>
      <c r="AK23" s="46">
        <v>9.404492554287866E-2</v>
      </c>
      <c r="AL23" s="46">
        <v>2.1520196862097762</v>
      </c>
      <c r="AM23" s="46">
        <v>7.3377823671048965</v>
      </c>
      <c r="AN23" s="46">
        <v>50.58905185625192</v>
      </c>
      <c r="AO23" s="46">
        <v>1.6052995972892035</v>
      </c>
      <c r="AP23" s="46">
        <v>18.987753490904954</v>
      </c>
      <c r="AQ23" s="46">
        <v>0.51166359593868616</v>
      </c>
      <c r="AR23" s="46">
        <v>0</v>
      </c>
      <c r="AS23" s="46">
        <v>10.600366152311269</v>
      </c>
      <c r="AT23" s="46">
        <v>0.37130336600426678</v>
      </c>
      <c r="AU23" s="46">
        <v>1.4426834300601257</v>
      </c>
      <c r="AV23" s="46">
        <v>0</v>
      </c>
      <c r="AW23" s="46">
        <v>0</v>
      </c>
      <c r="AX23" s="46">
        <v>3.402515087818478</v>
      </c>
      <c r="AY23" s="46">
        <v>8.0893367506330929</v>
      </c>
      <c r="AZ23" s="46">
        <v>3.9854924923106099</v>
      </c>
      <c r="BA23" s="46">
        <v>0.41453418047738616</v>
      </c>
      <c r="BB23" s="46">
        <v>0</v>
      </c>
      <c r="BC23" s="46">
        <v>0</v>
      </c>
    </row>
    <row r="24" spans="1:55" x14ac:dyDescent="0.15">
      <c r="A24" s="1">
        <v>41</v>
      </c>
      <c r="B24" s="1" t="s">
        <v>59</v>
      </c>
      <c r="C24" s="1" t="s">
        <v>1272</v>
      </c>
      <c r="D24" s="42">
        <v>1105.3515625</v>
      </c>
      <c r="E24" s="42" t="s">
        <v>15</v>
      </c>
      <c r="G24" s="1">
        <v>100.00000000000087</v>
      </c>
      <c r="H24" s="1">
        <v>31.295200887347338</v>
      </c>
      <c r="I24" s="43">
        <v>2.5444941005465989</v>
      </c>
      <c r="J24" s="43">
        <v>68.704799112653504</v>
      </c>
      <c r="K24" s="43">
        <v>0</v>
      </c>
      <c r="L24" s="43">
        <v>0</v>
      </c>
      <c r="Z24" s="46">
        <v>6.1840887886239811E-3</v>
      </c>
      <c r="AA24" s="46">
        <v>44.615239008322156</v>
      </c>
      <c r="AB24" s="46">
        <v>2.8666349184138216E-2</v>
      </c>
      <c r="AC24" s="46">
        <v>1.4704934796433129</v>
      </c>
      <c r="AD24" s="46">
        <v>0.40361867670018381</v>
      </c>
      <c r="AE24" s="46">
        <v>4.6412578881387461</v>
      </c>
      <c r="AG24" s="46">
        <v>2.0972047390844248</v>
      </c>
      <c r="AH24" s="46">
        <v>0.32888492862081747</v>
      </c>
      <c r="AI24" s="46">
        <v>6.6716366475642763</v>
      </c>
      <c r="AK24" s="46">
        <v>9.404492554287866E-2</v>
      </c>
      <c r="AL24" s="46">
        <v>1.7771400572528353</v>
      </c>
      <c r="AM24" s="46">
        <v>9.1149224243577311</v>
      </c>
      <c r="AN24" s="46">
        <v>50.90687946587974</v>
      </c>
      <c r="AO24" s="46">
        <v>1.4697329612185128</v>
      </c>
      <c r="AP24" s="46">
        <v>18.963232030638558</v>
      </c>
      <c r="AQ24" s="46">
        <v>0.42467984565864098</v>
      </c>
      <c r="AR24" s="46">
        <v>0</v>
      </c>
      <c r="AS24" s="46">
        <v>10.419145010897651</v>
      </c>
      <c r="AT24" s="46">
        <v>0.37018586955880367</v>
      </c>
      <c r="AU24" s="46">
        <v>1.2305084041699892</v>
      </c>
      <c r="AV24" s="46">
        <v>0</v>
      </c>
      <c r="AW24" s="46">
        <v>0</v>
      </c>
      <c r="AX24" s="46">
        <v>3.1893829334927446</v>
      </c>
      <c r="AY24" s="46">
        <v>8.3697206930712902</v>
      </c>
      <c r="AZ24" s="46">
        <v>4.2502119318058824</v>
      </c>
      <c r="BA24" s="46">
        <v>0.4063208536081982</v>
      </c>
      <c r="BB24" s="46">
        <v>0</v>
      </c>
      <c r="BC24" s="46">
        <v>0</v>
      </c>
    </row>
  </sheetData>
  <pageMargins left="0.75" right="0.75" top="1" bottom="1" header="0.5" footer="0.5"/>
  <pageSetup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ACA9-A22A-464A-A335-4D4BFF7198B4}">
  <dimension ref="A1"/>
  <sheetViews>
    <sheetView topLeftCell="C12" workbookViewId="0"/>
  </sheetViews>
  <sheetFormatPr baseColWidth="10" defaultRowHeight="16" x14ac:dyDescent="0.2"/>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5844-E4A1-7942-9767-422768A2B872}">
  <dimension ref="A1"/>
  <sheetViews>
    <sheetView workbookViewId="0"/>
  </sheetViews>
  <sheetFormatPr baseColWidth="10" defaultRowHeight="16" x14ac:dyDescent="0.2"/>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54F9-53A1-8E40-B582-A2F98D6E9983}">
  <dimension ref="A1"/>
  <sheetViews>
    <sheetView topLeftCell="A2" workbookViewId="0"/>
  </sheetViews>
  <sheetFormatPr baseColWidth="10" defaultRowHeight="16" x14ac:dyDescent="0.2"/>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C209-693E-ED41-B255-9DE6C9DD09A0}">
  <dimension ref="A1"/>
  <sheetViews>
    <sheetView workbookViewId="0"/>
  </sheetViews>
  <sheetFormatPr baseColWidth="10" defaultRowHeight="1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8037-950D-3043-B0E2-88F0DD4D83C8}">
  <dimension ref="A1:A32"/>
  <sheetViews>
    <sheetView topLeftCell="A36" workbookViewId="0">
      <selection activeCell="B65" sqref="B65"/>
    </sheetView>
  </sheetViews>
  <sheetFormatPr baseColWidth="10" defaultRowHeight="16" x14ac:dyDescent="0.2"/>
  <sheetData>
    <row r="1" spans="1:1" x14ac:dyDescent="0.2">
      <c r="A1" t="s">
        <v>1706</v>
      </c>
    </row>
    <row r="3" spans="1:1" x14ac:dyDescent="0.2">
      <c r="A3" t="s">
        <v>1702</v>
      </c>
    </row>
    <row r="4" spans="1:1" x14ac:dyDescent="0.2">
      <c r="A4" t="s">
        <v>1703</v>
      </c>
    </row>
    <row r="6" spans="1:1" x14ac:dyDescent="0.2">
      <c r="A6" t="s">
        <v>1704</v>
      </c>
    </row>
    <row r="7" spans="1:1" x14ac:dyDescent="0.2">
      <c r="A7" t="s">
        <v>1705</v>
      </c>
    </row>
    <row r="10" spans="1:1" x14ac:dyDescent="0.2">
      <c r="A10" t="s">
        <v>1707</v>
      </c>
    </row>
    <row r="12" spans="1:1" x14ac:dyDescent="0.2">
      <c r="A12" t="s">
        <v>1708</v>
      </c>
    </row>
    <row r="32" spans="1:1" x14ac:dyDescent="0.2">
      <c r="A32" t="s">
        <v>1709</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95D7E-D6FA-9F40-989C-8478CC107D72}">
  <dimension ref="A1"/>
  <sheetViews>
    <sheetView workbookViewId="0"/>
  </sheetViews>
  <sheetFormatPr baseColWidth="10" defaultRowHeight="16" x14ac:dyDescent="0.2"/>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14729-11B2-0B4F-8BBB-0753A5FC9463}">
  <dimension ref="A1:AP60"/>
  <sheetViews>
    <sheetView workbookViewId="0">
      <pane ySplit="720"/>
      <selection pane="bottomLeft" activeCell="A44" sqref="A44"/>
    </sheetView>
  </sheetViews>
  <sheetFormatPr baseColWidth="10" defaultColWidth="9.33203125" defaultRowHeight="14" x14ac:dyDescent="0.15"/>
  <cols>
    <col min="1" max="1" width="33.5" style="1" customWidth="1"/>
    <col min="2" max="2" width="9.33203125" style="1"/>
    <col min="3" max="3" width="18.33203125" style="1" customWidth="1"/>
    <col min="4" max="4" width="60.33203125" style="1" customWidth="1"/>
    <col min="5" max="25" width="19.1640625" style="1" hidden="1" customWidth="1"/>
    <col min="26" max="26" width="19.1640625" style="1" customWidth="1"/>
    <col min="27" max="42" width="14.83203125" style="1" customWidth="1"/>
    <col min="43" max="16384" width="9.33203125" style="1"/>
  </cols>
  <sheetData>
    <row r="1" spans="1:42" s="7" customFormat="1" x14ac:dyDescent="0.15">
      <c r="A1" s="7" t="s">
        <v>0</v>
      </c>
      <c r="B1" s="7" t="s">
        <v>1024</v>
      </c>
      <c r="C1" s="7" t="s">
        <v>1103</v>
      </c>
      <c r="D1" s="7" t="s">
        <v>1104</v>
      </c>
      <c r="E1" s="7" t="s">
        <v>1105</v>
      </c>
      <c r="F1" s="7" t="s">
        <v>1106</v>
      </c>
      <c r="G1" s="7" t="s">
        <v>1107</v>
      </c>
      <c r="H1" s="7" t="s">
        <v>1108</v>
      </c>
      <c r="I1" s="7" t="s">
        <v>1109</v>
      </c>
      <c r="J1" s="7" t="s">
        <v>1110</v>
      </c>
      <c r="K1" s="7" t="s">
        <v>1111</v>
      </c>
      <c r="L1" s="7" t="s">
        <v>1112</v>
      </c>
      <c r="M1" s="7" t="s">
        <v>1113</v>
      </c>
      <c r="N1" s="7" t="s">
        <v>1114</v>
      </c>
      <c r="O1" s="7" t="s">
        <v>1115</v>
      </c>
      <c r="P1" s="7" t="s">
        <v>1116</v>
      </c>
      <c r="Q1" s="7" t="s">
        <v>1117</v>
      </c>
      <c r="R1" s="7" t="s">
        <v>1118</v>
      </c>
      <c r="S1" s="7" t="s">
        <v>1119</v>
      </c>
      <c r="T1" s="7" t="s">
        <v>1054</v>
      </c>
      <c r="U1" s="7" t="s">
        <v>1049</v>
      </c>
      <c r="V1" s="7" t="s">
        <v>1120</v>
      </c>
      <c r="W1" s="7" t="s">
        <v>1121</v>
      </c>
      <c r="X1" s="7" t="s">
        <v>1122</v>
      </c>
      <c r="AA1" s="7" t="s">
        <v>1045</v>
      </c>
      <c r="AB1" s="7" t="s">
        <v>1123</v>
      </c>
      <c r="AC1" s="7" t="s">
        <v>1124</v>
      </c>
      <c r="AD1" s="7" t="s">
        <v>1125</v>
      </c>
      <c r="AE1" s="7" t="s">
        <v>1126</v>
      </c>
      <c r="AF1" s="7" t="s">
        <v>1127</v>
      </c>
      <c r="AG1" s="7" t="s">
        <v>1128</v>
      </c>
      <c r="AH1" s="7" t="s">
        <v>1129</v>
      </c>
      <c r="AI1" s="7" t="s">
        <v>1130</v>
      </c>
      <c r="AJ1" s="7" t="s">
        <v>1131</v>
      </c>
      <c r="AK1" s="7" t="s">
        <v>1132</v>
      </c>
      <c r="AL1" s="7" t="s">
        <v>1133</v>
      </c>
      <c r="AM1" s="7" t="s">
        <v>1134</v>
      </c>
      <c r="AN1" s="7" t="s">
        <v>1135</v>
      </c>
      <c r="AO1" s="7" t="s">
        <v>1136</v>
      </c>
      <c r="AP1" s="7" t="s">
        <v>1137</v>
      </c>
    </row>
    <row r="2" spans="1:42" s="30" customFormat="1" x14ac:dyDescent="0.15">
      <c r="A2" s="30" t="s">
        <v>59</v>
      </c>
      <c r="B2" s="31">
        <v>1285.3515625</v>
      </c>
      <c r="C2" s="30" t="s">
        <v>1138</v>
      </c>
      <c r="D2" s="30" t="s">
        <v>1700</v>
      </c>
      <c r="AA2" s="32">
        <v>49.964825646073997</v>
      </c>
      <c r="AB2" s="32">
        <v>1.1286786522012999</v>
      </c>
      <c r="AC2" s="32">
        <v>5.7827908043813299</v>
      </c>
      <c r="AD2" s="32">
        <v>2.0405828528395</v>
      </c>
      <c r="AF2" s="32">
        <v>4.0708170369476804</v>
      </c>
      <c r="AH2" s="32">
        <v>15.8832037501543</v>
      </c>
      <c r="AK2" s="32">
        <v>20.739586075821901</v>
      </c>
      <c r="AL2" s="32">
        <v>0.38951518157979798</v>
      </c>
    </row>
    <row r="3" spans="1:42" s="30" customFormat="1" x14ac:dyDescent="0.15">
      <c r="A3" s="30" t="s">
        <v>59</v>
      </c>
      <c r="B3" s="31">
        <v>1275.3515625</v>
      </c>
      <c r="C3" s="30" t="s">
        <v>1138</v>
      </c>
      <c r="D3" s="30" t="s">
        <v>1699</v>
      </c>
      <c r="AA3" s="32">
        <v>49.504724184351801</v>
      </c>
      <c r="AB3" s="32">
        <v>1.33510376252381</v>
      </c>
      <c r="AC3" s="32">
        <v>6.2092374893145701</v>
      </c>
      <c r="AD3" s="32">
        <v>2.0734297063175799</v>
      </c>
      <c r="AF3" s="32">
        <v>4.2582814384238503</v>
      </c>
      <c r="AH3" s="32">
        <v>15.585698670853599</v>
      </c>
      <c r="AK3" s="32">
        <v>20.6139813045476</v>
      </c>
      <c r="AL3" s="32">
        <v>0.41954344366693702</v>
      </c>
    </row>
    <row r="4" spans="1:42" s="30" customFormat="1" x14ac:dyDescent="0.15">
      <c r="A4" s="30" t="s">
        <v>59</v>
      </c>
      <c r="B4" s="31">
        <v>1265.3515625</v>
      </c>
      <c r="C4" s="30" t="s">
        <v>1138</v>
      </c>
      <c r="D4" s="30" t="s">
        <v>1698</v>
      </c>
      <c r="AA4" s="32">
        <v>49.008889430911303</v>
      </c>
      <c r="AB4" s="32">
        <v>1.57475385770027</v>
      </c>
      <c r="AC4" s="32">
        <v>6.6496276398071199</v>
      </c>
      <c r="AD4" s="32">
        <v>2.1045170916373701</v>
      </c>
      <c r="AF4" s="32">
        <v>4.4475646296115698</v>
      </c>
      <c r="AH4" s="32">
        <v>15.281864615916801</v>
      </c>
      <c r="AK4" s="32">
        <v>20.482248757035102</v>
      </c>
      <c r="AL4" s="32">
        <v>0.45053397738024997</v>
      </c>
    </row>
    <row r="5" spans="1:42" s="30" customFormat="1" x14ac:dyDescent="0.15">
      <c r="A5" s="30" t="s">
        <v>59</v>
      </c>
      <c r="B5" s="31">
        <v>1255.3515625</v>
      </c>
      <c r="C5" s="30" t="s">
        <v>1138</v>
      </c>
      <c r="D5" s="30" t="s">
        <v>1697</v>
      </c>
      <c r="AA5" s="32">
        <v>48.467169708284203</v>
      </c>
      <c r="AB5" s="32">
        <v>1.8558531512838199</v>
      </c>
      <c r="AC5" s="32">
        <v>7.1077228905940597</v>
      </c>
      <c r="AD5" s="32">
        <v>2.1346564413620501</v>
      </c>
      <c r="AF5" s="32">
        <v>4.6373440352449302</v>
      </c>
      <c r="AH5" s="32">
        <v>14.968826486786501</v>
      </c>
      <c r="AK5" s="32">
        <v>20.346025239447702</v>
      </c>
      <c r="AL5" s="32">
        <v>0.48240204699661698</v>
      </c>
    </row>
    <row r="6" spans="1:42" s="30" customFormat="1" x14ac:dyDescent="0.15">
      <c r="A6" s="30" t="s">
        <v>59</v>
      </c>
      <c r="B6" s="31">
        <v>1245.3515625</v>
      </c>
      <c r="C6" s="30" t="s">
        <v>1138</v>
      </c>
      <c r="D6" s="30" t="s">
        <v>1696</v>
      </c>
      <c r="AA6" s="32">
        <v>47.863538925554501</v>
      </c>
      <c r="AB6" s="32">
        <v>2.1911373208046601</v>
      </c>
      <c r="AC6" s="32">
        <v>7.5901651044856902</v>
      </c>
      <c r="AD6" s="32">
        <v>2.1648508310758299</v>
      </c>
      <c r="AF6" s="32">
        <v>4.8251000437517604</v>
      </c>
      <c r="AH6" s="32">
        <v>14.6418658116151</v>
      </c>
      <c r="AK6" s="32">
        <v>20.208335791648398</v>
      </c>
      <c r="AL6" s="32">
        <v>0.515006171063913</v>
      </c>
    </row>
    <row r="7" spans="1:42" s="30" customFormat="1" x14ac:dyDescent="0.15">
      <c r="A7" s="30" t="s">
        <v>59</v>
      </c>
      <c r="B7" s="31">
        <v>1235.3515625</v>
      </c>
      <c r="C7" s="30" t="s">
        <v>1138</v>
      </c>
      <c r="D7" s="30" t="s">
        <v>1695</v>
      </c>
      <c r="AA7" s="32">
        <v>47.148682093783599</v>
      </c>
      <c r="AB7" s="32">
        <v>2.6214403960721899</v>
      </c>
      <c r="AC7" s="32">
        <v>8.1201017209057902</v>
      </c>
      <c r="AD7" s="32">
        <v>2.1969974060576298</v>
      </c>
      <c r="AF7" s="32">
        <v>5.01018495611586</v>
      </c>
      <c r="AH7" s="32">
        <v>14.298611979435501</v>
      </c>
      <c r="AK7" s="32">
        <v>20.055641960925801</v>
      </c>
      <c r="AL7" s="32">
        <v>0.548339486703459</v>
      </c>
    </row>
    <row r="8" spans="1:42" s="30" customFormat="1" x14ac:dyDescent="0.15">
      <c r="A8" s="30" t="s">
        <v>59</v>
      </c>
      <c r="B8" s="31">
        <v>1235.3515625</v>
      </c>
      <c r="C8" s="30" t="s">
        <v>1141</v>
      </c>
      <c r="D8" s="30" t="s">
        <v>1142</v>
      </c>
      <c r="AK8" s="32">
        <v>54.238417923474302</v>
      </c>
      <c r="AN8" s="32">
        <v>45.761582076525599</v>
      </c>
    </row>
    <row r="9" spans="1:42" s="30" customFormat="1" x14ac:dyDescent="0.15">
      <c r="A9" s="30" t="s">
        <v>59</v>
      </c>
      <c r="B9" s="31">
        <v>1225.3515625</v>
      </c>
      <c r="C9" s="30" t="s">
        <v>1138</v>
      </c>
      <c r="D9" s="30" t="s">
        <v>1694</v>
      </c>
      <c r="AA9" s="32">
        <v>46.265713976998903</v>
      </c>
      <c r="AB9" s="32">
        <v>3.1878567006740899</v>
      </c>
      <c r="AC9" s="32">
        <v>8.7248134386999592</v>
      </c>
      <c r="AD9" s="32">
        <v>2.23435887227757</v>
      </c>
      <c r="AF9" s="32">
        <v>5.1764108422132198</v>
      </c>
      <c r="AH9" s="32">
        <v>13.9099023900996</v>
      </c>
      <c r="AK9" s="32">
        <v>19.9191664468444</v>
      </c>
      <c r="AL9" s="32">
        <v>0.58177733219204097</v>
      </c>
    </row>
    <row r="10" spans="1:42" s="30" customFormat="1" x14ac:dyDescent="0.15">
      <c r="A10" s="30" t="s">
        <v>59</v>
      </c>
      <c r="B10" s="31">
        <v>1225.3515625</v>
      </c>
      <c r="C10" s="30" t="s">
        <v>1141</v>
      </c>
      <c r="D10" s="30" t="s">
        <v>1142</v>
      </c>
      <c r="AK10" s="32">
        <v>54.238417923474302</v>
      </c>
      <c r="AN10" s="32">
        <v>45.761582076525599</v>
      </c>
    </row>
    <row r="11" spans="1:42" s="30" customFormat="1" x14ac:dyDescent="0.15">
      <c r="A11" s="30" t="s">
        <v>59</v>
      </c>
      <c r="B11" s="31">
        <v>1215.3515625</v>
      </c>
      <c r="C11" s="30" t="s">
        <v>1149</v>
      </c>
      <c r="D11" s="30" t="s">
        <v>1693</v>
      </c>
      <c r="E11" s="30">
        <v>1</v>
      </c>
      <c r="I11" s="30">
        <v>0.42</v>
      </c>
      <c r="L11" s="30">
        <v>1.56</v>
      </c>
      <c r="M11" s="30">
        <v>0.02</v>
      </c>
      <c r="N11" s="30">
        <v>2E-3</v>
      </c>
      <c r="O11" s="30">
        <v>0</v>
      </c>
      <c r="P11" s="30">
        <v>0.02</v>
      </c>
      <c r="V11" s="30">
        <v>4</v>
      </c>
      <c r="Y11" s="30" t="s">
        <v>1692</v>
      </c>
      <c r="AA11" s="32">
        <v>38.814922323866099</v>
      </c>
      <c r="AF11" s="32">
        <v>19.9278715426329</v>
      </c>
      <c r="AG11" s="32">
        <v>0.59854812520984502</v>
      </c>
      <c r="AH11" s="32">
        <v>40.289065729131998</v>
      </c>
      <c r="AK11" s="32">
        <v>0.36959227915904003</v>
      </c>
    </row>
    <row r="12" spans="1:42" s="30" customFormat="1" x14ac:dyDescent="0.15">
      <c r="A12" s="30" t="s">
        <v>59</v>
      </c>
      <c r="B12" s="31">
        <v>1215.3515625</v>
      </c>
      <c r="C12" s="30" t="s">
        <v>1138</v>
      </c>
      <c r="D12" s="30" t="s">
        <v>1691</v>
      </c>
      <c r="AA12" s="32">
        <v>44.826162565984298</v>
      </c>
      <c r="AB12" s="32">
        <v>4.1495116893119004</v>
      </c>
      <c r="AC12" s="32">
        <v>9.6150646167431404</v>
      </c>
      <c r="AD12" s="32">
        <v>2.3156608756818202</v>
      </c>
      <c r="AF12" s="32">
        <v>5.2531766365801698</v>
      </c>
      <c r="AH12" s="32">
        <v>13.2852327810531</v>
      </c>
      <c r="AK12" s="32">
        <v>19.940440379551699</v>
      </c>
      <c r="AL12" s="32">
        <v>0.61475045509370996</v>
      </c>
    </row>
    <row r="13" spans="1:42" s="30" customFormat="1" x14ac:dyDescent="0.15">
      <c r="A13" s="30" t="s">
        <v>59</v>
      </c>
      <c r="B13" s="31">
        <v>1215.3515625</v>
      </c>
      <c r="C13" s="30" t="s">
        <v>1141</v>
      </c>
      <c r="D13" s="30" t="s">
        <v>1142</v>
      </c>
      <c r="AK13" s="32">
        <v>54.238417923474302</v>
      </c>
      <c r="AN13" s="32">
        <v>45.761582076525599</v>
      </c>
    </row>
    <row r="14" spans="1:42" s="30" customFormat="1" x14ac:dyDescent="0.15">
      <c r="A14" s="30" t="s">
        <v>59</v>
      </c>
      <c r="B14" s="31">
        <v>1205.3515625</v>
      </c>
      <c r="C14" s="30" t="s">
        <v>1149</v>
      </c>
      <c r="D14" s="30" t="s">
        <v>1690</v>
      </c>
      <c r="E14" s="30">
        <v>1</v>
      </c>
      <c r="I14" s="30">
        <v>0.46</v>
      </c>
      <c r="L14" s="30">
        <v>1.52</v>
      </c>
      <c r="M14" s="30">
        <v>0.02</v>
      </c>
      <c r="N14" s="30">
        <v>2E-3</v>
      </c>
      <c r="O14" s="30">
        <v>0</v>
      </c>
      <c r="P14" s="30">
        <v>0</v>
      </c>
      <c r="V14" s="30">
        <v>4</v>
      </c>
      <c r="Y14" s="30" t="s">
        <v>1689</v>
      </c>
      <c r="AA14" s="32">
        <v>38.532686520671596</v>
      </c>
      <c r="AF14" s="32">
        <v>21.376686674123501</v>
      </c>
      <c r="AG14" s="32">
        <v>0.66594932833545795</v>
      </c>
      <c r="AH14" s="32">
        <v>39.0703099430769</v>
      </c>
      <c r="AK14" s="32">
        <v>0.354367533792317</v>
      </c>
    </row>
    <row r="15" spans="1:42" s="30" customFormat="1" x14ac:dyDescent="0.15">
      <c r="A15" s="30" t="s">
        <v>59</v>
      </c>
      <c r="B15" s="31">
        <v>1205.3515625</v>
      </c>
      <c r="C15" s="30" t="s">
        <v>1138</v>
      </c>
      <c r="D15" s="30" t="s">
        <v>1688</v>
      </c>
      <c r="AA15" s="32">
        <v>37.935258278618498</v>
      </c>
      <c r="AB15" s="32">
        <v>8.9858745303245797</v>
      </c>
      <c r="AC15" s="32">
        <v>13.5376238725761</v>
      </c>
      <c r="AD15" s="32">
        <v>2.5572356823714602</v>
      </c>
      <c r="AF15" s="32">
        <v>4.6849168978163096</v>
      </c>
      <c r="AH15" s="32">
        <v>10.7245588317474</v>
      </c>
      <c r="AK15" s="32">
        <v>20.978840581303199</v>
      </c>
      <c r="AL15" s="32">
        <v>0.59569132524232005</v>
      </c>
    </row>
    <row r="16" spans="1:42" s="30" customFormat="1" x14ac:dyDescent="0.15">
      <c r="A16" s="30" t="s">
        <v>59</v>
      </c>
      <c r="B16" s="31">
        <v>1205.3515625</v>
      </c>
      <c r="C16" s="30" t="s">
        <v>1141</v>
      </c>
      <c r="D16" s="30" t="s">
        <v>1142</v>
      </c>
      <c r="AK16" s="32">
        <v>54.238417923474302</v>
      </c>
      <c r="AN16" s="32">
        <v>45.761582076525599</v>
      </c>
    </row>
    <row r="17" spans="1:40" s="30" customFormat="1" x14ac:dyDescent="0.15">
      <c r="A17" s="30" t="s">
        <v>59</v>
      </c>
      <c r="B17" s="31">
        <v>1195.3515625</v>
      </c>
      <c r="C17" s="30" t="s">
        <v>1149</v>
      </c>
      <c r="D17" s="30" t="s">
        <v>1687</v>
      </c>
      <c r="E17" s="30">
        <v>1</v>
      </c>
      <c r="I17" s="30">
        <v>0.5</v>
      </c>
      <c r="L17" s="30">
        <v>1.48</v>
      </c>
      <c r="M17" s="30">
        <v>0.02</v>
      </c>
      <c r="N17" s="30">
        <v>2E-3</v>
      </c>
      <c r="O17" s="30">
        <v>0</v>
      </c>
      <c r="P17" s="30">
        <v>0</v>
      </c>
      <c r="V17" s="30">
        <v>4</v>
      </c>
      <c r="Y17" s="30" t="s">
        <v>1686</v>
      </c>
      <c r="AA17" s="32">
        <v>38.216814615685699</v>
      </c>
      <c r="AF17" s="32">
        <v>22.995086031786698</v>
      </c>
      <c r="AG17" s="32">
        <v>0.74334703303651894</v>
      </c>
      <c r="AH17" s="32">
        <v>37.705629174094</v>
      </c>
      <c r="AK17" s="32">
        <v>0.33912314539690502</v>
      </c>
    </row>
    <row r="18" spans="1:40" s="30" customFormat="1" x14ac:dyDescent="0.15">
      <c r="A18" s="30" t="s">
        <v>59</v>
      </c>
      <c r="B18" s="31">
        <v>1195.3515625</v>
      </c>
      <c r="C18" s="30" t="s">
        <v>1138</v>
      </c>
      <c r="D18" s="30" t="s">
        <v>1685</v>
      </c>
      <c r="AA18" s="32">
        <v>35.837883615753803</v>
      </c>
      <c r="AB18" s="32">
        <v>10.4468829761769</v>
      </c>
      <c r="AC18" s="32">
        <v>14.786801221389799</v>
      </c>
      <c r="AD18" s="32">
        <v>2.5365341112294</v>
      </c>
      <c r="AF18" s="32">
        <v>4.8125312677152801</v>
      </c>
      <c r="AH18" s="32">
        <v>9.9149062245059802</v>
      </c>
      <c r="AK18" s="32">
        <v>21.066902850396101</v>
      </c>
      <c r="AL18" s="32">
        <v>0.59755773283254099</v>
      </c>
    </row>
    <row r="19" spans="1:40" s="30" customFormat="1" x14ac:dyDescent="0.15">
      <c r="A19" s="30" t="s">
        <v>59</v>
      </c>
      <c r="B19" s="31">
        <v>1195.3515625</v>
      </c>
      <c r="C19" s="30" t="s">
        <v>1141</v>
      </c>
      <c r="D19" s="30" t="s">
        <v>1142</v>
      </c>
      <c r="AK19" s="32">
        <v>54.238417923474302</v>
      </c>
      <c r="AN19" s="32">
        <v>45.761582076525599</v>
      </c>
    </row>
    <row r="20" spans="1:40" s="30" customFormat="1" x14ac:dyDescent="0.15">
      <c r="A20" s="30" t="s">
        <v>59</v>
      </c>
      <c r="B20" s="31">
        <v>1185.3515625</v>
      </c>
      <c r="C20" s="30" t="s">
        <v>1149</v>
      </c>
      <c r="D20" s="30" t="s">
        <v>1684</v>
      </c>
      <c r="E20" s="30">
        <v>1</v>
      </c>
      <c r="I20" s="30">
        <v>0.54</v>
      </c>
      <c r="L20" s="30">
        <v>1.44</v>
      </c>
      <c r="M20" s="30">
        <v>0.02</v>
      </c>
      <c r="N20" s="30">
        <v>2E-3</v>
      </c>
      <c r="O20" s="30">
        <v>0</v>
      </c>
      <c r="P20" s="30">
        <v>0</v>
      </c>
      <c r="V20" s="30">
        <v>4</v>
      </c>
      <c r="Y20" s="30" t="s">
        <v>1683</v>
      </c>
      <c r="AA20" s="32">
        <v>37.889116211784199</v>
      </c>
      <c r="AF20" s="32">
        <v>24.6728325510282</v>
      </c>
      <c r="AG20" s="32">
        <v>0.82350299230794599</v>
      </c>
      <c r="AH20" s="32">
        <v>36.289079766172598</v>
      </c>
      <c r="AK20" s="32">
        <v>0.325468478706949</v>
      </c>
    </row>
    <row r="21" spans="1:40" s="30" customFormat="1" x14ac:dyDescent="0.15">
      <c r="A21" s="30" t="s">
        <v>59</v>
      </c>
      <c r="B21" s="31">
        <v>1185.3515625</v>
      </c>
      <c r="C21" s="30" t="s">
        <v>1138</v>
      </c>
      <c r="D21" s="30" t="s">
        <v>1682</v>
      </c>
      <c r="AA21" s="32">
        <v>34.855852512860302</v>
      </c>
      <c r="AB21" s="32">
        <v>11.111225539417401</v>
      </c>
      <c r="AC21" s="32">
        <v>15.3652630910446</v>
      </c>
      <c r="AD21" s="32">
        <v>2.53139813728265</v>
      </c>
      <c r="AF21" s="32">
        <v>5.0434812174819799</v>
      </c>
      <c r="AH21" s="32">
        <v>9.4495249010542697</v>
      </c>
      <c r="AK21" s="32">
        <v>21.031118754711098</v>
      </c>
      <c r="AL21" s="32">
        <v>0.61213584614753802</v>
      </c>
    </row>
    <row r="22" spans="1:40" s="30" customFormat="1" x14ac:dyDescent="0.15">
      <c r="A22" s="30" t="s">
        <v>59</v>
      </c>
      <c r="B22" s="31">
        <v>1185.3515625</v>
      </c>
      <c r="C22" s="30" t="s">
        <v>1141</v>
      </c>
      <c r="D22" s="30" t="s">
        <v>1142</v>
      </c>
      <c r="AK22" s="32">
        <v>54.238417923474302</v>
      </c>
      <c r="AN22" s="32">
        <v>45.761582076525599</v>
      </c>
    </row>
    <row r="23" spans="1:40" s="30" customFormat="1" x14ac:dyDescent="0.15">
      <c r="A23" s="30" t="s">
        <v>59</v>
      </c>
      <c r="B23" s="31">
        <v>1175.3515625</v>
      </c>
      <c r="C23" s="30" t="s">
        <v>1149</v>
      </c>
      <c r="D23" s="30" t="s">
        <v>1681</v>
      </c>
      <c r="E23" s="30">
        <v>1</v>
      </c>
      <c r="I23" s="30">
        <v>0.6</v>
      </c>
      <c r="L23" s="30">
        <v>1.38</v>
      </c>
      <c r="M23" s="30">
        <v>0.02</v>
      </c>
      <c r="N23" s="30">
        <v>2E-3</v>
      </c>
      <c r="O23" s="30">
        <v>0</v>
      </c>
      <c r="P23" s="30">
        <v>0</v>
      </c>
      <c r="V23" s="30">
        <v>4</v>
      </c>
      <c r="Y23" s="30" t="s">
        <v>1680</v>
      </c>
      <c r="AA23" s="32">
        <v>37.429207159902298</v>
      </c>
      <c r="AF23" s="32">
        <v>26.917112291920699</v>
      </c>
      <c r="AG23" s="32">
        <v>1.0293047254731</v>
      </c>
      <c r="AH23" s="32">
        <v>34.289075707828502</v>
      </c>
      <c r="AK23" s="32">
        <v>0.33530011487519501</v>
      </c>
    </row>
    <row r="24" spans="1:40" s="30" customFormat="1" x14ac:dyDescent="0.15">
      <c r="A24" s="30" t="s">
        <v>59</v>
      </c>
      <c r="B24" s="31">
        <v>1175.3515625</v>
      </c>
      <c r="C24" s="30" t="s">
        <v>1138</v>
      </c>
      <c r="D24" s="30" t="s">
        <v>1679</v>
      </c>
      <c r="AA24" s="32">
        <v>36.622781810764799</v>
      </c>
      <c r="AB24" s="32">
        <v>9.7845846378359091</v>
      </c>
      <c r="AC24" s="32">
        <v>14.271928704654099</v>
      </c>
      <c r="AD24" s="32">
        <v>2.5536906930441599</v>
      </c>
      <c r="AF24" s="32">
        <v>5.60732603983885</v>
      </c>
      <c r="AH24" s="32">
        <v>9.6511186690940001</v>
      </c>
      <c r="AK24" s="32">
        <v>20.846001856527199</v>
      </c>
      <c r="AL24" s="32">
        <v>0.66256758824081596</v>
      </c>
    </row>
    <row r="25" spans="1:40" s="30" customFormat="1" x14ac:dyDescent="0.15">
      <c r="A25" s="30" t="s">
        <v>59</v>
      </c>
      <c r="B25" s="31">
        <v>1175.3515625</v>
      </c>
      <c r="C25" s="30" t="s">
        <v>1138</v>
      </c>
      <c r="D25" s="30" t="s">
        <v>1678</v>
      </c>
      <c r="AA25" s="32">
        <v>44.757743744874901</v>
      </c>
      <c r="AB25" s="32">
        <v>3.83536720448304</v>
      </c>
      <c r="AC25" s="32">
        <v>9.7997596142617294</v>
      </c>
      <c r="AD25" s="32">
        <v>2.39885933594317</v>
      </c>
      <c r="AF25" s="32">
        <v>7.2092350718016203</v>
      </c>
      <c r="AH25" s="32">
        <v>12.412172504748201</v>
      </c>
      <c r="AK25" s="32">
        <v>18.830102986825</v>
      </c>
      <c r="AL25" s="32">
        <v>0.75675953706222099</v>
      </c>
    </row>
    <row r="26" spans="1:40" s="30" customFormat="1" x14ac:dyDescent="0.15">
      <c r="A26" s="30" t="s">
        <v>59</v>
      </c>
      <c r="B26" s="31">
        <v>1175.3515625</v>
      </c>
      <c r="C26" s="30" t="s">
        <v>1154</v>
      </c>
      <c r="D26" s="30" t="s">
        <v>1677</v>
      </c>
      <c r="AB26" s="32">
        <v>21.2544202776064</v>
      </c>
      <c r="AC26" s="32">
        <v>12.7167333338275</v>
      </c>
      <c r="AD26" s="32">
        <v>17.782264604056</v>
      </c>
      <c r="AF26" s="32">
        <v>39.379639276885698</v>
      </c>
      <c r="AH26" s="32">
        <v>8.8669425076242003</v>
      </c>
    </row>
    <row r="27" spans="1:40" s="30" customFormat="1" x14ac:dyDescent="0.15">
      <c r="A27" s="30" t="s">
        <v>59</v>
      </c>
      <c r="B27" s="31">
        <v>1175.3515625</v>
      </c>
      <c r="C27" s="30" t="s">
        <v>1141</v>
      </c>
      <c r="D27" s="30" t="s">
        <v>1142</v>
      </c>
      <c r="AK27" s="32">
        <v>54.238417923474302</v>
      </c>
      <c r="AN27" s="32">
        <v>45.761582076525599</v>
      </c>
    </row>
    <row r="28" spans="1:40" s="30" customFormat="1" x14ac:dyDescent="0.15">
      <c r="A28" s="30" t="s">
        <v>59</v>
      </c>
      <c r="B28" s="31">
        <v>1165.3515625</v>
      </c>
      <c r="C28" s="30" t="s">
        <v>1149</v>
      </c>
      <c r="D28" s="30" t="s">
        <v>1160</v>
      </c>
      <c r="E28" s="30">
        <v>1</v>
      </c>
      <c r="I28" s="30">
        <v>0.66</v>
      </c>
      <c r="L28" s="30">
        <v>1.32</v>
      </c>
      <c r="M28" s="30">
        <v>0.02</v>
      </c>
      <c r="N28" s="30">
        <v>2E-3</v>
      </c>
      <c r="O28" s="30">
        <v>0</v>
      </c>
      <c r="P28" s="30">
        <v>0</v>
      </c>
      <c r="V28" s="30">
        <v>4</v>
      </c>
      <c r="Y28" s="30" t="s">
        <v>1161</v>
      </c>
      <c r="AA28" s="32">
        <v>37.035868526840297</v>
      </c>
      <c r="AF28" s="32">
        <v>28.841849206298299</v>
      </c>
      <c r="AG28" s="32">
        <v>1.20566800912397</v>
      </c>
      <c r="AH28" s="32">
        <v>32.581730916271603</v>
      </c>
      <c r="AK28" s="32">
        <v>0.33488334146573101</v>
      </c>
    </row>
    <row r="29" spans="1:40" s="30" customFormat="1" x14ac:dyDescent="0.15">
      <c r="A29" s="30" t="s">
        <v>59</v>
      </c>
      <c r="B29" s="31">
        <v>1165.3515625</v>
      </c>
      <c r="C29" s="30" t="s">
        <v>1138</v>
      </c>
      <c r="D29" s="30" t="s">
        <v>1676</v>
      </c>
      <c r="AA29" s="32">
        <v>45.490153684444003</v>
      </c>
      <c r="AB29" s="32">
        <v>3.2171966781181398</v>
      </c>
      <c r="AC29" s="32">
        <v>9.5272975862617599</v>
      </c>
      <c r="AD29" s="32">
        <v>2.2553371599163601</v>
      </c>
      <c r="AF29" s="32">
        <v>7.9509610733535201</v>
      </c>
      <c r="AH29" s="32">
        <v>12.443732958005</v>
      </c>
      <c r="AK29" s="32">
        <v>18.320998305247102</v>
      </c>
      <c r="AL29" s="32">
        <v>0.79432255465402801</v>
      </c>
    </row>
    <row r="30" spans="1:40" s="30" customFormat="1" x14ac:dyDescent="0.15">
      <c r="A30" s="30" t="s">
        <v>59</v>
      </c>
      <c r="B30" s="31">
        <v>1165.3515625</v>
      </c>
      <c r="C30" s="30" t="s">
        <v>1154</v>
      </c>
      <c r="D30" s="30" t="s">
        <v>1675</v>
      </c>
      <c r="AB30" s="32">
        <v>21.324448725882299</v>
      </c>
      <c r="AC30" s="32">
        <v>12.7343932185918</v>
      </c>
      <c r="AD30" s="32">
        <v>17.223086802405899</v>
      </c>
      <c r="AF30" s="32">
        <v>40.598234849700297</v>
      </c>
      <c r="AH30" s="32">
        <v>8.1198364034195905</v>
      </c>
    </row>
    <row r="31" spans="1:40" s="30" customFormat="1" x14ac:dyDescent="0.15">
      <c r="A31" s="30" t="s">
        <v>59</v>
      </c>
      <c r="B31" s="31">
        <v>1165.3515625</v>
      </c>
      <c r="C31" s="30" t="s">
        <v>1141</v>
      </c>
      <c r="D31" s="30" t="s">
        <v>1142</v>
      </c>
      <c r="AK31" s="32">
        <v>54.238417923474302</v>
      </c>
      <c r="AN31" s="32">
        <v>45.761582076525599</v>
      </c>
    </row>
    <row r="32" spans="1:40" s="30" customFormat="1" x14ac:dyDescent="0.15">
      <c r="A32" s="30" t="s">
        <v>59</v>
      </c>
      <c r="B32" s="31">
        <v>1155.3515625</v>
      </c>
      <c r="C32" s="30" t="s">
        <v>1149</v>
      </c>
      <c r="D32" s="30" t="s">
        <v>1164</v>
      </c>
      <c r="E32" s="30">
        <v>1</v>
      </c>
      <c r="I32" s="30">
        <v>0.7</v>
      </c>
      <c r="L32" s="30">
        <v>1.26</v>
      </c>
      <c r="M32" s="30">
        <v>0.04</v>
      </c>
      <c r="N32" s="30">
        <v>2E-3</v>
      </c>
      <c r="O32" s="30">
        <v>0</v>
      </c>
      <c r="P32" s="30">
        <v>0</v>
      </c>
      <c r="V32" s="30">
        <v>4</v>
      </c>
      <c r="Y32" s="30" t="s">
        <v>1165</v>
      </c>
      <c r="AA32" s="32">
        <v>36.662406993563899</v>
      </c>
      <c r="AF32" s="32">
        <v>30.666556758179802</v>
      </c>
      <c r="AG32" s="32">
        <v>1.3763739813400599</v>
      </c>
      <c r="AH32" s="32">
        <v>30.960857745181499</v>
      </c>
      <c r="AK32" s="32">
        <v>0.33380452173458403</v>
      </c>
    </row>
    <row r="33" spans="1:40" s="30" customFormat="1" x14ac:dyDescent="0.15">
      <c r="A33" s="30" t="s">
        <v>59</v>
      </c>
      <c r="B33" s="31">
        <v>1155.3515625</v>
      </c>
      <c r="C33" s="30" t="s">
        <v>1138</v>
      </c>
      <c r="D33" s="30" t="s">
        <v>1674</v>
      </c>
      <c r="AA33" s="32">
        <v>45.779561102217301</v>
      </c>
      <c r="AB33" s="32">
        <v>2.9134852666031001</v>
      </c>
      <c r="AC33" s="32">
        <v>9.5097787921556893</v>
      </c>
      <c r="AD33" s="32">
        <v>2.14496564846905</v>
      </c>
      <c r="AF33" s="32">
        <v>8.5347261655089195</v>
      </c>
      <c r="AH33" s="32">
        <v>12.2885950696571</v>
      </c>
      <c r="AK33" s="32">
        <v>17.995018338226998</v>
      </c>
      <c r="AL33" s="32">
        <v>0.83386961716163999</v>
      </c>
    </row>
    <row r="34" spans="1:40" s="30" customFormat="1" x14ac:dyDescent="0.15">
      <c r="A34" s="30" t="s">
        <v>59</v>
      </c>
      <c r="B34" s="31">
        <v>1155.3515625</v>
      </c>
      <c r="C34" s="30" t="s">
        <v>1154</v>
      </c>
      <c r="D34" s="30" t="s">
        <v>1673</v>
      </c>
      <c r="AB34" s="32">
        <v>21.393234690018499</v>
      </c>
      <c r="AC34" s="32">
        <v>12.8969145007871</v>
      </c>
      <c r="AD34" s="32">
        <v>16.577421741740601</v>
      </c>
      <c r="AF34" s="32">
        <v>41.608839353205703</v>
      </c>
      <c r="AH34" s="32">
        <v>7.52358971424791</v>
      </c>
    </row>
    <row r="35" spans="1:40" s="30" customFormat="1" x14ac:dyDescent="0.15">
      <c r="A35" s="30" t="s">
        <v>59</v>
      </c>
      <c r="B35" s="31">
        <v>1155.3515625</v>
      </c>
      <c r="C35" s="30" t="s">
        <v>1141</v>
      </c>
      <c r="D35" s="30" t="s">
        <v>1142</v>
      </c>
      <c r="AK35" s="32">
        <v>54.238417923474302</v>
      </c>
      <c r="AN35" s="32">
        <v>45.761582076525599</v>
      </c>
    </row>
    <row r="36" spans="1:40" s="30" customFormat="1" x14ac:dyDescent="0.15">
      <c r="A36" s="30" t="s">
        <v>59</v>
      </c>
      <c r="B36" s="31">
        <v>1145.3515625</v>
      </c>
      <c r="C36" s="30" t="s">
        <v>1149</v>
      </c>
      <c r="D36" s="30" t="s">
        <v>1168</v>
      </c>
      <c r="E36" s="30">
        <v>1</v>
      </c>
      <c r="I36" s="30">
        <v>0.74</v>
      </c>
      <c r="L36" s="30">
        <v>1.22</v>
      </c>
      <c r="M36" s="30">
        <v>0.04</v>
      </c>
      <c r="N36" s="30">
        <v>2E-3</v>
      </c>
      <c r="O36" s="30">
        <v>0</v>
      </c>
      <c r="P36" s="30">
        <v>0</v>
      </c>
      <c r="V36" s="30">
        <v>4</v>
      </c>
      <c r="Y36" s="30" t="s">
        <v>1169</v>
      </c>
      <c r="AA36" s="32">
        <v>36.282484448115099</v>
      </c>
      <c r="AF36" s="32">
        <v>32.5177151663286</v>
      </c>
      <c r="AG36" s="32">
        <v>1.55484062711072</v>
      </c>
      <c r="AH36" s="32">
        <v>29.311646355767401</v>
      </c>
      <c r="AK36" s="32">
        <v>0.33331340267805798</v>
      </c>
    </row>
    <row r="37" spans="1:40" s="30" customFormat="1" x14ac:dyDescent="0.15">
      <c r="A37" s="30" t="s">
        <v>59</v>
      </c>
      <c r="B37" s="31">
        <v>1145.3515625</v>
      </c>
      <c r="C37" s="30" t="s">
        <v>1138</v>
      </c>
      <c r="D37" s="30" t="s">
        <v>1672</v>
      </c>
      <c r="AA37" s="32">
        <v>45.934802815603199</v>
      </c>
      <c r="AB37" s="32">
        <v>2.7244670729811</v>
      </c>
      <c r="AC37" s="32">
        <v>9.5420669602642292</v>
      </c>
      <c r="AD37" s="32">
        <v>2.0414174715217901</v>
      </c>
      <c r="AF37" s="32">
        <v>9.0611561898440005</v>
      </c>
      <c r="AH37" s="32">
        <v>12.0640790234169</v>
      </c>
      <c r="AK37" s="32">
        <v>17.755918317012199</v>
      </c>
      <c r="AL37" s="32">
        <v>0.87609214935647595</v>
      </c>
    </row>
    <row r="38" spans="1:40" s="30" customFormat="1" x14ac:dyDescent="0.15">
      <c r="A38" s="30" t="s">
        <v>59</v>
      </c>
      <c r="B38" s="31">
        <v>1145.3515625</v>
      </c>
      <c r="C38" s="30" t="s">
        <v>1154</v>
      </c>
      <c r="D38" s="30" t="s">
        <v>1671</v>
      </c>
      <c r="AB38" s="32">
        <v>21.7792619894967</v>
      </c>
      <c r="AC38" s="32">
        <v>12.6803782719468</v>
      </c>
      <c r="AD38" s="32">
        <v>15.781850937198699</v>
      </c>
      <c r="AF38" s="32">
        <v>42.800150985868697</v>
      </c>
      <c r="AH38" s="32">
        <v>6.9583578154888297</v>
      </c>
    </row>
    <row r="39" spans="1:40" s="30" customFormat="1" x14ac:dyDescent="0.15">
      <c r="A39" s="30" t="s">
        <v>59</v>
      </c>
      <c r="B39" s="31">
        <v>1145.3515625</v>
      </c>
      <c r="C39" s="30" t="s">
        <v>1154</v>
      </c>
      <c r="D39" s="30" t="s">
        <v>1670</v>
      </c>
      <c r="AB39" s="32">
        <v>3.3803330331907602</v>
      </c>
      <c r="AC39" s="32">
        <v>50.923987267801898</v>
      </c>
      <c r="AD39" s="32">
        <v>9.5151124476191793</v>
      </c>
      <c r="AF39" s="32">
        <v>23.322153230686101</v>
      </c>
      <c r="AH39" s="32">
        <v>12.858414020702</v>
      </c>
    </row>
    <row r="40" spans="1:40" s="30" customFormat="1" x14ac:dyDescent="0.15">
      <c r="A40" s="30" t="s">
        <v>59</v>
      </c>
      <c r="B40" s="31">
        <v>1145.3515625</v>
      </c>
      <c r="C40" s="30" t="s">
        <v>1141</v>
      </c>
      <c r="D40" s="30" t="s">
        <v>1142</v>
      </c>
      <c r="AK40" s="32">
        <v>54.238417923474302</v>
      </c>
      <c r="AN40" s="32">
        <v>45.761582076525599</v>
      </c>
    </row>
    <row r="41" spans="1:40" s="30" customFormat="1" x14ac:dyDescent="0.15">
      <c r="A41" s="30" t="s">
        <v>59</v>
      </c>
      <c r="B41" s="31">
        <v>1135.3515625</v>
      </c>
      <c r="C41" s="30" t="s">
        <v>1149</v>
      </c>
      <c r="D41" s="30" t="s">
        <v>1669</v>
      </c>
      <c r="E41" s="30">
        <v>1</v>
      </c>
      <c r="I41" s="30">
        <v>0.8</v>
      </c>
      <c r="L41" s="30">
        <v>1.1399999999999999</v>
      </c>
      <c r="M41" s="30">
        <v>0.04</v>
      </c>
      <c r="N41" s="30">
        <v>2E-3</v>
      </c>
      <c r="O41" s="30">
        <v>0</v>
      </c>
      <c r="P41" s="30">
        <v>0.02</v>
      </c>
      <c r="V41" s="30">
        <v>4</v>
      </c>
      <c r="Y41" s="30" t="s">
        <v>1668</v>
      </c>
      <c r="AA41" s="32">
        <v>35.838523766362499</v>
      </c>
      <c r="AF41" s="32">
        <v>34.669572218541603</v>
      </c>
      <c r="AG41" s="32">
        <v>1.7651870907105001</v>
      </c>
      <c r="AH41" s="32">
        <v>27.379063428196901</v>
      </c>
      <c r="AK41" s="32">
        <v>0.34765349618831598</v>
      </c>
    </row>
    <row r="42" spans="1:40" s="30" customFormat="1" x14ac:dyDescent="0.15">
      <c r="A42" s="30" t="s">
        <v>59</v>
      </c>
      <c r="B42" s="31">
        <v>1135.3515625</v>
      </c>
      <c r="C42" s="30" t="s">
        <v>1138</v>
      </c>
      <c r="D42" s="30" t="s">
        <v>1667</v>
      </c>
      <c r="AA42" s="32">
        <v>34.7499335152458</v>
      </c>
      <c r="AB42" s="32">
        <v>11.127108348659</v>
      </c>
      <c r="AC42" s="32">
        <v>15.496623802636099</v>
      </c>
      <c r="AD42" s="32">
        <v>2.0335700398866701</v>
      </c>
      <c r="AF42" s="32">
        <v>6.5740367706968996</v>
      </c>
      <c r="AH42" s="32">
        <v>8.17227386939099</v>
      </c>
      <c r="AK42" s="32">
        <v>21.122994643692898</v>
      </c>
      <c r="AL42" s="32">
        <v>0.72345900979137601</v>
      </c>
    </row>
    <row r="43" spans="1:40" s="30" customFormat="1" x14ac:dyDescent="0.15">
      <c r="A43" s="30" t="s">
        <v>59</v>
      </c>
      <c r="B43" s="31">
        <v>1135.3515625</v>
      </c>
      <c r="C43" s="30" t="s">
        <v>1175</v>
      </c>
      <c r="D43" s="30" t="s">
        <v>1666</v>
      </c>
      <c r="E43" s="30">
        <v>2.59</v>
      </c>
      <c r="G43" s="30">
        <v>1.41</v>
      </c>
      <c r="P43" s="30">
        <v>0.41</v>
      </c>
      <c r="Q43" s="30">
        <v>0.54</v>
      </c>
      <c r="R43" s="30">
        <v>0.04</v>
      </c>
      <c r="V43" s="30">
        <v>8</v>
      </c>
      <c r="Y43" s="30" t="s">
        <v>1665</v>
      </c>
      <c r="AA43" s="32">
        <v>57.686268255607096</v>
      </c>
      <c r="AC43" s="32">
        <v>26.7200711016554</v>
      </c>
      <c r="AK43" s="32">
        <v>8.58403017486987</v>
      </c>
      <c r="AL43" s="32">
        <v>6.2658188894095401</v>
      </c>
      <c r="AM43" s="32">
        <v>0.74381157845801904</v>
      </c>
    </row>
    <row r="44" spans="1:40" s="30" customFormat="1" x14ac:dyDescent="0.15">
      <c r="A44" s="30" t="s">
        <v>59</v>
      </c>
      <c r="B44" s="31">
        <v>1135.3515625</v>
      </c>
      <c r="C44" s="30" t="s">
        <v>1154</v>
      </c>
      <c r="D44" s="30" t="s">
        <v>1664</v>
      </c>
      <c r="AB44" s="32">
        <v>22.733992172463601</v>
      </c>
      <c r="AC44" s="32">
        <v>11.539030644358901</v>
      </c>
      <c r="AD44" s="32">
        <v>14.916117886020499</v>
      </c>
      <c r="AF44" s="32">
        <v>44.528550324961799</v>
      </c>
      <c r="AH44" s="32">
        <v>6.2823089721949001</v>
      </c>
    </row>
    <row r="45" spans="1:40" s="30" customFormat="1" x14ac:dyDescent="0.15">
      <c r="A45" s="30" t="s">
        <v>59</v>
      </c>
      <c r="B45" s="31">
        <v>1135.3515625</v>
      </c>
      <c r="C45" s="30" t="s">
        <v>1141</v>
      </c>
      <c r="D45" s="30" t="s">
        <v>1142</v>
      </c>
      <c r="AK45" s="32">
        <v>54.238417923474302</v>
      </c>
      <c r="AN45" s="32">
        <v>45.761582076525599</v>
      </c>
    </row>
    <row r="46" spans="1:40" s="30" customFormat="1" x14ac:dyDescent="0.15">
      <c r="A46" s="30" t="s">
        <v>59</v>
      </c>
      <c r="B46" s="31">
        <v>1125.3515625</v>
      </c>
      <c r="C46" s="30" t="s">
        <v>1149</v>
      </c>
      <c r="D46" s="30" t="s">
        <v>1663</v>
      </c>
      <c r="E46" s="30">
        <v>1</v>
      </c>
      <c r="I46" s="30">
        <v>0.88</v>
      </c>
      <c r="L46" s="30">
        <v>1.08</v>
      </c>
      <c r="M46" s="30">
        <v>0.04</v>
      </c>
      <c r="N46" s="30">
        <v>2E-3</v>
      </c>
      <c r="O46" s="30">
        <v>0</v>
      </c>
      <c r="P46" s="30">
        <v>0.02</v>
      </c>
      <c r="V46" s="30">
        <v>4</v>
      </c>
      <c r="Y46" s="30" t="s">
        <v>1662</v>
      </c>
      <c r="AA46" s="32">
        <v>35.383412448719398</v>
      </c>
      <c r="AF46" s="32">
        <v>36.860451732241501</v>
      </c>
      <c r="AG46" s="32">
        <v>1.9938277810448799</v>
      </c>
      <c r="AH46" s="32">
        <v>25.3964800249936</v>
      </c>
      <c r="AK46" s="32">
        <v>0.36582801300044698</v>
      </c>
    </row>
    <row r="47" spans="1:40" s="30" customFormat="1" x14ac:dyDescent="0.15">
      <c r="A47" s="30" t="s">
        <v>59</v>
      </c>
      <c r="B47" s="31">
        <v>1125.3515625</v>
      </c>
      <c r="C47" s="30" t="s">
        <v>1138</v>
      </c>
      <c r="D47" s="30" t="s">
        <v>1661</v>
      </c>
      <c r="AA47" s="32">
        <v>34.2400245351688</v>
      </c>
      <c r="AB47" s="32">
        <v>11.5152512923981</v>
      </c>
      <c r="AC47" s="32">
        <v>15.780381328752</v>
      </c>
      <c r="AD47" s="32">
        <v>1.8905219324184599</v>
      </c>
      <c r="AF47" s="32">
        <v>6.8118616484952303</v>
      </c>
      <c r="AH47" s="32">
        <v>7.75849350268187</v>
      </c>
      <c r="AK47" s="32">
        <v>21.268707353483901</v>
      </c>
      <c r="AL47" s="32">
        <v>0.73475840660143998</v>
      </c>
    </row>
    <row r="48" spans="1:40" s="30" customFormat="1" x14ac:dyDescent="0.15">
      <c r="A48" s="30" t="s">
        <v>59</v>
      </c>
      <c r="B48" s="31">
        <v>1125.3515625</v>
      </c>
      <c r="C48" s="30" t="s">
        <v>1175</v>
      </c>
      <c r="D48" s="30" t="s">
        <v>1176</v>
      </c>
      <c r="E48" s="30">
        <v>2.61</v>
      </c>
      <c r="G48" s="30">
        <v>1.39</v>
      </c>
      <c r="P48" s="30">
        <v>0.39</v>
      </c>
      <c r="Q48" s="30">
        <v>0.56000000000000005</v>
      </c>
      <c r="R48" s="30">
        <v>0.05</v>
      </c>
      <c r="V48" s="30">
        <v>8</v>
      </c>
      <c r="Y48" s="30" t="s">
        <v>1177</v>
      </c>
      <c r="AA48" s="32">
        <v>58.122770430739003</v>
      </c>
      <c r="AC48" s="32">
        <v>26.403917666622402</v>
      </c>
      <c r="AK48" s="32">
        <v>8.2213485386154108</v>
      </c>
      <c r="AL48" s="32">
        <v>6.4097032496899997</v>
      </c>
      <c r="AM48" s="32">
        <v>0.84226011433297598</v>
      </c>
    </row>
    <row r="49" spans="1:40" s="30" customFormat="1" x14ac:dyDescent="0.15">
      <c r="A49" s="30" t="s">
        <v>59</v>
      </c>
      <c r="B49" s="31">
        <v>1125.3515625</v>
      </c>
      <c r="C49" s="30" t="s">
        <v>1154</v>
      </c>
      <c r="D49" s="30" t="s">
        <v>1660</v>
      </c>
      <c r="AB49" s="32">
        <v>23.715380567615</v>
      </c>
      <c r="AC49" s="32">
        <v>10.515675603080499</v>
      </c>
      <c r="AD49" s="32">
        <v>13.9054417456693</v>
      </c>
      <c r="AF49" s="32">
        <v>46.173440133133703</v>
      </c>
      <c r="AH49" s="32">
        <v>5.6900619505012697</v>
      </c>
    </row>
    <row r="50" spans="1:40" s="30" customFormat="1" x14ac:dyDescent="0.15">
      <c r="A50" s="30" t="s">
        <v>59</v>
      </c>
      <c r="B50" s="31">
        <v>1125.3515625</v>
      </c>
      <c r="C50" s="30" t="s">
        <v>1141</v>
      </c>
      <c r="D50" s="30" t="s">
        <v>1142</v>
      </c>
      <c r="AK50" s="32">
        <v>54.238417923474302</v>
      </c>
      <c r="AN50" s="32">
        <v>45.761582076525599</v>
      </c>
    </row>
    <row r="51" spans="1:40" s="30" customFormat="1" x14ac:dyDescent="0.15">
      <c r="A51" s="30" t="s">
        <v>59</v>
      </c>
      <c r="B51" s="31">
        <v>1115.3515625</v>
      </c>
      <c r="C51" s="30" t="s">
        <v>1149</v>
      </c>
      <c r="D51" s="30" t="s">
        <v>1659</v>
      </c>
      <c r="E51" s="30">
        <v>1</v>
      </c>
      <c r="I51" s="30">
        <v>0.94</v>
      </c>
      <c r="L51" s="30">
        <v>1.02</v>
      </c>
      <c r="M51" s="30">
        <v>0.06</v>
      </c>
      <c r="N51" s="30">
        <v>2E-3</v>
      </c>
      <c r="O51" s="30">
        <v>0</v>
      </c>
      <c r="P51" s="30">
        <v>0.02</v>
      </c>
      <c r="V51" s="30">
        <v>4</v>
      </c>
      <c r="Y51" s="30" t="s">
        <v>1658</v>
      </c>
      <c r="AA51" s="32">
        <v>34.940178245074399</v>
      </c>
      <c r="AF51" s="32">
        <v>38.994789889755602</v>
      </c>
      <c r="AG51" s="32">
        <v>2.2155153580853901</v>
      </c>
      <c r="AH51" s="32">
        <v>23.465464340980301</v>
      </c>
      <c r="AK51" s="32">
        <v>0.38405216610420301</v>
      </c>
    </row>
    <row r="52" spans="1:40" s="30" customFormat="1" x14ac:dyDescent="0.15">
      <c r="A52" s="30" t="s">
        <v>59</v>
      </c>
      <c r="B52" s="31">
        <v>1115.3515625</v>
      </c>
      <c r="C52" s="30" t="s">
        <v>1138</v>
      </c>
      <c r="D52" s="30" t="s">
        <v>1657</v>
      </c>
      <c r="AA52" s="32">
        <v>33.780739199214302</v>
      </c>
      <c r="AB52" s="32">
        <v>11.8557844091133</v>
      </c>
      <c r="AC52" s="32">
        <v>16.040812551877</v>
      </c>
      <c r="AD52" s="32">
        <v>1.7604027604952901</v>
      </c>
      <c r="AF52" s="32">
        <v>7.0591554338476996</v>
      </c>
      <c r="AH52" s="32">
        <v>7.3715827705794297</v>
      </c>
      <c r="AK52" s="32">
        <v>21.386224562385301</v>
      </c>
      <c r="AL52" s="32">
        <v>0.74529831248746303</v>
      </c>
    </row>
    <row r="53" spans="1:40" s="30" customFormat="1" x14ac:dyDescent="0.15">
      <c r="A53" s="30" t="s">
        <v>59</v>
      </c>
      <c r="B53" s="31">
        <v>1115.3515625</v>
      </c>
      <c r="C53" s="30" t="s">
        <v>1175</v>
      </c>
      <c r="D53" s="30" t="s">
        <v>1656</v>
      </c>
      <c r="E53" s="30">
        <v>2.62</v>
      </c>
      <c r="G53" s="30">
        <v>1.38</v>
      </c>
      <c r="P53" s="30">
        <v>0.38</v>
      </c>
      <c r="Q53" s="30">
        <v>0.56999999999999995</v>
      </c>
      <c r="R53" s="30">
        <v>0.05</v>
      </c>
      <c r="V53" s="30">
        <v>8</v>
      </c>
      <c r="Y53" s="30" t="s">
        <v>1655</v>
      </c>
      <c r="AA53" s="32">
        <v>58.518240494273599</v>
      </c>
      <c r="AC53" s="32">
        <v>26.1149925297476</v>
      </c>
      <c r="AK53" s="32">
        <v>7.8907048094332399</v>
      </c>
      <c r="AL53" s="32">
        <v>6.5335322728711596</v>
      </c>
      <c r="AM53" s="32">
        <v>0.94252989367433404</v>
      </c>
    </row>
    <row r="54" spans="1:40" s="30" customFormat="1" x14ac:dyDescent="0.15">
      <c r="A54" s="30" t="s">
        <v>59</v>
      </c>
      <c r="B54" s="31">
        <v>1115.3515625</v>
      </c>
      <c r="C54" s="30" t="s">
        <v>1154</v>
      </c>
      <c r="D54" s="30" t="s">
        <v>1654</v>
      </c>
      <c r="AB54" s="32">
        <v>24.4716904840285</v>
      </c>
      <c r="AC54" s="32">
        <v>9.8028041213871706</v>
      </c>
      <c r="AD54" s="32">
        <v>13.0102471945362</v>
      </c>
      <c r="AF54" s="32">
        <v>47.532042948665698</v>
      </c>
      <c r="AH54" s="32">
        <v>5.18321525138228</v>
      </c>
    </row>
    <row r="55" spans="1:40" s="30" customFormat="1" x14ac:dyDescent="0.15">
      <c r="A55" s="30" t="s">
        <v>59</v>
      </c>
      <c r="B55" s="31">
        <v>1115.3515625</v>
      </c>
      <c r="C55" s="30" t="s">
        <v>1141</v>
      </c>
      <c r="D55" s="30" t="s">
        <v>1142</v>
      </c>
      <c r="AK55" s="32">
        <v>54.238417923474302</v>
      </c>
      <c r="AN55" s="32">
        <v>45.761582076525599</v>
      </c>
    </row>
    <row r="56" spans="1:40" s="30" customFormat="1" x14ac:dyDescent="0.15">
      <c r="A56" s="30" t="s">
        <v>59</v>
      </c>
      <c r="B56" s="31">
        <v>1105.3515625</v>
      </c>
      <c r="C56" s="30" t="s">
        <v>1149</v>
      </c>
      <c r="D56" s="30" t="s">
        <v>1653</v>
      </c>
      <c r="E56" s="30">
        <v>1</v>
      </c>
      <c r="I56" s="30">
        <v>1</v>
      </c>
      <c r="L56" s="30">
        <v>0.94</v>
      </c>
      <c r="M56" s="30">
        <v>0.06</v>
      </c>
      <c r="N56" s="30">
        <v>2E-3</v>
      </c>
      <c r="O56" s="30">
        <v>0</v>
      </c>
      <c r="P56" s="30">
        <v>0.02</v>
      </c>
      <c r="V56" s="30">
        <v>4</v>
      </c>
      <c r="Y56" s="30" t="s">
        <v>1652</v>
      </c>
      <c r="AA56" s="32">
        <v>34.510219284053903</v>
      </c>
      <c r="AF56" s="32">
        <v>41.069031284811601</v>
      </c>
      <c r="AG56" s="32">
        <v>2.42651964975212</v>
      </c>
      <c r="AH56" s="32">
        <v>21.592266969211099</v>
      </c>
      <c r="AK56" s="32">
        <v>0.40196281217117902</v>
      </c>
    </row>
    <row r="57" spans="1:40" s="30" customFormat="1" x14ac:dyDescent="0.15">
      <c r="A57" s="30" t="s">
        <v>59</v>
      </c>
      <c r="B57" s="31">
        <v>1105.3515625</v>
      </c>
      <c r="C57" s="30" t="s">
        <v>1138</v>
      </c>
      <c r="D57" s="30" t="s">
        <v>1651</v>
      </c>
      <c r="AA57" s="32">
        <v>33.353651350877598</v>
      </c>
      <c r="AB57" s="32">
        <v>12.1643140905019</v>
      </c>
      <c r="AC57" s="32">
        <v>16.285578473669201</v>
      </c>
      <c r="AD57" s="32">
        <v>1.6411752961716</v>
      </c>
      <c r="AF57" s="32">
        <v>7.3159947509428802</v>
      </c>
      <c r="AH57" s="32">
        <v>7.0028563866403797</v>
      </c>
      <c r="AK57" s="32">
        <v>21.481360060645802</v>
      </c>
      <c r="AL57" s="32">
        <v>0.75506959055050005</v>
      </c>
    </row>
    <row r="58" spans="1:40" s="30" customFormat="1" x14ac:dyDescent="0.15">
      <c r="A58" s="30" t="s">
        <v>59</v>
      </c>
      <c r="B58" s="31">
        <v>1105.3515625</v>
      </c>
      <c r="C58" s="30" t="s">
        <v>1175</v>
      </c>
      <c r="D58" s="30" t="s">
        <v>1650</v>
      </c>
      <c r="E58" s="30">
        <v>2.64</v>
      </c>
      <c r="G58" s="30">
        <v>1.36</v>
      </c>
      <c r="P58" s="30">
        <v>0.36</v>
      </c>
      <c r="Q58" s="30">
        <v>0.57999999999999996</v>
      </c>
      <c r="R58" s="30">
        <v>0.06</v>
      </c>
      <c r="V58" s="30">
        <v>8</v>
      </c>
      <c r="Y58" s="30" t="s">
        <v>1649</v>
      </c>
      <c r="AA58" s="32">
        <v>58.882572469046103</v>
      </c>
      <c r="AC58" s="32">
        <v>25.846643831017499</v>
      </c>
      <c r="AK58" s="32">
        <v>7.5843024997340303</v>
      </c>
      <c r="AL58" s="32">
        <v>6.6419155425199401</v>
      </c>
      <c r="AM58" s="32">
        <v>1.04456565768226</v>
      </c>
    </row>
    <row r="59" spans="1:40" s="30" customFormat="1" x14ac:dyDescent="0.15">
      <c r="A59" s="30" t="s">
        <v>59</v>
      </c>
      <c r="B59" s="31">
        <v>1105.3515625</v>
      </c>
      <c r="C59" s="30" t="s">
        <v>1154</v>
      </c>
      <c r="D59" s="30" t="s">
        <v>1648</v>
      </c>
      <c r="AB59" s="32">
        <v>25.0849323659627</v>
      </c>
      <c r="AC59" s="32">
        <v>9.2709323384863591</v>
      </c>
      <c r="AD59" s="32">
        <v>12.2105849836726</v>
      </c>
      <c r="AF59" s="32">
        <v>48.6975259431062</v>
      </c>
      <c r="AH59" s="32">
        <v>4.7360243687719397</v>
      </c>
    </row>
    <row r="60" spans="1:40" s="30" customFormat="1" x14ac:dyDescent="0.15">
      <c r="A60" s="30" t="s">
        <v>59</v>
      </c>
      <c r="B60" s="31">
        <v>1105.3515625</v>
      </c>
      <c r="C60" s="30" t="s">
        <v>1141</v>
      </c>
      <c r="D60" s="30" t="s">
        <v>1142</v>
      </c>
      <c r="AK60" s="32">
        <v>54.238417923474302</v>
      </c>
      <c r="AN60" s="32">
        <v>45.761582076525599</v>
      </c>
    </row>
  </sheetData>
  <pageMargins left="0.75" right="0.75" top="1" bottom="1" header="0.5" footer="0.5"/>
  <pageSetup orientation="portrait" horizontalDpi="4294967292" verticalDpi="429496729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0595-C9F4-0941-A137-634CAF22D7FE}">
  <dimension ref="A4:FC24"/>
  <sheetViews>
    <sheetView workbookViewId="0">
      <pane ySplit="3380"/>
      <selection pane="bottomLeft" activeCell="A93" sqref="A93"/>
    </sheetView>
  </sheetViews>
  <sheetFormatPr baseColWidth="10" defaultColWidth="9.33203125" defaultRowHeight="14" x14ac:dyDescent="0.15"/>
  <cols>
    <col min="1" max="1" width="9.33203125" style="10"/>
    <col min="2" max="100" width="9.33203125" style="1"/>
    <col min="101" max="107" width="9.33203125" style="33"/>
    <col min="108" max="150" width="9.33203125" style="1"/>
    <col min="151" max="159" width="9.33203125" style="34"/>
    <col min="160" max="16384" width="9.33203125" style="1"/>
  </cols>
  <sheetData>
    <row r="4" spans="1:159" x14ac:dyDescent="0.15">
      <c r="B4" s="1" t="s">
        <v>1037</v>
      </c>
      <c r="C4" s="1" t="s">
        <v>1038</v>
      </c>
      <c r="D4" s="1" t="s">
        <v>1039</v>
      </c>
      <c r="E4" s="1" t="s">
        <v>1040</v>
      </c>
      <c r="F4" s="1" t="s">
        <v>1041</v>
      </c>
      <c r="G4" s="1" t="s">
        <v>1701</v>
      </c>
      <c r="H4" s="1" t="s">
        <v>1042</v>
      </c>
      <c r="AZ4" s="1" t="s">
        <v>1037</v>
      </c>
      <c r="BA4" s="1" t="s">
        <v>1038</v>
      </c>
      <c r="BB4" s="1" t="s">
        <v>1039</v>
      </c>
      <c r="BC4" s="1" t="s">
        <v>1040</v>
      </c>
      <c r="BD4" s="1" t="s">
        <v>1041</v>
      </c>
      <c r="BE4" s="1" t="s">
        <v>1701</v>
      </c>
      <c r="BF4" s="1" t="s">
        <v>1042</v>
      </c>
    </row>
    <row r="6" spans="1:159" x14ac:dyDescent="0.15">
      <c r="A6" s="10">
        <v>1285.3515625</v>
      </c>
      <c r="B6" s="1">
        <v>0.12119879867813241</v>
      </c>
      <c r="AZ6" s="1">
        <v>0.12119879867813241</v>
      </c>
      <c r="CV6" s="10">
        <f t="shared" ref="CV6:CV24" si="0">A6</f>
        <v>1285.3515625</v>
      </c>
      <c r="CW6" s="33">
        <f t="shared" ref="CW6:CW24" si="1">AZ6/SUM($AZ6:$BF6)</f>
        <v>1</v>
      </c>
      <c r="CX6" s="33">
        <f t="shared" ref="CX6:CX24" si="2">BA6/SUM($AZ6:$BF6)</f>
        <v>0</v>
      </c>
      <c r="CY6" s="33">
        <f t="shared" ref="CY6:CY24" si="3">BB6/SUM($AZ6:$BF6)</f>
        <v>0</v>
      </c>
      <c r="CZ6" s="33">
        <f t="shared" ref="CZ6:CZ24" si="4">BC6/SUM($AZ6:$BF6)</f>
        <v>0</v>
      </c>
      <c r="DA6" s="33">
        <f t="shared" ref="DA6:DA24" si="5">BD6/SUM($AZ6:$BF6)</f>
        <v>0</v>
      </c>
      <c r="DB6" s="33">
        <f t="shared" ref="DB6:DB24" si="6">BE6/SUM($AZ6:$BF6)</f>
        <v>0</v>
      </c>
      <c r="DC6" s="33">
        <f t="shared" ref="DC6:DC24" si="7">BF6/SUM($AZ6:$BF6)</f>
        <v>0</v>
      </c>
      <c r="ET6" s="10">
        <f t="shared" ref="ET6:ET24" si="8">A6</f>
        <v>1285.3515625</v>
      </c>
      <c r="EU6" s="34">
        <f t="shared" ref="EU6:EU24" si="9">AZ6/SUM($AZ6:$BH6)</f>
        <v>1</v>
      </c>
      <c r="EV6" s="34">
        <f t="shared" ref="EV6:EV24" si="10">BA6/SUM($AZ6:$BH6)</f>
        <v>0</v>
      </c>
      <c r="EW6" s="34">
        <f t="shared" ref="EW6:EW24" si="11">BB6/SUM($AZ6:$BH6)</f>
        <v>0</v>
      </c>
      <c r="EX6" s="34">
        <f t="shared" ref="EX6:EX24" si="12">BC6/SUM($AZ6:$BH6)</f>
        <v>0</v>
      </c>
      <c r="EY6" s="34">
        <f t="shared" ref="EY6:EY24" si="13">BD6/SUM($AZ6:$BH6)</f>
        <v>0</v>
      </c>
      <c r="EZ6" s="34">
        <f t="shared" ref="EZ6:EZ24" si="14">BE6/SUM($AZ6:$BH6)</f>
        <v>0</v>
      </c>
      <c r="FA6" s="34">
        <f t="shared" ref="FA6:FA24" si="15">BF6/SUM($AZ6:$BH6)</f>
        <v>0</v>
      </c>
      <c r="FB6" s="34">
        <f t="shared" ref="FB6:FB24" si="16">BG6/SUM($AZ6:$BH6)</f>
        <v>0</v>
      </c>
      <c r="FC6" s="34">
        <f t="shared" ref="FC6:FC24" si="17">BH6/SUM($AZ6:$BH6)</f>
        <v>0</v>
      </c>
    </row>
    <row r="7" spans="1:159" x14ac:dyDescent="0.15">
      <c r="A7" s="10">
        <v>1275.3515625</v>
      </c>
      <c r="B7" s="1">
        <v>6.1594075902573717</v>
      </c>
      <c r="AZ7" s="1">
        <v>6.1594075902573717</v>
      </c>
      <c r="CV7" s="10">
        <f t="shared" si="0"/>
        <v>1275.3515625</v>
      </c>
      <c r="CW7" s="33">
        <f t="shared" si="1"/>
        <v>1</v>
      </c>
      <c r="CX7" s="33">
        <f t="shared" si="2"/>
        <v>0</v>
      </c>
      <c r="CY7" s="33">
        <f t="shared" si="3"/>
        <v>0</v>
      </c>
      <c r="CZ7" s="33">
        <f t="shared" si="4"/>
        <v>0</v>
      </c>
      <c r="DA7" s="33">
        <f t="shared" si="5"/>
        <v>0</v>
      </c>
      <c r="DB7" s="33">
        <f t="shared" si="6"/>
        <v>0</v>
      </c>
      <c r="DC7" s="33">
        <f t="shared" si="7"/>
        <v>0</v>
      </c>
      <c r="ET7" s="10">
        <f t="shared" si="8"/>
        <v>1275.3515625</v>
      </c>
      <c r="EU7" s="34">
        <f t="shared" si="9"/>
        <v>1</v>
      </c>
      <c r="EV7" s="34">
        <f t="shared" si="10"/>
        <v>0</v>
      </c>
      <c r="EW7" s="34">
        <f t="shared" si="11"/>
        <v>0</v>
      </c>
      <c r="EX7" s="34">
        <f t="shared" si="12"/>
        <v>0</v>
      </c>
      <c r="EY7" s="34">
        <f t="shared" si="13"/>
        <v>0</v>
      </c>
      <c r="EZ7" s="34">
        <f t="shared" si="14"/>
        <v>0</v>
      </c>
      <c r="FA7" s="34">
        <f t="shared" si="15"/>
        <v>0</v>
      </c>
      <c r="FB7" s="34">
        <f t="shared" si="16"/>
        <v>0</v>
      </c>
      <c r="FC7" s="34">
        <f t="shared" si="17"/>
        <v>0</v>
      </c>
    </row>
    <row r="8" spans="1:159" x14ac:dyDescent="0.15">
      <c r="A8" s="10">
        <v>1265.3515625</v>
      </c>
      <c r="B8" s="1">
        <v>11.489672713688995</v>
      </c>
      <c r="AZ8" s="1">
        <v>11.489672713688995</v>
      </c>
      <c r="CV8" s="10">
        <f t="shared" si="0"/>
        <v>1265.3515625</v>
      </c>
      <c r="CW8" s="33">
        <f t="shared" si="1"/>
        <v>1</v>
      </c>
      <c r="CX8" s="33">
        <f t="shared" si="2"/>
        <v>0</v>
      </c>
      <c r="CY8" s="33">
        <f t="shared" si="3"/>
        <v>0</v>
      </c>
      <c r="CZ8" s="33">
        <f t="shared" si="4"/>
        <v>0</v>
      </c>
      <c r="DA8" s="33">
        <f t="shared" si="5"/>
        <v>0</v>
      </c>
      <c r="DB8" s="33">
        <f t="shared" si="6"/>
        <v>0</v>
      </c>
      <c r="DC8" s="33">
        <f t="shared" si="7"/>
        <v>0</v>
      </c>
      <c r="ET8" s="10">
        <f t="shared" si="8"/>
        <v>1265.3515625</v>
      </c>
      <c r="EU8" s="34">
        <f t="shared" si="9"/>
        <v>1</v>
      </c>
      <c r="EV8" s="34">
        <f t="shared" si="10"/>
        <v>0</v>
      </c>
      <c r="EW8" s="34">
        <f t="shared" si="11"/>
        <v>0</v>
      </c>
      <c r="EX8" s="34">
        <f t="shared" si="12"/>
        <v>0</v>
      </c>
      <c r="EY8" s="34">
        <f t="shared" si="13"/>
        <v>0</v>
      </c>
      <c r="EZ8" s="34">
        <f t="shared" si="14"/>
        <v>0</v>
      </c>
      <c r="FA8" s="34">
        <f t="shared" si="15"/>
        <v>0</v>
      </c>
      <c r="FB8" s="34">
        <f t="shared" si="16"/>
        <v>0</v>
      </c>
      <c r="FC8" s="34">
        <f t="shared" si="17"/>
        <v>0</v>
      </c>
    </row>
    <row r="9" spans="1:159" x14ac:dyDescent="0.15">
      <c r="A9" s="10">
        <v>1255.3515625</v>
      </c>
      <c r="B9" s="1">
        <v>16.227361522934714</v>
      </c>
      <c r="AZ9" s="1">
        <v>16.227361522934714</v>
      </c>
      <c r="CV9" s="10">
        <f t="shared" si="0"/>
        <v>1255.3515625</v>
      </c>
      <c r="CW9" s="33">
        <f t="shared" si="1"/>
        <v>1</v>
      </c>
      <c r="CX9" s="33">
        <f t="shared" si="2"/>
        <v>0</v>
      </c>
      <c r="CY9" s="33">
        <f t="shared" si="3"/>
        <v>0</v>
      </c>
      <c r="CZ9" s="33">
        <f t="shared" si="4"/>
        <v>0</v>
      </c>
      <c r="DA9" s="33">
        <f t="shared" si="5"/>
        <v>0</v>
      </c>
      <c r="DB9" s="33">
        <f t="shared" si="6"/>
        <v>0</v>
      </c>
      <c r="DC9" s="33">
        <f t="shared" si="7"/>
        <v>0</v>
      </c>
      <c r="ET9" s="10">
        <f t="shared" si="8"/>
        <v>1255.3515625</v>
      </c>
      <c r="EU9" s="34">
        <f t="shared" si="9"/>
        <v>1</v>
      </c>
      <c r="EV9" s="34">
        <f t="shared" si="10"/>
        <v>0</v>
      </c>
      <c r="EW9" s="34">
        <f t="shared" si="11"/>
        <v>0</v>
      </c>
      <c r="EX9" s="34">
        <f t="shared" si="12"/>
        <v>0</v>
      </c>
      <c r="EY9" s="34">
        <f t="shared" si="13"/>
        <v>0</v>
      </c>
      <c r="EZ9" s="34">
        <f t="shared" si="14"/>
        <v>0</v>
      </c>
      <c r="FA9" s="34">
        <f t="shared" si="15"/>
        <v>0</v>
      </c>
      <c r="FB9" s="34">
        <f t="shared" si="16"/>
        <v>0</v>
      </c>
      <c r="FC9" s="34">
        <f t="shared" si="17"/>
        <v>0</v>
      </c>
    </row>
    <row r="10" spans="1:159" x14ac:dyDescent="0.15">
      <c r="A10" s="10">
        <v>1245.3515625</v>
      </c>
      <c r="B10" s="1">
        <v>20.46472611794081</v>
      </c>
      <c r="AZ10" s="1">
        <v>20.46472611794081</v>
      </c>
      <c r="CV10" s="10">
        <f t="shared" si="0"/>
        <v>1245.3515625</v>
      </c>
      <c r="CW10" s="33">
        <f t="shared" si="1"/>
        <v>1</v>
      </c>
      <c r="CX10" s="33">
        <f t="shared" si="2"/>
        <v>0</v>
      </c>
      <c r="CY10" s="33">
        <f t="shared" si="3"/>
        <v>0</v>
      </c>
      <c r="CZ10" s="33">
        <f t="shared" si="4"/>
        <v>0</v>
      </c>
      <c r="DA10" s="33">
        <f t="shared" si="5"/>
        <v>0</v>
      </c>
      <c r="DB10" s="33">
        <f t="shared" si="6"/>
        <v>0</v>
      </c>
      <c r="DC10" s="33">
        <f t="shared" si="7"/>
        <v>0</v>
      </c>
      <c r="ET10" s="10">
        <f t="shared" si="8"/>
        <v>1245.3515625</v>
      </c>
      <c r="EU10" s="34">
        <f t="shared" si="9"/>
        <v>1</v>
      </c>
      <c r="EV10" s="34">
        <f t="shared" si="10"/>
        <v>0</v>
      </c>
      <c r="EW10" s="34">
        <f t="shared" si="11"/>
        <v>0</v>
      </c>
      <c r="EX10" s="34">
        <f t="shared" si="12"/>
        <v>0</v>
      </c>
      <c r="EY10" s="34">
        <f t="shared" si="13"/>
        <v>0</v>
      </c>
      <c r="EZ10" s="34">
        <f t="shared" si="14"/>
        <v>0</v>
      </c>
      <c r="FA10" s="34">
        <f t="shared" si="15"/>
        <v>0</v>
      </c>
      <c r="FB10" s="34">
        <f t="shared" si="16"/>
        <v>0</v>
      </c>
      <c r="FC10" s="34">
        <f t="shared" si="17"/>
        <v>0</v>
      </c>
    </row>
    <row r="11" spans="1:159" x14ac:dyDescent="0.15">
      <c r="A11" s="10">
        <v>1235.3515625</v>
      </c>
      <c r="B11" s="1">
        <v>24.488886835785372</v>
      </c>
      <c r="C11" s="1">
        <v>24.655331625266601</v>
      </c>
      <c r="AZ11" s="1">
        <v>24.488886835785372</v>
      </c>
      <c r="BA11" s="1">
        <v>0.16644478948123084</v>
      </c>
      <c r="CV11" s="10">
        <f t="shared" si="0"/>
        <v>1235.3515625</v>
      </c>
      <c r="CW11" s="33">
        <f t="shared" si="1"/>
        <v>0.99324913604850251</v>
      </c>
      <c r="CX11" s="33">
        <f t="shared" si="2"/>
        <v>6.7508639514975918E-3</v>
      </c>
      <c r="CY11" s="33">
        <f t="shared" si="3"/>
        <v>0</v>
      </c>
      <c r="CZ11" s="33">
        <f t="shared" si="4"/>
        <v>0</v>
      </c>
      <c r="DA11" s="33">
        <f t="shared" si="5"/>
        <v>0</v>
      </c>
      <c r="DB11" s="33">
        <f t="shared" si="6"/>
        <v>0</v>
      </c>
      <c r="DC11" s="33">
        <f t="shared" si="7"/>
        <v>0</v>
      </c>
      <c r="ET11" s="10">
        <f t="shared" si="8"/>
        <v>1235.3515625</v>
      </c>
      <c r="EU11" s="34">
        <f t="shared" si="9"/>
        <v>0.99324913604850251</v>
      </c>
      <c r="EV11" s="34">
        <f t="shared" si="10"/>
        <v>6.7508639514975918E-3</v>
      </c>
      <c r="EW11" s="34">
        <f t="shared" si="11"/>
        <v>0</v>
      </c>
      <c r="EX11" s="34">
        <f t="shared" si="12"/>
        <v>0</v>
      </c>
      <c r="EY11" s="34">
        <f t="shared" si="13"/>
        <v>0</v>
      </c>
      <c r="EZ11" s="34">
        <f t="shared" si="14"/>
        <v>0</v>
      </c>
      <c r="FA11" s="34">
        <f t="shared" si="15"/>
        <v>0</v>
      </c>
      <c r="FB11" s="34">
        <f t="shared" si="16"/>
        <v>0</v>
      </c>
      <c r="FC11" s="34">
        <f t="shared" si="17"/>
        <v>0</v>
      </c>
    </row>
    <row r="12" spans="1:159" x14ac:dyDescent="0.15">
      <c r="A12" s="10">
        <v>1225.3515625</v>
      </c>
      <c r="B12" s="1">
        <v>28.145143358730476</v>
      </c>
      <c r="C12" s="1">
        <v>28.488114232685678</v>
      </c>
      <c r="AZ12" s="1">
        <v>28.145143358730476</v>
      </c>
      <c r="BA12" s="1">
        <v>0.34297087395520387</v>
      </c>
      <c r="CV12" s="10">
        <f t="shared" si="0"/>
        <v>1225.3515625</v>
      </c>
      <c r="CW12" s="33">
        <f t="shared" si="1"/>
        <v>0.98796091341273484</v>
      </c>
      <c r="CX12" s="33">
        <f t="shared" si="2"/>
        <v>1.2039086587265161E-2</v>
      </c>
      <c r="CY12" s="33">
        <f t="shared" si="3"/>
        <v>0</v>
      </c>
      <c r="CZ12" s="33">
        <f t="shared" si="4"/>
        <v>0</v>
      </c>
      <c r="DA12" s="33">
        <f t="shared" si="5"/>
        <v>0</v>
      </c>
      <c r="DB12" s="33">
        <f t="shared" si="6"/>
        <v>0</v>
      </c>
      <c r="DC12" s="33">
        <f t="shared" si="7"/>
        <v>0</v>
      </c>
      <c r="ET12" s="10">
        <f t="shared" si="8"/>
        <v>1225.3515625</v>
      </c>
      <c r="EU12" s="34">
        <f t="shared" si="9"/>
        <v>0.98796091341273484</v>
      </c>
      <c r="EV12" s="34">
        <f t="shared" si="10"/>
        <v>1.2039086587265161E-2</v>
      </c>
      <c r="EW12" s="34">
        <f t="shared" si="11"/>
        <v>0</v>
      </c>
      <c r="EX12" s="34">
        <f t="shared" si="12"/>
        <v>0</v>
      </c>
      <c r="EY12" s="34">
        <f t="shared" si="13"/>
        <v>0</v>
      </c>
      <c r="EZ12" s="34">
        <f t="shared" si="14"/>
        <v>0</v>
      </c>
      <c r="FA12" s="34">
        <f t="shared" si="15"/>
        <v>0</v>
      </c>
      <c r="FB12" s="34">
        <f t="shared" si="16"/>
        <v>0</v>
      </c>
      <c r="FC12" s="34">
        <f t="shared" si="17"/>
        <v>0</v>
      </c>
    </row>
    <row r="13" spans="1:159" x14ac:dyDescent="0.15">
      <c r="A13" s="10">
        <v>1215.3515625</v>
      </c>
      <c r="B13" s="1">
        <v>31.416708579933385</v>
      </c>
      <c r="C13" s="1">
        <v>31.917852274272736</v>
      </c>
      <c r="D13" s="1">
        <v>32.037100060224518</v>
      </c>
      <c r="AZ13" s="1">
        <v>31.416708579933385</v>
      </c>
      <c r="BA13" s="1">
        <v>0.50114369433935257</v>
      </c>
      <c r="BB13" s="1">
        <v>0.11924778595178299</v>
      </c>
      <c r="CV13" s="10">
        <f t="shared" si="0"/>
        <v>1215.3515625</v>
      </c>
      <c r="CW13" s="33">
        <f t="shared" si="1"/>
        <v>0.98063521732226389</v>
      </c>
      <c r="CX13" s="33">
        <f t="shared" si="2"/>
        <v>1.5642604773755561E-2</v>
      </c>
      <c r="CY13" s="33">
        <f t="shared" si="3"/>
        <v>3.7221779039805919E-3</v>
      </c>
      <c r="CZ13" s="33">
        <f t="shared" si="4"/>
        <v>0</v>
      </c>
      <c r="DA13" s="33">
        <f t="shared" si="5"/>
        <v>0</v>
      </c>
      <c r="DB13" s="33">
        <f t="shared" si="6"/>
        <v>0</v>
      </c>
      <c r="DC13" s="33">
        <f t="shared" si="7"/>
        <v>0</v>
      </c>
      <c r="ET13" s="10">
        <f t="shared" si="8"/>
        <v>1215.3515625</v>
      </c>
      <c r="EU13" s="34">
        <f t="shared" si="9"/>
        <v>0.98063521732226389</v>
      </c>
      <c r="EV13" s="34">
        <f t="shared" si="10"/>
        <v>1.5642604773755561E-2</v>
      </c>
      <c r="EW13" s="34">
        <f t="shared" si="11"/>
        <v>3.7221779039805919E-3</v>
      </c>
      <c r="EX13" s="34">
        <f t="shared" si="12"/>
        <v>0</v>
      </c>
      <c r="EY13" s="34">
        <f t="shared" si="13"/>
        <v>0</v>
      </c>
      <c r="EZ13" s="34">
        <f t="shared" si="14"/>
        <v>0</v>
      </c>
      <c r="FA13" s="34">
        <f t="shared" si="15"/>
        <v>0</v>
      </c>
      <c r="FB13" s="34">
        <f t="shared" si="16"/>
        <v>0</v>
      </c>
      <c r="FC13" s="34">
        <f t="shared" si="17"/>
        <v>0</v>
      </c>
    </row>
    <row r="14" spans="1:159" x14ac:dyDescent="0.15">
      <c r="A14" s="10">
        <v>1205.3515625</v>
      </c>
      <c r="B14" s="1">
        <v>34.506950341437744</v>
      </c>
      <c r="C14" s="1">
        <v>35.182864531448857</v>
      </c>
      <c r="D14" s="1">
        <v>35.961723347053208</v>
      </c>
      <c r="AZ14" s="1">
        <v>34.506950341437744</v>
      </c>
      <c r="BA14" s="1">
        <v>0.67591419001111031</v>
      </c>
      <c r="BB14" s="1">
        <v>0.77885881560435044</v>
      </c>
      <c r="CV14" s="10">
        <f t="shared" si="0"/>
        <v>1205.3515625</v>
      </c>
      <c r="CW14" s="33">
        <f t="shared" si="1"/>
        <v>0.95954662707412564</v>
      </c>
      <c r="CX14" s="33">
        <f t="shared" si="2"/>
        <v>1.8795378171621923E-2</v>
      </c>
      <c r="CY14" s="33">
        <f t="shared" si="3"/>
        <v>2.1657994754252289E-2</v>
      </c>
      <c r="CZ14" s="33">
        <f t="shared" si="4"/>
        <v>0</v>
      </c>
      <c r="DA14" s="33">
        <f t="shared" si="5"/>
        <v>0</v>
      </c>
      <c r="DB14" s="33">
        <f t="shared" si="6"/>
        <v>0</v>
      </c>
      <c r="DC14" s="33">
        <f t="shared" si="7"/>
        <v>0</v>
      </c>
      <c r="ET14" s="10">
        <f t="shared" si="8"/>
        <v>1205.3515625</v>
      </c>
      <c r="EU14" s="34">
        <f t="shared" si="9"/>
        <v>0.95954662707412564</v>
      </c>
      <c r="EV14" s="34">
        <f t="shared" si="10"/>
        <v>1.8795378171621923E-2</v>
      </c>
      <c r="EW14" s="34">
        <f t="shared" si="11"/>
        <v>2.1657994754252289E-2</v>
      </c>
      <c r="EX14" s="34">
        <f t="shared" si="12"/>
        <v>0</v>
      </c>
      <c r="EY14" s="34">
        <f t="shared" si="13"/>
        <v>0</v>
      </c>
      <c r="EZ14" s="34">
        <f t="shared" si="14"/>
        <v>0</v>
      </c>
      <c r="FA14" s="34">
        <f t="shared" si="15"/>
        <v>0</v>
      </c>
      <c r="FB14" s="34">
        <f t="shared" si="16"/>
        <v>0</v>
      </c>
      <c r="FC14" s="34">
        <f t="shared" si="17"/>
        <v>0</v>
      </c>
    </row>
    <row r="15" spans="1:159" x14ac:dyDescent="0.15">
      <c r="A15" s="10">
        <v>1195.3515625</v>
      </c>
      <c r="B15" s="1">
        <v>37.290558703267131</v>
      </c>
      <c r="C15" s="1">
        <v>38.115939675209248</v>
      </c>
      <c r="D15" s="1">
        <v>39.544952331965241</v>
      </c>
      <c r="AZ15" s="1">
        <v>37.290558703267131</v>
      </c>
      <c r="BA15" s="1">
        <v>0.82538097194211424</v>
      </c>
      <c r="BB15" s="1">
        <v>1.429012656755996</v>
      </c>
      <c r="CV15" s="10">
        <f t="shared" si="0"/>
        <v>1195.3515625</v>
      </c>
      <c r="CW15" s="33">
        <f t="shared" si="1"/>
        <v>0.94299162103488432</v>
      </c>
      <c r="CX15" s="33">
        <f t="shared" si="2"/>
        <v>2.0871967805482387E-2</v>
      </c>
      <c r="CY15" s="33">
        <f t="shared" si="3"/>
        <v>3.6136411159633307E-2</v>
      </c>
      <c r="CZ15" s="33">
        <f t="shared" si="4"/>
        <v>0</v>
      </c>
      <c r="DA15" s="33">
        <f t="shared" si="5"/>
        <v>0</v>
      </c>
      <c r="DB15" s="33">
        <f t="shared" si="6"/>
        <v>0</v>
      </c>
      <c r="DC15" s="33">
        <f t="shared" si="7"/>
        <v>0</v>
      </c>
      <c r="ET15" s="10">
        <f t="shared" si="8"/>
        <v>1195.3515625</v>
      </c>
      <c r="EU15" s="34">
        <f t="shared" si="9"/>
        <v>0.94299162103488432</v>
      </c>
      <c r="EV15" s="34">
        <f t="shared" si="10"/>
        <v>2.0871967805482387E-2</v>
      </c>
      <c r="EW15" s="34">
        <f t="shared" si="11"/>
        <v>3.6136411159633307E-2</v>
      </c>
      <c r="EX15" s="34">
        <f t="shared" si="12"/>
        <v>0</v>
      </c>
      <c r="EY15" s="34">
        <f t="shared" si="13"/>
        <v>0</v>
      </c>
      <c r="EZ15" s="34">
        <f t="shared" si="14"/>
        <v>0</v>
      </c>
      <c r="FA15" s="34">
        <f t="shared" si="15"/>
        <v>0</v>
      </c>
      <c r="FB15" s="34">
        <f t="shared" si="16"/>
        <v>0</v>
      </c>
      <c r="FC15" s="34">
        <f t="shared" si="17"/>
        <v>0</v>
      </c>
    </row>
    <row r="16" spans="1:159" x14ac:dyDescent="0.15">
      <c r="A16" s="10">
        <v>1185.3515625</v>
      </c>
      <c r="B16" s="1">
        <v>39.559436550284701</v>
      </c>
      <c r="C16" s="1">
        <v>40.501799210529676</v>
      </c>
      <c r="D16" s="1">
        <v>42.516451499989927</v>
      </c>
      <c r="AZ16" s="1">
        <v>39.559436550284701</v>
      </c>
      <c r="BA16" s="1">
        <v>0.94236266024497239</v>
      </c>
      <c r="BB16" s="1">
        <v>2.0146522894602543</v>
      </c>
      <c r="CV16" s="10">
        <f t="shared" si="0"/>
        <v>1185.3515625</v>
      </c>
      <c r="CW16" s="33">
        <f t="shared" si="1"/>
        <v>0.93045010001114681</v>
      </c>
      <c r="CX16" s="33">
        <f t="shared" si="2"/>
        <v>2.2164659255375432E-2</v>
      </c>
      <c r="CY16" s="33">
        <f t="shared" si="3"/>
        <v>4.738524073347776E-2</v>
      </c>
      <c r="CZ16" s="33">
        <f t="shared" si="4"/>
        <v>0</v>
      </c>
      <c r="DA16" s="33">
        <f t="shared" si="5"/>
        <v>0</v>
      </c>
      <c r="DB16" s="33">
        <f t="shared" si="6"/>
        <v>0</v>
      </c>
      <c r="DC16" s="33">
        <f t="shared" si="7"/>
        <v>0</v>
      </c>
      <c r="ET16" s="10">
        <f t="shared" si="8"/>
        <v>1185.3515625</v>
      </c>
      <c r="EU16" s="34">
        <f t="shared" si="9"/>
        <v>0.93045010001114681</v>
      </c>
      <c r="EV16" s="34">
        <f t="shared" si="10"/>
        <v>2.2164659255375432E-2</v>
      </c>
      <c r="EW16" s="34">
        <f t="shared" si="11"/>
        <v>4.738524073347776E-2</v>
      </c>
      <c r="EX16" s="34">
        <f t="shared" si="12"/>
        <v>0</v>
      </c>
      <c r="EY16" s="34">
        <f t="shared" si="13"/>
        <v>0</v>
      </c>
      <c r="EZ16" s="34">
        <f t="shared" si="14"/>
        <v>0</v>
      </c>
      <c r="FA16" s="34">
        <f t="shared" si="15"/>
        <v>0</v>
      </c>
      <c r="FB16" s="34">
        <f t="shared" si="16"/>
        <v>0</v>
      </c>
      <c r="FC16" s="34">
        <f t="shared" si="17"/>
        <v>0</v>
      </c>
    </row>
    <row r="17" spans="1:159" x14ac:dyDescent="0.15">
      <c r="A17" s="10">
        <v>1175.3515625</v>
      </c>
      <c r="B17" s="1">
        <v>40.034310299450887</v>
      </c>
      <c r="C17" s="1">
        <v>41.138587979787971</v>
      </c>
      <c r="D17" s="1">
        <v>43.448503007173493</v>
      </c>
      <c r="E17" s="1">
        <v>45.547950293470521</v>
      </c>
      <c r="F17" s="1">
        <v>47.890659196441348</v>
      </c>
      <c r="AZ17" s="1">
        <v>40.034310299450887</v>
      </c>
      <c r="BA17" s="1">
        <v>1.1042776803370846</v>
      </c>
      <c r="BB17" s="1">
        <v>2.309915027385522</v>
      </c>
      <c r="BC17" s="1">
        <v>2.0994472862970253</v>
      </c>
      <c r="BD17" s="1">
        <v>2.3427089029708297</v>
      </c>
      <c r="CV17" s="10">
        <f t="shared" si="0"/>
        <v>1175.3515625</v>
      </c>
      <c r="CW17" s="33">
        <f t="shared" si="1"/>
        <v>0.83595237508081222</v>
      </c>
      <c r="CX17" s="33">
        <f t="shared" si="2"/>
        <v>2.3058310302380241E-2</v>
      </c>
      <c r="CY17" s="33">
        <f t="shared" si="3"/>
        <v>4.8233101530520732E-2</v>
      </c>
      <c r="CZ17" s="33">
        <f t="shared" si="4"/>
        <v>4.3838345963987703E-2</v>
      </c>
      <c r="DA17" s="33">
        <f t="shared" si="5"/>
        <v>4.8917867122299112E-2</v>
      </c>
      <c r="DB17" s="33">
        <f t="shared" si="6"/>
        <v>0</v>
      </c>
      <c r="DC17" s="33">
        <f t="shared" si="7"/>
        <v>0</v>
      </c>
      <c r="ET17" s="10">
        <f t="shared" si="8"/>
        <v>1175.3515625</v>
      </c>
      <c r="EU17" s="34">
        <f t="shared" si="9"/>
        <v>0.83595237508081222</v>
      </c>
      <c r="EV17" s="34">
        <f t="shared" si="10"/>
        <v>2.3058310302380241E-2</v>
      </c>
      <c r="EW17" s="34">
        <f t="shared" si="11"/>
        <v>4.8233101530520732E-2</v>
      </c>
      <c r="EX17" s="34">
        <f t="shared" si="12"/>
        <v>4.3838345963987703E-2</v>
      </c>
      <c r="EY17" s="34">
        <f t="shared" si="13"/>
        <v>4.8917867122299112E-2</v>
      </c>
      <c r="EZ17" s="34">
        <f t="shared" si="14"/>
        <v>0</v>
      </c>
      <c r="FA17" s="34">
        <f t="shared" si="15"/>
        <v>0</v>
      </c>
      <c r="FB17" s="34">
        <f t="shared" si="16"/>
        <v>0</v>
      </c>
      <c r="FC17" s="34">
        <f t="shared" si="17"/>
        <v>0</v>
      </c>
    </row>
    <row r="18" spans="1:159" x14ac:dyDescent="0.15">
      <c r="A18" s="10">
        <v>1165.3515625</v>
      </c>
      <c r="B18" s="1">
        <v>41.89257376715527</v>
      </c>
      <c r="C18" s="1">
        <v>43.086282382218272</v>
      </c>
      <c r="D18" s="1">
        <v>45.502903764397331</v>
      </c>
      <c r="E18" s="1">
        <v>47.600108503481756</v>
      </c>
      <c r="F18" s="1">
        <v>51.044840511266266</v>
      </c>
      <c r="AZ18" s="1">
        <v>41.89257376715527</v>
      </c>
      <c r="BA18" s="1">
        <v>1.1937086150630014</v>
      </c>
      <c r="BB18" s="1">
        <v>2.4166213821790601</v>
      </c>
      <c r="BC18" s="1">
        <v>2.0972047390844248</v>
      </c>
      <c r="BD18" s="1">
        <v>3.4447320077845065</v>
      </c>
      <c r="CV18" s="10">
        <f t="shared" si="0"/>
        <v>1165.3515625</v>
      </c>
      <c r="CW18" s="33">
        <f t="shared" si="1"/>
        <v>0.82070143324101541</v>
      </c>
      <c r="CX18" s="33">
        <f t="shared" si="2"/>
        <v>2.3385490151537142E-2</v>
      </c>
      <c r="CY18" s="33">
        <f t="shared" si="3"/>
        <v>4.7343107706364171E-2</v>
      </c>
      <c r="CZ18" s="33">
        <f t="shared" si="4"/>
        <v>4.1085538089232432E-2</v>
      </c>
      <c r="DA18" s="33">
        <f t="shared" si="5"/>
        <v>6.7484430811850793E-2</v>
      </c>
      <c r="DB18" s="33">
        <f t="shared" si="6"/>
        <v>0</v>
      </c>
      <c r="DC18" s="33">
        <f t="shared" si="7"/>
        <v>0</v>
      </c>
      <c r="ET18" s="10">
        <f t="shared" si="8"/>
        <v>1165.3515625</v>
      </c>
      <c r="EU18" s="34">
        <f t="shared" si="9"/>
        <v>0.82070143324101541</v>
      </c>
      <c r="EV18" s="34">
        <f t="shared" si="10"/>
        <v>2.3385490151537142E-2</v>
      </c>
      <c r="EW18" s="34">
        <f t="shared" si="11"/>
        <v>4.7343107706364171E-2</v>
      </c>
      <c r="EX18" s="34">
        <f t="shared" si="12"/>
        <v>4.1085538089232432E-2</v>
      </c>
      <c r="EY18" s="34">
        <f t="shared" si="13"/>
        <v>6.7484430811850793E-2</v>
      </c>
      <c r="EZ18" s="34">
        <f t="shared" si="14"/>
        <v>0</v>
      </c>
      <c r="FA18" s="34">
        <f t="shared" si="15"/>
        <v>0</v>
      </c>
      <c r="FB18" s="34">
        <f t="shared" si="16"/>
        <v>0</v>
      </c>
      <c r="FC18" s="34">
        <f t="shared" si="17"/>
        <v>0</v>
      </c>
    </row>
    <row r="19" spans="1:159" x14ac:dyDescent="0.15">
      <c r="A19" s="10">
        <v>1155.3515625</v>
      </c>
      <c r="B19" s="1">
        <v>43.297481176361089</v>
      </c>
      <c r="C19" s="1">
        <v>44.552892545181749</v>
      </c>
      <c r="D19" s="1">
        <v>47.050052122418371</v>
      </c>
      <c r="E19" s="1">
        <v>49.147256861502797</v>
      </c>
      <c r="F19" s="1">
        <v>53.337201405119551</v>
      </c>
      <c r="AZ19" s="1">
        <v>43.297481176361089</v>
      </c>
      <c r="BA19" s="1">
        <v>1.2554113688206601</v>
      </c>
      <c r="BB19" s="1">
        <v>2.4971595772366202</v>
      </c>
      <c r="BC19" s="1">
        <v>2.0972047390844248</v>
      </c>
      <c r="BD19" s="1">
        <v>4.1899445436167548</v>
      </c>
      <c r="CV19" s="10">
        <f t="shared" si="0"/>
        <v>1155.3515625</v>
      </c>
      <c r="CW19" s="33">
        <f t="shared" si="1"/>
        <v>0.81176889742485059</v>
      </c>
      <c r="CX19" s="33">
        <f t="shared" si="2"/>
        <v>2.3537256094208196E-2</v>
      </c>
      <c r="CY19" s="33">
        <f t="shared" si="3"/>
        <v>4.6818346509588923E-2</v>
      </c>
      <c r="CZ19" s="33">
        <f t="shared" si="4"/>
        <v>3.9319737140972782E-2</v>
      </c>
      <c r="DA19" s="33">
        <f t="shared" si="5"/>
        <v>7.8555762830379489E-2</v>
      </c>
      <c r="DB19" s="33">
        <f t="shared" si="6"/>
        <v>0</v>
      </c>
      <c r="DC19" s="33">
        <f t="shared" si="7"/>
        <v>0</v>
      </c>
      <c r="ET19" s="10">
        <f t="shared" si="8"/>
        <v>1155.3515625</v>
      </c>
      <c r="EU19" s="34">
        <f t="shared" si="9"/>
        <v>0.81176889742485059</v>
      </c>
      <c r="EV19" s="34">
        <f t="shared" si="10"/>
        <v>2.3537256094208196E-2</v>
      </c>
      <c r="EW19" s="34">
        <f t="shared" si="11"/>
        <v>4.6818346509588923E-2</v>
      </c>
      <c r="EX19" s="34">
        <f t="shared" si="12"/>
        <v>3.9319737140972782E-2</v>
      </c>
      <c r="EY19" s="34">
        <f t="shared" si="13"/>
        <v>7.8555762830379489E-2</v>
      </c>
      <c r="EZ19" s="34">
        <f t="shared" si="14"/>
        <v>0</v>
      </c>
      <c r="FA19" s="34">
        <f t="shared" si="15"/>
        <v>0</v>
      </c>
      <c r="FB19" s="34">
        <f t="shared" si="16"/>
        <v>0</v>
      </c>
      <c r="FC19" s="34">
        <f t="shared" si="17"/>
        <v>0</v>
      </c>
    </row>
    <row r="20" spans="1:159" x14ac:dyDescent="0.15">
      <c r="A20" s="10">
        <v>1145.3515625</v>
      </c>
      <c r="B20" s="1">
        <v>44.429917854977447</v>
      </c>
      <c r="C20" s="1">
        <v>45.730792250890758</v>
      </c>
      <c r="D20" s="1">
        <v>48.273262304982289</v>
      </c>
      <c r="E20" s="1">
        <v>50.370467044066714</v>
      </c>
      <c r="F20" s="1">
        <v>55.059891092920338</v>
      </c>
      <c r="G20" s="1">
        <v>55.15559898190449</v>
      </c>
      <c r="AZ20" s="1">
        <v>44.429917854977447</v>
      </c>
      <c r="BA20" s="1">
        <v>1.3008743959133118</v>
      </c>
      <c r="BB20" s="1">
        <v>2.5424700540915333</v>
      </c>
      <c r="BC20" s="1">
        <v>2.0972047390844248</v>
      </c>
      <c r="BD20" s="1">
        <v>4.6894240488536223</v>
      </c>
      <c r="BE20" s="1">
        <v>9.5707888984153486E-2</v>
      </c>
      <c r="CV20" s="10">
        <f t="shared" si="0"/>
        <v>1145.3515625</v>
      </c>
      <c r="CW20" s="33">
        <f t="shared" si="1"/>
        <v>0.80553776361950247</v>
      </c>
      <c r="CX20" s="33">
        <f t="shared" si="2"/>
        <v>2.3585536553416889E-2</v>
      </c>
      <c r="CY20" s="33">
        <f t="shared" si="3"/>
        <v>4.6096318434066315E-2</v>
      </c>
      <c r="CZ20" s="33">
        <f t="shared" si="4"/>
        <v>3.8023424236086678E-2</v>
      </c>
      <c r="DA20" s="33">
        <f t="shared" si="5"/>
        <v>8.5021722824406884E-2</v>
      </c>
      <c r="DB20" s="33">
        <f t="shared" si="6"/>
        <v>1.7352343325208641E-3</v>
      </c>
      <c r="DC20" s="33">
        <f t="shared" si="7"/>
        <v>0</v>
      </c>
      <c r="ET20" s="10">
        <f t="shared" si="8"/>
        <v>1145.3515625</v>
      </c>
      <c r="EU20" s="34">
        <f t="shared" si="9"/>
        <v>0.80553776361950247</v>
      </c>
      <c r="EV20" s="34">
        <f t="shared" si="10"/>
        <v>2.3585536553416889E-2</v>
      </c>
      <c r="EW20" s="34">
        <f t="shared" si="11"/>
        <v>4.6096318434066315E-2</v>
      </c>
      <c r="EX20" s="34">
        <f t="shared" si="12"/>
        <v>3.8023424236086678E-2</v>
      </c>
      <c r="EY20" s="34">
        <f t="shared" si="13"/>
        <v>8.5021722824406884E-2</v>
      </c>
      <c r="EZ20" s="34">
        <f t="shared" si="14"/>
        <v>1.7352343325208641E-3</v>
      </c>
      <c r="FA20" s="34">
        <f t="shared" si="15"/>
        <v>0</v>
      </c>
      <c r="FB20" s="34">
        <f t="shared" si="16"/>
        <v>0</v>
      </c>
      <c r="FC20" s="34">
        <f t="shared" si="17"/>
        <v>0</v>
      </c>
    </row>
    <row r="21" spans="1:159" x14ac:dyDescent="0.15">
      <c r="A21" s="10">
        <v>1135.3515625</v>
      </c>
      <c r="B21" s="1">
        <v>44.59206966392842</v>
      </c>
      <c r="C21" s="1">
        <v>45.94930185512446</v>
      </c>
      <c r="D21" s="1">
        <v>49.115417298283134</v>
      </c>
      <c r="E21" s="1">
        <v>51.212622037367559</v>
      </c>
      <c r="F21" s="1">
        <v>56.552884813475018</v>
      </c>
      <c r="G21" s="1">
        <v>56.646929739017899</v>
      </c>
      <c r="H21" s="1">
        <v>59.190270966417046</v>
      </c>
      <c r="AZ21" s="1">
        <v>44.59206966392842</v>
      </c>
      <c r="BA21" s="1">
        <v>1.3572321911960392</v>
      </c>
      <c r="BB21" s="1">
        <v>3.1661154431586747</v>
      </c>
      <c r="BC21" s="1">
        <v>2.0972047390844248</v>
      </c>
      <c r="BD21" s="1">
        <v>5.340262776107461</v>
      </c>
      <c r="BE21" s="1">
        <v>9.404492554287866E-2</v>
      </c>
      <c r="BF21" s="1">
        <v>2.5433412273991456</v>
      </c>
      <c r="CV21" s="10">
        <f t="shared" si="0"/>
        <v>1135.3515625</v>
      </c>
      <c r="CW21" s="33">
        <f t="shared" si="1"/>
        <v>0.753368229877318</v>
      </c>
      <c r="CX21" s="33">
        <f t="shared" si="2"/>
        <v>2.2929987800969789E-2</v>
      </c>
      <c r="CY21" s="33">
        <f t="shared" si="3"/>
        <v>5.349047050240812E-2</v>
      </c>
      <c r="CZ21" s="33">
        <f t="shared" si="4"/>
        <v>3.5431578616599374E-2</v>
      </c>
      <c r="DA21" s="33">
        <f t="shared" si="5"/>
        <v>9.0221968727552893E-2</v>
      </c>
      <c r="DB21" s="33">
        <f t="shared" si="6"/>
        <v>1.5888578309809934E-3</v>
      </c>
      <c r="DC21" s="33">
        <f t="shared" si="7"/>
        <v>4.2968906644170766E-2</v>
      </c>
      <c r="ET21" s="10">
        <f t="shared" si="8"/>
        <v>1135.3515625</v>
      </c>
      <c r="EU21" s="34">
        <f t="shared" si="9"/>
        <v>0.753368229877318</v>
      </c>
      <c r="EV21" s="34">
        <f t="shared" si="10"/>
        <v>2.2929987800969789E-2</v>
      </c>
      <c r="EW21" s="34">
        <f t="shared" si="11"/>
        <v>5.349047050240812E-2</v>
      </c>
      <c r="EX21" s="34">
        <f t="shared" si="12"/>
        <v>3.5431578616599374E-2</v>
      </c>
      <c r="EY21" s="34">
        <f t="shared" si="13"/>
        <v>9.0221968727552893E-2</v>
      </c>
      <c r="EZ21" s="34">
        <f t="shared" si="14"/>
        <v>1.5888578309809934E-3</v>
      </c>
      <c r="FA21" s="34">
        <f t="shared" si="15"/>
        <v>4.2968906644170766E-2</v>
      </c>
      <c r="FB21" s="34">
        <f t="shared" si="16"/>
        <v>0</v>
      </c>
      <c r="FC21" s="34">
        <f t="shared" si="17"/>
        <v>0</v>
      </c>
    </row>
    <row r="22" spans="1:159" x14ac:dyDescent="0.15">
      <c r="A22" s="10">
        <v>1125.3515625</v>
      </c>
      <c r="B22" s="1">
        <v>44.60299567274199</v>
      </c>
      <c r="C22" s="1">
        <v>46.008121352522252</v>
      </c>
      <c r="D22" s="1">
        <v>49.763068460690349</v>
      </c>
      <c r="E22" s="1">
        <v>51.860273199774774</v>
      </c>
      <c r="F22" s="1">
        <v>57.773034986771151</v>
      </c>
      <c r="G22" s="1">
        <v>57.867079912314033</v>
      </c>
      <c r="H22" s="1">
        <v>63.052842593209149</v>
      </c>
      <c r="AZ22" s="1">
        <v>44.60299567274199</v>
      </c>
      <c r="BA22" s="1">
        <v>1.4051256797802658</v>
      </c>
      <c r="BB22" s="1">
        <v>3.7549471081680976</v>
      </c>
      <c r="BC22" s="1">
        <v>2.0972047390844248</v>
      </c>
      <c r="BD22" s="1">
        <v>5.9127617869963762</v>
      </c>
      <c r="BE22" s="1">
        <v>9.404492554287866E-2</v>
      </c>
      <c r="BF22" s="1">
        <v>5.1857626808951203</v>
      </c>
      <c r="CV22" s="10">
        <f t="shared" si="0"/>
        <v>1125.3515625</v>
      </c>
      <c r="CW22" s="33">
        <f t="shared" si="1"/>
        <v>0.70739071924959929</v>
      </c>
      <c r="CX22" s="33">
        <f t="shared" si="2"/>
        <v>2.2284890291870824E-2</v>
      </c>
      <c r="CY22" s="33">
        <f t="shared" si="3"/>
        <v>5.9552384218320854E-2</v>
      </c>
      <c r="CZ22" s="33">
        <f t="shared" si="4"/>
        <v>3.3261065684456484E-2</v>
      </c>
      <c r="DA22" s="33">
        <f t="shared" si="5"/>
        <v>9.3774706164210048E-2</v>
      </c>
      <c r="DB22" s="33">
        <f t="shared" si="6"/>
        <v>1.4915255470656194E-3</v>
      </c>
      <c r="DC22" s="33">
        <f t="shared" si="7"/>
        <v>8.2244708844476933E-2</v>
      </c>
      <c r="ET22" s="10">
        <f t="shared" si="8"/>
        <v>1125.3515625</v>
      </c>
      <c r="EU22" s="34">
        <f t="shared" si="9"/>
        <v>0.70739071924959929</v>
      </c>
      <c r="EV22" s="34">
        <f t="shared" si="10"/>
        <v>2.2284890291870824E-2</v>
      </c>
      <c r="EW22" s="34">
        <f t="shared" si="11"/>
        <v>5.9552384218320854E-2</v>
      </c>
      <c r="EX22" s="34">
        <f t="shared" si="12"/>
        <v>3.3261065684456484E-2</v>
      </c>
      <c r="EY22" s="34">
        <f t="shared" si="13"/>
        <v>9.3774706164210048E-2</v>
      </c>
      <c r="EZ22" s="34">
        <f t="shared" si="14"/>
        <v>1.4915255470656194E-3</v>
      </c>
      <c r="FA22" s="34">
        <f t="shared" si="15"/>
        <v>8.2244708844476933E-2</v>
      </c>
      <c r="FB22" s="34">
        <f t="shared" si="16"/>
        <v>0</v>
      </c>
      <c r="FC22" s="34">
        <f t="shared" si="17"/>
        <v>0</v>
      </c>
    </row>
    <row r="23" spans="1:159" x14ac:dyDescent="0.15">
      <c r="A23" s="10">
        <v>1115.3515625</v>
      </c>
      <c r="B23" s="1">
        <v>44.609054919533534</v>
      </c>
      <c r="C23" s="1">
        <v>46.050882049992708</v>
      </c>
      <c r="D23" s="1">
        <v>50.288521261431271</v>
      </c>
      <c r="E23" s="1">
        <v>52.385726000515696</v>
      </c>
      <c r="F23" s="1">
        <v>58.728477719459157</v>
      </c>
      <c r="G23" s="1">
        <v>58.822522645002039</v>
      </c>
      <c r="H23" s="1">
        <v>66.160305012106932</v>
      </c>
      <c r="AZ23" s="1">
        <v>44.609054919533534</v>
      </c>
      <c r="BA23" s="1">
        <v>1.4418271304591748</v>
      </c>
      <c r="BB23" s="1">
        <v>4.2376392114385624</v>
      </c>
      <c r="BC23" s="1">
        <v>2.0972047390844248</v>
      </c>
      <c r="BD23" s="1">
        <v>6.3427517189434592</v>
      </c>
      <c r="BE23" s="1">
        <v>9.404492554287866E-2</v>
      </c>
      <c r="BF23" s="1">
        <v>7.3377823671048965</v>
      </c>
      <c r="CV23" s="10">
        <f t="shared" si="0"/>
        <v>1115.3515625</v>
      </c>
      <c r="CW23" s="33">
        <f t="shared" si="1"/>
        <v>0.67425709285001556</v>
      </c>
      <c r="CX23" s="33">
        <f t="shared" si="2"/>
        <v>2.1792933545202509E-2</v>
      </c>
      <c r="CY23" s="33">
        <f t="shared" si="3"/>
        <v>6.4051083359774413E-2</v>
      </c>
      <c r="CZ23" s="33">
        <f t="shared" si="4"/>
        <v>3.1698837221210655E-2</v>
      </c>
      <c r="DA23" s="33">
        <f t="shared" si="5"/>
        <v>9.5869444945617679E-2</v>
      </c>
      <c r="DB23" s="33">
        <f t="shared" si="6"/>
        <v>1.4214705558819448E-3</v>
      </c>
      <c r="DC23" s="33">
        <f t="shared" si="7"/>
        <v>0.1109091375222972</v>
      </c>
      <c r="ET23" s="10">
        <f t="shared" si="8"/>
        <v>1115.3515625</v>
      </c>
      <c r="EU23" s="34">
        <f t="shared" si="9"/>
        <v>0.67425709285001556</v>
      </c>
      <c r="EV23" s="34">
        <f t="shared" si="10"/>
        <v>2.1792933545202509E-2</v>
      </c>
      <c r="EW23" s="34">
        <f t="shared" si="11"/>
        <v>6.4051083359774413E-2</v>
      </c>
      <c r="EX23" s="34">
        <f t="shared" si="12"/>
        <v>3.1698837221210655E-2</v>
      </c>
      <c r="EY23" s="34">
        <f t="shared" si="13"/>
        <v>9.5869444945617679E-2</v>
      </c>
      <c r="EZ23" s="34">
        <f t="shared" si="14"/>
        <v>1.4214705558819448E-3</v>
      </c>
      <c r="FA23" s="34">
        <f t="shared" si="15"/>
        <v>0.1109091375222972</v>
      </c>
      <c r="FB23" s="34">
        <f t="shared" si="16"/>
        <v>0</v>
      </c>
      <c r="FC23" s="34">
        <f t="shared" si="17"/>
        <v>0</v>
      </c>
    </row>
    <row r="24" spans="1:159" x14ac:dyDescent="0.15">
      <c r="A24" s="10">
        <v>1105.3515625</v>
      </c>
      <c r="B24" s="1">
        <v>44.615239008322156</v>
      </c>
      <c r="C24" s="1">
        <v>46.085732487965473</v>
      </c>
      <c r="D24" s="1">
        <v>50.726990376104219</v>
      </c>
      <c r="E24" s="1">
        <v>52.824195115188644</v>
      </c>
      <c r="F24" s="1">
        <v>59.495831762752921</v>
      </c>
      <c r="G24" s="1">
        <v>59.589876688295803</v>
      </c>
      <c r="H24" s="1">
        <v>68.704799112653532</v>
      </c>
      <c r="AZ24" s="1">
        <v>44.615239008322156</v>
      </c>
      <c r="BA24" s="1">
        <v>1.4704934796433129</v>
      </c>
      <c r="BB24" s="1">
        <v>4.6412578881387461</v>
      </c>
      <c r="BC24" s="1">
        <v>2.0972047390844248</v>
      </c>
      <c r="BD24" s="1">
        <v>6.6716366475642763</v>
      </c>
      <c r="BE24" s="1">
        <v>9.404492554287866E-2</v>
      </c>
      <c r="BF24" s="1">
        <v>9.1149224243577311</v>
      </c>
      <c r="CV24" s="10">
        <f t="shared" si="0"/>
        <v>1105.3515625</v>
      </c>
      <c r="CW24" s="33">
        <f t="shared" si="1"/>
        <v>0.64937587453196199</v>
      </c>
      <c r="CX24" s="33">
        <f t="shared" si="2"/>
        <v>2.1403067888055124E-2</v>
      </c>
      <c r="CY24" s="33">
        <f t="shared" si="3"/>
        <v>6.7553619952058844E-2</v>
      </c>
      <c r="CZ24" s="33">
        <f t="shared" si="4"/>
        <v>3.0524865310292092E-2</v>
      </c>
      <c r="DA24" s="33">
        <f t="shared" si="5"/>
        <v>9.7105831524592068E-2</v>
      </c>
      <c r="DB24" s="33">
        <f t="shared" si="6"/>
        <v>1.3688261483550161E-3</v>
      </c>
      <c r="DC24" s="33">
        <f t="shared" si="7"/>
        <v>0.13266791464468475</v>
      </c>
      <c r="ET24" s="10">
        <f t="shared" si="8"/>
        <v>1105.3515625</v>
      </c>
      <c r="EU24" s="34">
        <f t="shared" si="9"/>
        <v>0.64937587453196199</v>
      </c>
      <c r="EV24" s="34">
        <f t="shared" si="10"/>
        <v>2.1403067888055124E-2</v>
      </c>
      <c r="EW24" s="34">
        <f t="shared" si="11"/>
        <v>6.7553619952058844E-2</v>
      </c>
      <c r="EX24" s="34">
        <f t="shared" si="12"/>
        <v>3.0524865310292092E-2</v>
      </c>
      <c r="EY24" s="34">
        <f t="shared" si="13"/>
        <v>9.7105831524592068E-2</v>
      </c>
      <c r="EZ24" s="34">
        <f t="shared" si="14"/>
        <v>1.3688261483550161E-3</v>
      </c>
      <c r="FA24" s="34">
        <f t="shared" si="15"/>
        <v>0.13266791464468475</v>
      </c>
      <c r="FB24" s="34">
        <f t="shared" si="16"/>
        <v>0</v>
      </c>
      <c r="FC24" s="34">
        <f t="shared" si="17"/>
        <v>0</v>
      </c>
    </row>
  </sheetData>
  <pageMargins left="0.75" right="0.75" top="1" bottom="1" header="0.5" footer="0.5"/>
  <pageSetup orientation="portrait" horizontalDpi="4294967292" verticalDpi="429496729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5C79A-9098-444D-A9AB-57CBFE4513F1}">
  <dimension ref="C1:FD46"/>
  <sheetViews>
    <sheetView topLeftCell="A24" workbookViewId="0">
      <selection activeCell="Z60" sqref="Z60"/>
    </sheetView>
  </sheetViews>
  <sheetFormatPr baseColWidth="10" defaultColWidth="8.83203125" defaultRowHeight="14" x14ac:dyDescent="0.15"/>
  <cols>
    <col min="1" max="1" width="8" style="7" customWidth="1"/>
    <col min="2" max="2" width="9.6640625" style="7" customWidth="1"/>
    <col min="3" max="5" width="8.83203125" style="7"/>
    <col min="6" max="7" width="1" style="7" customWidth="1"/>
    <col min="8" max="10" width="8.83203125" style="7"/>
    <col min="11" max="11" width="8.33203125" style="7" customWidth="1"/>
    <col min="12" max="12" width="9.1640625" style="7" customWidth="1"/>
    <col min="13" max="15" width="8.83203125" style="7"/>
    <col min="16" max="17" width="1" style="7" customWidth="1"/>
    <col min="18" max="20" width="8.83203125" style="7"/>
    <col min="21" max="22" width="1" style="7" customWidth="1"/>
    <col min="23" max="25" width="8.83203125" style="7"/>
    <col min="26" max="27" width="1" style="7" customWidth="1"/>
    <col min="28" max="30" width="8.83203125" style="7"/>
    <col min="31" max="32" width="1" style="7" customWidth="1"/>
    <col min="33" max="35" width="8.83203125" style="7"/>
    <col min="36" max="37" width="1" style="7" customWidth="1"/>
    <col min="38" max="40" width="8.83203125" style="7"/>
    <col min="41" max="42" width="1" style="7" customWidth="1"/>
    <col min="43" max="45" width="8.83203125" style="7"/>
    <col min="46" max="47" width="1" style="7" customWidth="1"/>
    <col min="48" max="50" width="8.83203125" style="7"/>
    <col min="51" max="52" width="1" style="7" customWidth="1"/>
    <col min="53" max="55" width="8.83203125" style="7"/>
    <col min="56" max="57" width="1" style="7" customWidth="1"/>
    <col min="58" max="60" width="8.83203125" style="7"/>
    <col min="61" max="62" width="1" style="7" customWidth="1"/>
    <col min="63" max="65" width="8.83203125" style="7"/>
    <col min="66" max="67" width="1" style="7" customWidth="1"/>
    <col min="68" max="70" width="8.83203125" style="7"/>
    <col min="71" max="72" width="1" style="7" customWidth="1"/>
    <col min="73" max="75" width="8.83203125" style="7"/>
    <col min="76" max="77" width="1" style="7" customWidth="1"/>
    <col min="78" max="80" width="8.83203125" style="7"/>
    <col min="81" max="82" width="1" style="7" customWidth="1"/>
    <col min="83" max="85" width="8.83203125" style="7"/>
    <col min="86" max="87" width="1" style="7" customWidth="1"/>
    <col min="88" max="90" width="8.83203125" style="7"/>
    <col min="91" max="92" width="1" style="7" customWidth="1"/>
    <col min="93" max="95" width="8.83203125" style="7"/>
    <col min="96" max="97" width="1" style="7" customWidth="1"/>
    <col min="98" max="100" width="8.83203125" style="7"/>
    <col min="101" max="102" width="1" style="7" customWidth="1"/>
    <col min="103" max="105" width="8.83203125" style="7"/>
    <col min="106" max="107" width="1" style="7" customWidth="1"/>
    <col min="108" max="110" width="8.83203125" style="7"/>
    <col min="111" max="112" width="1" style="7" customWidth="1"/>
    <col min="113" max="115" width="8.83203125" style="7"/>
    <col min="116" max="117" width="1" style="7" customWidth="1"/>
    <col min="118" max="120" width="8.83203125" style="7"/>
    <col min="121" max="122" width="1" style="7" customWidth="1"/>
    <col min="123" max="125" width="8.83203125" style="7"/>
    <col min="126" max="127" width="1" style="7" customWidth="1"/>
    <col min="128" max="130" width="8.83203125" style="7"/>
    <col min="131" max="132" width="1" style="7" customWidth="1"/>
    <col min="133" max="135" width="8.83203125" style="7"/>
    <col min="136" max="137" width="1" style="7" customWidth="1"/>
    <col min="138" max="140" width="8.83203125" style="7"/>
    <col min="141" max="142" width="1" style="7" customWidth="1"/>
    <col min="143" max="145" width="8.83203125" style="7"/>
    <col min="146" max="147" width="1" style="7" customWidth="1"/>
    <col min="148" max="150" width="8.83203125" style="7"/>
    <col min="151" max="152" width="1" style="7" customWidth="1"/>
    <col min="153" max="155" width="8.83203125" style="7"/>
    <col min="156" max="157" width="1" style="7" customWidth="1"/>
    <col min="158" max="16384" width="8.83203125" style="7"/>
  </cols>
  <sheetData>
    <row r="1" spans="3:160" x14ac:dyDescent="0.15">
      <c r="C1" s="7" t="s">
        <v>1018</v>
      </c>
      <c r="D1" s="7" t="s">
        <v>1019</v>
      </c>
      <c r="H1" s="7" t="s">
        <v>1018</v>
      </c>
      <c r="I1" s="7" t="s">
        <v>1019</v>
      </c>
      <c r="M1" s="7" t="s">
        <v>1018</v>
      </c>
      <c r="N1" s="7" t="s">
        <v>1019</v>
      </c>
      <c r="R1" s="7" t="s">
        <v>1018</v>
      </c>
      <c r="S1" s="7" t="s">
        <v>1019</v>
      </c>
      <c r="W1" s="7" t="s">
        <v>1018</v>
      </c>
      <c r="X1" s="7" t="s">
        <v>1019</v>
      </c>
      <c r="AB1" s="7" t="s">
        <v>1018</v>
      </c>
      <c r="AC1" s="7" t="s">
        <v>1019</v>
      </c>
      <c r="AG1" s="7" t="s">
        <v>1018</v>
      </c>
      <c r="AH1" s="7" t="s">
        <v>1019</v>
      </c>
      <c r="AL1" s="7" t="s">
        <v>1018</v>
      </c>
      <c r="AM1" s="7" t="s">
        <v>1019</v>
      </c>
      <c r="AQ1" s="7" t="s">
        <v>1018</v>
      </c>
      <c r="AR1" s="7" t="s">
        <v>1019</v>
      </c>
      <c r="AV1" s="7" t="s">
        <v>1018</v>
      </c>
      <c r="AW1" s="7" t="s">
        <v>1019</v>
      </c>
      <c r="BA1" s="7" t="s">
        <v>1018</v>
      </c>
      <c r="BB1" s="7" t="s">
        <v>1019</v>
      </c>
      <c r="BF1" s="7" t="s">
        <v>1018</v>
      </c>
      <c r="BG1" s="7" t="s">
        <v>1019</v>
      </c>
      <c r="BK1" s="7" t="s">
        <v>1018</v>
      </c>
      <c r="BL1" s="7" t="s">
        <v>1019</v>
      </c>
      <c r="BP1" s="7" t="s">
        <v>1018</v>
      </c>
      <c r="BQ1" s="7" t="s">
        <v>1019</v>
      </c>
      <c r="BU1" s="7" t="s">
        <v>1018</v>
      </c>
      <c r="BV1" s="7" t="s">
        <v>1019</v>
      </c>
      <c r="BZ1" s="7" t="s">
        <v>1018</v>
      </c>
      <c r="CA1" s="7" t="s">
        <v>1019</v>
      </c>
      <c r="CE1" s="7" t="s">
        <v>1018</v>
      </c>
      <c r="CF1" s="7" t="s">
        <v>1019</v>
      </c>
      <c r="CJ1" s="7" t="s">
        <v>1018</v>
      </c>
      <c r="CK1" s="7" t="s">
        <v>1019</v>
      </c>
      <c r="CO1" s="7" t="s">
        <v>1018</v>
      </c>
      <c r="CP1" s="7" t="s">
        <v>1019</v>
      </c>
      <c r="CT1" s="7" t="s">
        <v>1018</v>
      </c>
      <c r="CU1" s="7" t="s">
        <v>1019</v>
      </c>
      <c r="CY1" s="7" t="s">
        <v>1018</v>
      </c>
      <c r="CZ1" s="7" t="s">
        <v>1019</v>
      </c>
      <c r="DD1" s="7" t="s">
        <v>1018</v>
      </c>
      <c r="DE1" s="7" t="s">
        <v>1019</v>
      </c>
      <c r="DI1" s="7" t="s">
        <v>1018</v>
      </c>
      <c r="DJ1" s="7" t="s">
        <v>1019</v>
      </c>
      <c r="DN1" s="7" t="s">
        <v>1018</v>
      </c>
      <c r="DO1" s="7" t="s">
        <v>1019</v>
      </c>
      <c r="DS1" s="7" t="s">
        <v>1018</v>
      </c>
      <c r="DT1" s="7" t="s">
        <v>1019</v>
      </c>
      <c r="DX1" s="7" t="s">
        <v>1018</v>
      </c>
      <c r="DY1" s="7" t="s">
        <v>1019</v>
      </c>
      <c r="EC1" s="7" t="s">
        <v>1018</v>
      </c>
      <c r="ED1" s="7" t="s">
        <v>1019</v>
      </c>
      <c r="EH1" s="7" t="s">
        <v>1018</v>
      </c>
      <c r="EI1" s="7" t="s">
        <v>1019</v>
      </c>
      <c r="EM1" s="7" t="s">
        <v>1018</v>
      </c>
      <c r="EN1" s="7" t="s">
        <v>1019</v>
      </c>
      <c r="ER1" s="7" t="s">
        <v>1018</v>
      </c>
      <c r="ES1" s="7" t="s">
        <v>1019</v>
      </c>
      <c r="EW1" s="7" t="s">
        <v>1018</v>
      </c>
      <c r="EX1" s="7" t="s">
        <v>1019</v>
      </c>
      <c r="FB1" s="7" t="s">
        <v>1018</v>
      </c>
      <c r="FC1" s="7" t="s">
        <v>1019</v>
      </c>
    </row>
    <row r="2" spans="3:160" s="8" customFormat="1" x14ac:dyDescent="0.15">
      <c r="D2" s="8" t="s">
        <v>1020</v>
      </c>
      <c r="I2" s="8" t="s">
        <v>1021</v>
      </c>
      <c r="N2" s="8" t="s">
        <v>1021</v>
      </c>
      <c r="S2" s="8" t="s">
        <v>1021</v>
      </c>
      <c r="X2" s="8" t="s">
        <v>1021</v>
      </c>
      <c r="AC2" s="8" t="s">
        <v>1021</v>
      </c>
      <c r="AH2" s="8" t="s">
        <v>1021</v>
      </c>
      <c r="AM2" s="8" t="s">
        <v>1021</v>
      </c>
      <c r="AR2" s="8" t="s">
        <v>1021</v>
      </c>
      <c r="AW2" s="8" t="s">
        <v>1021</v>
      </c>
      <c r="BB2" s="8" t="s">
        <v>1021</v>
      </c>
      <c r="BG2" s="8" t="s">
        <v>1021</v>
      </c>
      <c r="BL2" s="8" t="s">
        <v>1021</v>
      </c>
      <c r="BQ2" s="8" t="s">
        <v>1021</v>
      </c>
      <c r="BV2" s="8" t="s">
        <v>1021</v>
      </c>
      <c r="CA2" s="8" t="s">
        <v>1021</v>
      </c>
      <c r="CF2" s="8" t="s">
        <v>1021</v>
      </c>
      <c r="CK2" s="8" t="s">
        <v>1021</v>
      </c>
      <c r="CP2" s="8" t="s">
        <v>1021</v>
      </c>
      <c r="CU2" s="8" t="s">
        <v>1021</v>
      </c>
      <c r="CZ2" s="8" t="s">
        <v>1021</v>
      </c>
      <c r="DE2" s="8" t="s">
        <v>1021</v>
      </c>
      <c r="DJ2" s="8" t="s">
        <v>1021</v>
      </c>
      <c r="DO2" s="8" t="s">
        <v>1021</v>
      </c>
      <c r="DT2" s="8" t="s">
        <v>1021</v>
      </c>
      <c r="DY2" s="8" t="s">
        <v>1021</v>
      </c>
      <c r="ED2" s="8" t="s">
        <v>1021</v>
      </c>
      <c r="EI2" s="8" t="s">
        <v>1021</v>
      </c>
      <c r="EN2" s="8" t="s">
        <v>1021</v>
      </c>
      <c r="ES2" s="8" t="s">
        <v>1021</v>
      </c>
      <c r="EX2" s="8" t="s">
        <v>1021</v>
      </c>
      <c r="FC2" s="8" t="s">
        <v>1021</v>
      </c>
    </row>
    <row r="3" spans="3:160" s="8" customFormat="1" x14ac:dyDescent="0.15">
      <c r="C3" s="8" t="s">
        <v>20</v>
      </c>
      <c r="H3" s="8" t="s">
        <v>21</v>
      </c>
      <c r="M3" s="8" t="s">
        <v>22</v>
      </c>
      <c r="R3" s="8" t="s">
        <v>23</v>
      </c>
      <c r="W3" s="8" t="s">
        <v>24</v>
      </c>
      <c r="AB3" s="8" t="s">
        <v>25</v>
      </c>
      <c r="AG3" s="8" t="s">
        <v>26</v>
      </c>
      <c r="AL3" s="8" t="s">
        <v>27</v>
      </c>
      <c r="AQ3" s="8" t="s">
        <v>28</v>
      </c>
      <c r="AV3" s="8" t="s">
        <v>29</v>
      </c>
      <c r="BA3" s="8" t="s">
        <v>30</v>
      </c>
      <c r="BF3" s="8" t="s">
        <v>31</v>
      </c>
      <c r="BK3" s="8" t="s">
        <v>32</v>
      </c>
      <c r="BP3" s="8" t="s">
        <v>33</v>
      </c>
      <c r="BU3" s="8" t="s">
        <v>34</v>
      </c>
      <c r="BZ3" s="8" t="s">
        <v>35</v>
      </c>
      <c r="CE3" s="8" t="s">
        <v>36</v>
      </c>
      <c r="CJ3" s="8" t="s">
        <v>37</v>
      </c>
      <c r="CO3" s="8" t="s">
        <v>38</v>
      </c>
      <c r="CT3" s="8" t="s">
        <v>39</v>
      </c>
      <c r="CY3" s="8" t="s">
        <v>40</v>
      </c>
      <c r="DD3" s="8" t="s">
        <v>41</v>
      </c>
      <c r="DI3" s="8" t="s">
        <v>42</v>
      </c>
      <c r="DN3" s="8" t="s">
        <v>43</v>
      </c>
      <c r="DS3" s="8" t="s">
        <v>44</v>
      </c>
      <c r="DX3" s="8" t="s">
        <v>45</v>
      </c>
      <c r="EC3" s="8" t="s">
        <v>46</v>
      </c>
      <c r="EH3" s="8" t="s">
        <v>47</v>
      </c>
      <c r="EM3" s="8" t="s">
        <v>48</v>
      </c>
      <c r="ER3" s="8" t="s">
        <v>49</v>
      </c>
      <c r="EW3" s="8" t="s">
        <v>50</v>
      </c>
      <c r="FB3" s="8" t="s">
        <v>51</v>
      </c>
    </row>
    <row r="4" spans="3:160" s="9" customFormat="1" ht="11" x14ac:dyDescent="0.15">
      <c r="C4" s="9" t="s">
        <v>1022</v>
      </c>
      <c r="D4" s="9" t="s">
        <v>1023</v>
      </c>
      <c r="E4" s="9" t="s">
        <v>1024</v>
      </c>
      <c r="H4" s="9" t="s">
        <v>1025</v>
      </c>
      <c r="I4" s="9" t="s">
        <v>1026</v>
      </c>
      <c r="J4" s="9" t="s">
        <v>1024</v>
      </c>
      <c r="M4" s="9" t="s">
        <v>1025</v>
      </c>
      <c r="N4" s="9" t="s">
        <v>1027</v>
      </c>
      <c r="O4" s="9" t="s">
        <v>1024</v>
      </c>
      <c r="R4" s="9" t="s">
        <v>1025</v>
      </c>
      <c r="S4" s="9" t="s">
        <v>1028</v>
      </c>
      <c r="T4" s="9" t="s">
        <v>1024</v>
      </c>
      <c r="W4" s="9" t="s">
        <v>1025</v>
      </c>
      <c r="X4" s="9" t="s">
        <v>1029</v>
      </c>
      <c r="Y4" s="9" t="s">
        <v>1024</v>
      </c>
      <c r="AB4" s="9" t="s">
        <v>1025</v>
      </c>
      <c r="AC4" s="9" t="s">
        <v>1030</v>
      </c>
      <c r="AD4" s="9" t="s">
        <v>1024</v>
      </c>
      <c r="AG4" s="9" t="s">
        <v>1025</v>
      </c>
      <c r="AH4" s="9" t="s">
        <v>1031</v>
      </c>
      <c r="AI4" s="9" t="s">
        <v>1024</v>
      </c>
      <c r="AL4" s="9" t="s">
        <v>1025</v>
      </c>
      <c r="AM4" s="9" t="s">
        <v>1032</v>
      </c>
      <c r="AN4" s="9" t="s">
        <v>1024</v>
      </c>
      <c r="AQ4" s="9" t="s">
        <v>1025</v>
      </c>
      <c r="AR4" s="9" t="s">
        <v>1033</v>
      </c>
      <c r="AS4" s="9" t="s">
        <v>1024</v>
      </c>
      <c r="AV4" s="9" t="s">
        <v>1025</v>
      </c>
      <c r="AW4" s="9" t="s">
        <v>1034</v>
      </c>
      <c r="AX4" s="9" t="s">
        <v>1024</v>
      </c>
      <c r="BA4" s="9" t="s">
        <v>1025</v>
      </c>
      <c r="BB4" s="9" t="s">
        <v>1035</v>
      </c>
      <c r="BC4" s="9" t="s">
        <v>1024</v>
      </c>
      <c r="BH4" s="9" t="s">
        <v>1024</v>
      </c>
      <c r="BM4" s="9" t="s">
        <v>1024</v>
      </c>
      <c r="BR4" s="9" t="s">
        <v>1024</v>
      </c>
      <c r="BW4" s="9" t="s">
        <v>1024</v>
      </c>
      <c r="CB4" s="9" t="s">
        <v>1024</v>
      </c>
      <c r="CG4" s="9" t="s">
        <v>1024</v>
      </c>
      <c r="CL4" s="9" t="s">
        <v>1024</v>
      </c>
      <c r="CQ4" s="9" t="s">
        <v>1024</v>
      </c>
      <c r="CV4" s="9" t="s">
        <v>1024</v>
      </c>
      <c r="DA4" s="9" t="s">
        <v>1024</v>
      </c>
      <c r="DF4" s="9" t="s">
        <v>1024</v>
      </c>
      <c r="DK4" s="9" t="s">
        <v>1024</v>
      </c>
      <c r="DP4" s="9" t="s">
        <v>1024</v>
      </c>
      <c r="DU4" s="9" t="s">
        <v>1024</v>
      </c>
      <c r="DZ4" s="9" t="s">
        <v>1024</v>
      </c>
      <c r="EE4" s="9" t="s">
        <v>1024</v>
      </c>
      <c r="EJ4" s="9" t="s">
        <v>1024</v>
      </c>
      <c r="EO4" s="9" t="s">
        <v>1024</v>
      </c>
      <c r="ET4" s="9" t="s">
        <v>1024</v>
      </c>
      <c r="EY4" s="9" t="s">
        <v>1024</v>
      </c>
      <c r="FB4" s="9" t="s">
        <v>1026</v>
      </c>
      <c r="FC4" s="9" t="s">
        <v>1036</v>
      </c>
      <c r="FD4" s="9" t="s">
        <v>1024</v>
      </c>
    </row>
    <row r="7" spans="3:160" x14ac:dyDescent="0.15">
      <c r="H7" s="7">
        <v>8.652102078251124</v>
      </c>
      <c r="I7" s="7">
        <v>44.127338477022242</v>
      </c>
      <c r="J7" s="7">
        <v>1285.3515625</v>
      </c>
      <c r="M7" s="7">
        <v>8.652102078251124</v>
      </c>
      <c r="N7" s="7">
        <v>3.7435432218492175</v>
      </c>
      <c r="O7" s="7">
        <v>1285.3515625</v>
      </c>
      <c r="R7" s="7">
        <v>8.652102078251124</v>
      </c>
      <c r="S7" s="7">
        <v>13.450637472459595</v>
      </c>
      <c r="T7" s="7">
        <v>1285.3515625</v>
      </c>
      <c r="W7" s="7">
        <v>8.652102078251124</v>
      </c>
      <c r="X7" s="7">
        <v>9.9381041808433359</v>
      </c>
      <c r="Y7" s="7">
        <v>1285.3515625</v>
      </c>
      <c r="AB7" s="7">
        <v>8.652102078251124</v>
      </c>
      <c r="AC7" s="7">
        <v>2.2705056864144479</v>
      </c>
      <c r="AD7" s="7">
        <v>1285.3515625</v>
      </c>
      <c r="AG7" s="7">
        <v>8.652102078251124</v>
      </c>
      <c r="AH7" s="7">
        <v>0.18023644620776641</v>
      </c>
      <c r="AI7" s="7">
        <v>1285.3515625</v>
      </c>
      <c r="AL7" s="7">
        <v>8.652102078251124</v>
      </c>
      <c r="AM7" s="7">
        <v>11.950543906086967</v>
      </c>
      <c r="AN7" s="7">
        <v>1285.3515625</v>
      </c>
      <c r="AQ7" s="7">
        <v>8.652102078251124</v>
      </c>
      <c r="AR7" s="7">
        <v>3.4740854968699852</v>
      </c>
      <c r="AS7" s="7">
        <v>1285.3515625</v>
      </c>
      <c r="AV7" s="7">
        <v>8.652102078251124</v>
      </c>
      <c r="AW7" s="7">
        <v>1.4118521619608193</v>
      </c>
      <c r="AX7" s="7">
        <v>1285.3515625</v>
      </c>
      <c r="BA7" s="7">
        <v>8.652102078251124</v>
      </c>
      <c r="BB7" s="7">
        <v>0.80105087203450542</v>
      </c>
      <c r="BC7" s="7">
        <v>1285.3515625</v>
      </c>
      <c r="FB7" s="7">
        <v>44.127338477022242</v>
      </c>
      <c r="FC7" s="7">
        <v>4.8859376588308043</v>
      </c>
      <c r="FD7" s="7">
        <v>1285.3515625</v>
      </c>
    </row>
    <row r="8" spans="3:160" x14ac:dyDescent="0.15">
      <c r="H8" s="7">
        <v>8.2059641310234639</v>
      </c>
      <c r="I8" s="7">
        <v>43.781339326761589</v>
      </c>
      <c r="J8" s="7">
        <v>1275.3515625</v>
      </c>
      <c r="M8" s="7">
        <v>8.2059641310234639</v>
      </c>
      <c r="N8" s="7">
        <v>3.8985103391737232</v>
      </c>
      <c r="O8" s="7">
        <v>1275.3515625</v>
      </c>
      <c r="R8" s="7">
        <v>8.2059641310234639</v>
      </c>
      <c r="S8" s="7">
        <v>13.916578123021232</v>
      </c>
      <c r="T8" s="7">
        <v>1275.3515625</v>
      </c>
      <c r="W8" s="7">
        <v>8.2059641310234639</v>
      </c>
      <c r="X8" s="7">
        <v>10.303570150690231</v>
      </c>
      <c r="Y8" s="7">
        <v>1275.3515625</v>
      </c>
      <c r="AB8" s="7">
        <v>8.2059641310234639</v>
      </c>
      <c r="AC8" s="7">
        <v>2.2831858454794025</v>
      </c>
      <c r="AD8" s="7">
        <v>1275.3515625</v>
      </c>
      <c r="AG8" s="7">
        <v>8.2059641310234639</v>
      </c>
      <c r="AH8" s="7">
        <v>0.19183382923901018</v>
      </c>
      <c r="AI8" s="7">
        <v>1275.3515625</v>
      </c>
      <c r="AL8" s="7">
        <v>8.2059641310234639</v>
      </c>
      <c r="AM8" s="7">
        <v>11.393094660114</v>
      </c>
      <c r="AN8" s="7">
        <v>1275.3515625</v>
      </c>
      <c r="AQ8" s="7">
        <v>8.2059641310234639</v>
      </c>
      <c r="AR8" s="7">
        <v>3.6706304688406175</v>
      </c>
      <c r="AS8" s="7">
        <v>1275.3515625</v>
      </c>
      <c r="AV8" s="7">
        <v>8.2059641310234639</v>
      </c>
      <c r="AW8" s="7">
        <v>1.5026983290389013</v>
      </c>
      <c r="AX8" s="7">
        <v>1275.3515625</v>
      </c>
      <c r="BA8" s="7">
        <v>8.2059641310234639</v>
      </c>
      <c r="BB8" s="7">
        <v>0.85259479661781923</v>
      </c>
      <c r="BC8" s="7">
        <v>1275.3515625</v>
      </c>
      <c r="FB8" s="7">
        <v>43.781339326761589</v>
      </c>
      <c r="FC8" s="7">
        <v>5.1733287978795186</v>
      </c>
      <c r="FD8" s="7">
        <v>1275.3515625</v>
      </c>
    </row>
    <row r="9" spans="3:160" x14ac:dyDescent="0.15">
      <c r="H9" s="7">
        <v>7.7798471195854919</v>
      </c>
      <c r="I9" s="7">
        <v>43.466538371887935</v>
      </c>
      <c r="J9" s="7">
        <v>1265.3515625</v>
      </c>
      <c r="M9" s="7">
        <v>7.7798471195854919</v>
      </c>
      <c r="N9" s="7">
        <v>4.0384455365194079</v>
      </c>
      <c r="O9" s="7">
        <v>1265.3515625</v>
      </c>
      <c r="R9" s="7">
        <v>7.7798471195854919</v>
      </c>
      <c r="S9" s="7">
        <v>14.354197139986274</v>
      </c>
      <c r="T9" s="7">
        <v>1265.3515625</v>
      </c>
      <c r="W9" s="7">
        <v>7.7798471195854919</v>
      </c>
      <c r="X9" s="7">
        <v>10.656225551564276</v>
      </c>
      <c r="Y9" s="7">
        <v>1265.3515625</v>
      </c>
      <c r="AB9" s="7">
        <v>7.7798471195854919</v>
      </c>
      <c r="AC9" s="7">
        <v>2.2939448536393279</v>
      </c>
      <c r="AD9" s="7">
        <v>1265.3515625</v>
      </c>
      <c r="AG9" s="7">
        <v>7.7798471195854919</v>
      </c>
      <c r="AH9" s="7">
        <v>0.20338643785358787</v>
      </c>
      <c r="AI9" s="7">
        <v>1265.3515625</v>
      </c>
      <c r="AL9" s="7">
        <v>7.7798471195854919</v>
      </c>
      <c r="AM9" s="7">
        <v>10.845731292154452</v>
      </c>
      <c r="AN9" s="7">
        <v>1265.3515625</v>
      </c>
      <c r="AQ9" s="7">
        <v>7.7798471195854919</v>
      </c>
      <c r="AR9" s="7">
        <v>3.8645502098290785</v>
      </c>
      <c r="AS9" s="7">
        <v>1265.3515625</v>
      </c>
      <c r="AV9" s="7">
        <v>7.7798471195854919</v>
      </c>
      <c r="AW9" s="7">
        <v>1.5931937631864339</v>
      </c>
      <c r="AX9" s="7">
        <v>1265.3515625</v>
      </c>
      <c r="BA9" s="7">
        <v>7.7798471195854919</v>
      </c>
      <c r="BB9" s="7">
        <v>0.90393972379372356</v>
      </c>
      <c r="BC9" s="7">
        <v>1265.3515625</v>
      </c>
      <c r="FB9" s="7">
        <v>43.466538371887935</v>
      </c>
      <c r="FC9" s="7">
        <v>5.4577439730155124</v>
      </c>
      <c r="FD9" s="7">
        <v>1265.3515625</v>
      </c>
    </row>
    <row r="10" spans="3:160" x14ac:dyDescent="0.15">
      <c r="H10" s="7">
        <v>7.3732888797060747</v>
      </c>
      <c r="I10" s="7">
        <v>43.183746276892329</v>
      </c>
      <c r="J10" s="7">
        <v>1255.3515625</v>
      </c>
      <c r="M10" s="7">
        <v>7.3732888797060747</v>
      </c>
      <c r="N10" s="7">
        <v>4.1618727500338233</v>
      </c>
      <c r="O10" s="7">
        <v>1255.3515625</v>
      </c>
      <c r="R10" s="7">
        <v>7.3732888797060747</v>
      </c>
      <c r="S10" s="7">
        <v>14.764003132697729</v>
      </c>
      <c r="T10" s="7">
        <v>1255.3515625</v>
      </c>
      <c r="W10" s="7">
        <v>7.3732888797060747</v>
      </c>
      <c r="X10" s="7">
        <v>10.996613169963682</v>
      </c>
      <c r="Y10" s="7">
        <v>1255.3515625</v>
      </c>
      <c r="AB10" s="7">
        <v>7.3732888797060747</v>
      </c>
      <c r="AC10" s="7">
        <v>2.3029524776831001</v>
      </c>
      <c r="AD10" s="7">
        <v>1255.3515625</v>
      </c>
      <c r="AG10" s="7">
        <v>7.3732888797060747</v>
      </c>
      <c r="AH10" s="7">
        <v>0.21488878119729363</v>
      </c>
      <c r="AI10" s="7">
        <v>1255.3515625</v>
      </c>
      <c r="AL10" s="7">
        <v>7.3732888797060747</v>
      </c>
      <c r="AM10" s="7">
        <v>10.308454006991186</v>
      </c>
      <c r="AN10" s="7">
        <v>1255.3515625</v>
      </c>
      <c r="AQ10" s="7">
        <v>7.3732888797060747</v>
      </c>
      <c r="AR10" s="7">
        <v>4.0558238223569081</v>
      </c>
      <c r="AS10" s="7">
        <v>1255.3515625</v>
      </c>
      <c r="AV10" s="7">
        <v>7.3732888797060747</v>
      </c>
      <c r="AW10" s="7">
        <v>1.683295452712124</v>
      </c>
      <c r="AX10" s="7">
        <v>1255.3515625</v>
      </c>
      <c r="BA10" s="7">
        <v>7.3732888797060747</v>
      </c>
      <c r="BB10" s="7">
        <v>0.95506124976574314</v>
      </c>
      <c r="BC10" s="7">
        <v>1255.3515625</v>
      </c>
      <c r="FB10" s="7">
        <v>43.183746276892329</v>
      </c>
      <c r="FC10" s="7">
        <v>5.7391192750690321</v>
      </c>
      <c r="FD10" s="7">
        <v>1255.3515625</v>
      </c>
    </row>
    <row r="11" spans="3:160" x14ac:dyDescent="0.15">
      <c r="H11" s="7">
        <v>6.9860532970740019</v>
      </c>
      <c r="I11" s="7">
        <v>42.934439862519213</v>
      </c>
      <c r="J11" s="7">
        <v>1245.3515625</v>
      </c>
      <c r="M11" s="7">
        <v>6.9860532970740019</v>
      </c>
      <c r="N11" s="7">
        <v>4.2668574104195294</v>
      </c>
      <c r="O11" s="7">
        <v>1245.3515625</v>
      </c>
      <c r="R11" s="7">
        <v>6.9860532970740019</v>
      </c>
      <c r="S11" s="7">
        <v>15.146187034533334</v>
      </c>
      <c r="T11" s="7">
        <v>1245.3515625</v>
      </c>
      <c r="W11" s="7">
        <v>6.9860532970740019</v>
      </c>
      <c r="X11" s="7">
        <v>11.325404850582428</v>
      </c>
      <c r="Y11" s="7">
        <v>1245.3515625</v>
      </c>
      <c r="AB11" s="7">
        <v>6.9860532970740019</v>
      </c>
      <c r="AC11" s="7">
        <v>2.3103092174566404</v>
      </c>
      <c r="AD11" s="7">
        <v>1245.3515625</v>
      </c>
      <c r="AG11" s="7">
        <v>6.9860532970740019</v>
      </c>
      <c r="AH11" s="7">
        <v>0.22633731301048104</v>
      </c>
      <c r="AI11" s="7">
        <v>1245.3515625</v>
      </c>
      <c r="AL11" s="7">
        <v>6.9860532970740019</v>
      </c>
      <c r="AM11" s="7">
        <v>9.7810263350401989</v>
      </c>
      <c r="AN11" s="7">
        <v>1245.3515625</v>
      </c>
      <c r="AQ11" s="7">
        <v>6.9860532970740019</v>
      </c>
      <c r="AR11" s="7">
        <v>4.2444654474021402</v>
      </c>
      <c r="AS11" s="7">
        <v>1245.3515625</v>
      </c>
      <c r="AV11" s="7">
        <v>6.9860532970740019</v>
      </c>
      <c r="AW11" s="7">
        <v>1.7729756185821</v>
      </c>
      <c r="AX11" s="7">
        <v>1245.3515625</v>
      </c>
      <c r="BA11" s="7">
        <v>6.9860532970740019</v>
      </c>
      <c r="BB11" s="7">
        <v>1.0059436133799167</v>
      </c>
      <c r="BC11" s="7">
        <v>1245.3515625</v>
      </c>
      <c r="FB11" s="7">
        <v>42.934439862519213</v>
      </c>
      <c r="FC11" s="7">
        <v>6.0174410659842401</v>
      </c>
      <c r="FD11" s="7">
        <v>1245.3515625</v>
      </c>
    </row>
    <row r="12" spans="3:160" x14ac:dyDescent="0.15">
      <c r="H12" s="7">
        <v>6.6109324001538115</v>
      </c>
      <c r="I12" s="7">
        <v>42.804225045514698</v>
      </c>
      <c r="J12" s="7">
        <v>1235.3515625</v>
      </c>
      <c r="M12" s="7">
        <v>6.6109324001538115</v>
      </c>
      <c r="N12" s="7">
        <v>4.3641525019128862</v>
      </c>
      <c r="O12" s="7">
        <v>1235.3515625</v>
      </c>
      <c r="R12" s="7">
        <v>6.6109324001538115</v>
      </c>
      <c r="S12" s="7">
        <v>15.554894489291332</v>
      </c>
      <c r="T12" s="7">
        <v>1235.3515625</v>
      </c>
      <c r="W12" s="7">
        <v>6.6109324001538115</v>
      </c>
      <c r="X12" s="7">
        <v>11.687714559174085</v>
      </c>
      <c r="Y12" s="7">
        <v>1235.3515625</v>
      </c>
      <c r="AB12" s="7">
        <v>6.6109324001538115</v>
      </c>
      <c r="AC12" s="7">
        <v>2.3214639912038666</v>
      </c>
      <c r="AD12" s="7">
        <v>1235.3515625</v>
      </c>
      <c r="AG12" s="7">
        <v>6.6109324001538115</v>
      </c>
      <c r="AH12" s="7">
        <v>0.23892599925563995</v>
      </c>
      <c r="AI12" s="7">
        <v>1235.3515625</v>
      </c>
      <c r="AL12" s="7">
        <v>6.6109324001538115</v>
      </c>
      <c r="AM12" s="7">
        <v>9.1340519849672113</v>
      </c>
      <c r="AN12" s="7">
        <v>1235.3515625</v>
      </c>
      <c r="AQ12" s="7">
        <v>6.6109324001538115</v>
      </c>
      <c r="AR12" s="7">
        <v>4.451251151340843</v>
      </c>
      <c r="AS12" s="7">
        <v>1235.3515625</v>
      </c>
      <c r="AV12" s="7">
        <v>6.6109324001538115</v>
      </c>
      <c r="AW12" s="7">
        <v>1.8715869941691725</v>
      </c>
      <c r="AX12" s="7">
        <v>1235.3515625</v>
      </c>
      <c r="BA12" s="7">
        <v>6.6109324001538115</v>
      </c>
      <c r="BB12" s="7">
        <v>0.96080088301643773</v>
      </c>
      <c r="BC12" s="7">
        <v>1235.3515625</v>
      </c>
      <c r="FB12" s="7">
        <v>42.804225045514698</v>
      </c>
      <c r="FC12" s="7">
        <v>6.3228381455100156</v>
      </c>
      <c r="FD12" s="7">
        <v>1235.3515625</v>
      </c>
    </row>
    <row r="13" spans="3:160" x14ac:dyDescent="0.15">
      <c r="H13" s="7">
        <v>6.2540820314003041</v>
      </c>
      <c r="I13" s="7">
        <v>42.732935195853074</v>
      </c>
      <c r="J13" s="7">
        <v>1225.3515625</v>
      </c>
      <c r="M13" s="7">
        <v>6.2540820314003041</v>
      </c>
      <c r="N13" s="7">
        <v>4.4350493895786576</v>
      </c>
      <c r="O13" s="7">
        <v>1225.3515625</v>
      </c>
      <c r="R13" s="7">
        <v>6.2540820314003041</v>
      </c>
      <c r="S13" s="7">
        <v>15.942480860304345</v>
      </c>
      <c r="T13" s="7">
        <v>1225.3515625</v>
      </c>
      <c r="W13" s="7">
        <v>6.2540820314003041</v>
      </c>
      <c r="X13" s="7">
        <v>12.04947001218677</v>
      </c>
      <c r="Y13" s="7">
        <v>1225.3515625</v>
      </c>
      <c r="AB13" s="7">
        <v>6.2540820314003041</v>
      </c>
      <c r="AC13" s="7">
        <v>2.3316468407387116</v>
      </c>
      <c r="AD13" s="7">
        <v>1225.3515625</v>
      </c>
      <c r="AG13" s="7">
        <v>6.2540820314003041</v>
      </c>
      <c r="AH13" s="7">
        <v>0.25173158261540313</v>
      </c>
      <c r="AI13" s="7">
        <v>1225.3515625</v>
      </c>
      <c r="AL13" s="7">
        <v>6.2540820314003041</v>
      </c>
      <c r="AM13" s="7">
        <v>8.4712958693712874</v>
      </c>
      <c r="AN13" s="7">
        <v>1225.3515625</v>
      </c>
      <c r="AQ13" s="7">
        <v>6.2540820314003041</v>
      </c>
      <c r="AR13" s="7">
        <v>4.6600762512828986</v>
      </c>
      <c r="AS13" s="7">
        <v>1225.3515625</v>
      </c>
      <c r="AV13" s="7">
        <v>6.2540820314003041</v>
      </c>
      <c r="AW13" s="7">
        <v>1.9718973971539873</v>
      </c>
      <c r="AX13" s="7">
        <v>1225.3515625</v>
      </c>
      <c r="BA13" s="7">
        <v>6.2540820314003041</v>
      </c>
      <c r="BB13" s="7">
        <v>0.89933456951454771</v>
      </c>
      <c r="BC13" s="7">
        <v>1225.3515625</v>
      </c>
      <c r="FB13" s="7">
        <v>42.732935195853074</v>
      </c>
      <c r="FC13" s="7">
        <v>6.6319736484368859</v>
      </c>
      <c r="FD13" s="7">
        <v>1225.3515625</v>
      </c>
    </row>
    <row r="14" spans="3:160" x14ac:dyDescent="0.15">
      <c r="H14" s="7">
        <v>5.8704778750584961</v>
      </c>
      <c r="I14" s="7">
        <v>42.738548141651975</v>
      </c>
      <c r="J14" s="7">
        <v>1215.3515625</v>
      </c>
      <c r="M14" s="7">
        <v>5.8704778750584961</v>
      </c>
      <c r="N14" s="7">
        <v>4.466866638363288</v>
      </c>
      <c r="O14" s="7">
        <v>1215.3515625</v>
      </c>
      <c r="R14" s="7">
        <v>5.8704778750584961</v>
      </c>
      <c r="S14" s="7">
        <v>16.312114138262473</v>
      </c>
      <c r="T14" s="7">
        <v>1215.3515625</v>
      </c>
      <c r="W14" s="7">
        <v>5.8704778750584961</v>
      </c>
      <c r="X14" s="7">
        <v>12.3908439559666</v>
      </c>
      <c r="Y14" s="7">
        <v>1215.3515625</v>
      </c>
      <c r="AB14" s="7">
        <v>5.8704778750584961</v>
      </c>
      <c r="AC14" s="7">
        <v>2.341931354121257</v>
      </c>
      <c r="AD14" s="7">
        <v>1215.3515625</v>
      </c>
      <c r="AG14" s="7">
        <v>5.8704778750584961</v>
      </c>
      <c r="AH14" s="7">
        <v>0.26382665626672197</v>
      </c>
      <c r="AI14" s="7">
        <v>1215.3515625</v>
      </c>
      <c r="AL14" s="7">
        <v>5.8704778750584961</v>
      </c>
      <c r="AM14" s="7">
        <v>7.8268986148883251</v>
      </c>
      <c r="AN14" s="7">
        <v>1215.3515625</v>
      </c>
      <c r="AQ14" s="7">
        <v>5.8704778750584961</v>
      </c>
      <c r="AR14" s="7">
        <v>4.873829271074424</v>
      </c>
      <c r="AS14" s="7">
        <v>1215.3515625</v>
      </c>
      <c r="AV14" s="7">
        <v>5.8704778750584961</v>
      </c>
      <c r="AW14" s="7">
        <v>2.0748688112940772</v>
      </c>
      <c r="AX14" s="7">
        <v>1215.3515625</v>
      </c>
      <c r="BA14" s="7">
        <v>5.8704778750584961</v>
      </c>
      <c r="BB14" s="7">
        <v>0.83979454305234857</v>
      </c>
      <c r="BC14" s="7">
        <v>1215.3515625</v>
      </c>
      <c r="FB14" s="7">
        <v>42.738548141651975</v>
      </c>
      <c r="FC14" s="7">
        <v>6.9486980823685016</v>
      </c>
      <c r="FD14" s="7">
        <v>1215.3515625</v>
      </c>
    </row>
    <row r="15" spans="3:160" x14ac:dyDescent="0.15">
      <c r="H15" s="7">
        <v>5.3104116487297608</v>
      </c>
      <c r="I15" s="7">
        <v>43.130544953740483</v>
      </c>
      <c r="J15" s="7">
        <v>1205.3515625</v>
      </c>
      <c r="M15" s="7">
        <v>5.3104116487297608</v>
      </c>
      <c r="N15" s="7">
        <v>4.3068289015941588</v>
      </c>
      <c r="O15" s="7">
        <v>1205.3515625</v>
      </c>
      <c r="R15" s="7">
        <v>5.3104116487297608</v>
      </c>
      <c r="S15" s="7">
        <v>16.658401176643288</v>
      </c>
      <c r="T15" s="7">
        <v>1205.3515625</v>
      </c>
      <c r="W15" s="7">
        <v>5.3104116487297608</v>
      </c>
      <c r="X15" s="7">
        <v>12.703947245260256</v>
      </c>
      <c r="Y15" s="7">
        <v>1205.3515625</v>
      </c>
      <c r="AB15" s="7">
        <v>5.3104116487297608</v>
      </c>
      <c r="AC15" s="7">
        <v>2.3620471847022264</v>
      </c>
      <c r="AD15" s="7">
        <v>1205.3515625</v>
      </c>
      <c r="AG15" s="7">
        <v>5.3104116487297608</v>
      </c>
      <c r="AH15" s="7">
        <v>0.27313434555639698</v>
      </c>
      <c r="AI15" s="7">
        <v>1205.3515625</v>
      </c>
      <c r="AL15" s="7">
        <v>5.3104116487297608</v>
      </c>
      <c r="AM15" s="7">
        <v>7.1425052340869764</v>
      </c>
      <c r="AN15" s="7">
        <v>1205.3515625</v>
      </c>
      <c r="AQ15" s="7">
        <v>5.3104116487297608</v>
      </c>
      <c r="AR15" s="7">
        <v>5.1437796358861769</v>
      </c>
      <c r="AS15" s="7">
        <v>1205.3515625</v>
      </c>
      <c r="AV15" s="7">
        <v>5.3104116487297608</v>
      </c>
      <c r="AW15" s="7">
        <v>2.2020283614807608</v>
      </c>
      <c r="AX15" s="7">
        <v>1205.3515625</v>
      </c>
      <c r="BA15" s="7">
        <v>5.3104116487297608</v>
      </c>
      <c r="BB15" s="7">
        <v>0.76637131231950284</v>
      </c>
      <c r="BC15" s="7">
        <v>1205.3515625</v>
      </c>
      <c r="FB15" s="7">
        <v>43.130544953740483</v>
      </c>
      <c r="FC15" s="7">
        <v>7.3458079973669381</v>
      </c>
      <c r="FD15" s="7">
        <v>1205.3515625</v>
      </c>
    </row>
    <row r="16" spans="3:160" x14ac:dyDescent="0.15">
      <c r="H16" s="7">
        <v>4.7632068405380732</v>
      </c>
      <c r="I16" s="7">
        <v>43.625895163739692</v>
      </c>
      <c r="J16" s="7">
        <v>1195.3515625</v>
      </c>
      <c r="M16" s="7">
        <v>4.7632068405380732</v>
      </c>
      <c r="N16" s="7">
        <v>4.0810249969537091</v>
      </c>
      <c r="O16" s="7">
        <v>1195.3515625</v>
      </c>
      <c r="R16" s="7">
        <v>4.7632068405380732</v>
      </c>
      <c r="S16" s="7">
        <v>16.964866455536139</v>
      </c>
      <c r="T16" s="7">
        <v>1195.3515625</v>
      </c>
      <c r="W16" s="7">
        <v>4.7632068405380732</v>
      </c>
      <c r="X16" s="7">
        <v>12.987989591400881</v>
      </c>
      <c r="Y16" s="7">
        <v>1195.3515625</v>
      </c>
      <c r="AB16" s="7">
        <v>4.7632068405380732</v>
      </c>
      <c r="AC16" s="7">
        <v>2.3852559210571203</v>
      </c>
      <c r="AD16" s="7">
        <v>1195.3515625</v>
      </c>
      <c r="AG16" s="7">
        <v>4.7632068405380732</v>
      </c>
      <c r="AH16" s="7">
        <v>0.28132708226297537</v>
      </c>
      <c r="AI16" s="7">
        <v>1195.3515625</v>
      </c>
      <c r="AL16" s="7">
        <v>4.7632068405380732</v>
      </c>
      <c r="AM16" s="7">
        <v>6.4580913358702281</v>
      </c>
      <c r="AN16" s="7">
        <v>1195.3515625</v>
      </c>
      <c r="AQ16" s="7">
        <v>4.7632068405380732</v>
      </c>
      <c r="AR16" s="7">
        <v>5.4211422383640659</v>
      </c>
      <c r="AS16" s="7">
        <v>1195.3515625</v>
      </c>
      <c r="AV16" s="7">
        <v>4.7632068405380732</v>
      </c>
      <c r="AW16" s="7">
        <v>2.3325447063488212</v>
      </c>
      <c r="AX16" s="7">
        <v>1195.3515625</v>
      </c>
      <c r="BA16" s="7">
        <v>4.7632068405380732</v>
      </c>
      <c r="BB16" s="7">
        <v>0.69865566792830613</v>
      </c>
      <c r="BC16" s="7">
        <v>1195.3515625</v>
      </c>
      <c r="FB16" s="7">
        <v>43.625895163739692</v>
      </c>
      <c r="FC16" s="7">
        <v>7.7536869447128876</v>
      </c>
      <c r="FD16" s="7">
        <v>1195.3515625</v>
      </c>
    </row>
    <row r="17" spans="8:160" x14ac:dyDescent="0.15">
      <c r="H17" s="7">
        <v>4.2668041300404109</v>
      </c>
      <c r="I17" s="7">
        <v>44.119323686833333</v>
      </c>
      <c r="J17" s="7">
        <v>1185.3515625</v>
      </c>
      <c r="M17" s="7">
        <v>4.2668041300404109</v>
      </c>
      <c r="N17" s="7">
        <v>3.8533987643411352</v>
      </c>
      <c r="O17" s="7">
        <v>1185.3515625</v>
      </c>
      <c r="R17" s="7">
        <v>4.2668041300404109</v>
      </c>
      <c r="S17" s="7">
        <v>17.235341486374256</v>
      </c>
      <c r="T17" s="7">
        <v>1185.3515625</v>
      </c>
      <c r="W17" s="7">
        <v>4.2668041300404109</v>
      </c>
      <c r="X17" s="7">
        <v>13.208891147693457</v>
      </c>
      <c r="Y17" s="7">
        <v>1185.3515625</v>
      </c>
      <c r="AB17" s="7">
        <v>4.2668041300404109</v>
      </c>
      <c r="AC17" s="7">
        <v>2.4086428649264526</v>
      </c>
      <c r="AD17" s="7">
        <v>1185.3515625</v>
      </c>
      <c r="AG17" s="7">
        <v>4.2668041300404109</v>
      </c>
      <c r="AH17" s="7">
        <v>0.28747773213301481</v>
      </c>
      <c r="AI17" s="7">
        <v>1185.3515625</v>
      </c>
      <c r="AL17" s="7">
        <v>4.2668041300404109</v>
      </c>
      <c r="AM17" s="7">
        <v>5.8481388655098039</v>
      </c>
      <c r="AN17" s="7">
        <v>1185.3515625</v>
      </c>
      <c r="AQ17" s="7">
        <v>4.2668041300404109</v>
      </c>
      <c r="AR17" s="7">
        <v>5.6772159391875689</v>
      </c>
      <c r="AS17" s="7">
        <v>1185.3515625</v>
      </c>
      <c r="AV17" s="7">
        <v>4.2668041300404109</v>
      </c>
      <c r="AW17" s="7">
        <v>2.4531210248809736</v>
      </c>
      <c r="AX17" s="7">
        <v>1185.3515625</v>
      </c>
      <c r="BA17" s="7">
        <v>4.2668041300404109</v>
      </c>
      <c r="BB17" s="7">
        <v>0.64164435807959741</v>
      </c>
      <c r="BC17" s="7">
        <v>1185.3515625</v>
      </c>
      <c r="FB17" s="7">
        <v>44.119323686833333</v>
      </c>
      <c r="FC17" s="7">
        <v>8.1303369640685421</v>
      </c>
      <c r="FD17" s="7">
        <v>1185.3515625</v>
      </c>
    </row>
    <row r="18" spans="8:160" x14ac:dyDescent="0.15">
      <c r="H18" s="7">
        <v>3.5259520511092308</v>
      </c>
      <c r="I18" s="7">
        <v>46.320348113203906</v>
      </c>
      <c r="J18" s="7">
        <v>1175.3515625</v>
      </c>
      <c r="M18" s="7">
        <v>3.5259520511092308</v>
      </c>
      <c r="N18" s="7">
        <v>3.0516323637913367</v>
      </c>
      <c r="O18" s="7">
        <v>1175.3515625</v>
      </c>
      <c r="R18" s="7">
        <v>3.5259520511092308</v>
      </c>
      <c r="S18" s="7">
        <v>17.916327918251405</v>
      </c>
      <c r="T18" s="7">
        <v>1175.3515625</v>
      </c>
      <c r="W18" s="7">
        <v>3.5259520511092308</v>
      </c>
      <c r="X18" s="7">
        <v>12.306589294492364</v>
      </c>
      <c r="Y18" s="7">
        <v>1175.3515625</v>
      </c>
      <c r="AB18" s="7">
        <v>3.5259520511092308</v>
      </c>
      <c r="AC18" s="7">
        <v>1.7376857516250173</v>
      </c>
      <c r="AD18" s="7">
        <v>1175.3515625</v>
      </c>
      <c r="AG18" s="7">
        <v>3.5259520511092308</v>
      </c>
      <c r="AH18" s="7">
        <v>0.31128773109057073</v>
      </c>
      <c r="AI18" s="7">
        <v>1175.3515625</v>
      </c>
      <c r="AL18" s="7">
        <v>3.5259520511092308</v>
      </c>
      <c r="AM18" s="7">
        <v>5.3322328226636539</v>
      </c>
      <c r="AN18" s="7">
        <v>1175.3515625</v>
      </c>
      <c r="AQ18" s="7">
        <v>3.5259520511092308</v>
      </c>
      <c r="AR18" s="7">
        <v>6.2261963960955669</v>
      </c>
      <c r="AS18" s="7">
        <v>1175.3515625</v>
      </c>
      <c r="AV18" s="7">
        <v>3.5259520511092308</v>
      </c>
      <c r="AW18" s="7">
        <v>2.7061194641040096</v>
      </c>
      <c r="AX18" s="7">
        <v>1175.3515625</v>
      </c>
      <c r="BA18" s="7">
        <v>3.5259520511092308</v>
      </c>
      <c r="BB18" s="7">
        <v>0.56562809357293253</v>
      </c>
      <c r="BC18" s="7">
        <v>1175.3515625</v>
      </c>
      <c r="FB18" s="7">
        <v>46.320348113203906</v>
      </c>
      <c r="FC18" s="7">
        <v>8.9323158601995765</v>
      </c>
      <c r="FD18" s="7">
        <v>1175.3515625</v>
      </c>
    </row>
    <row r="19" spans="8:160" x14ac:dyDescent="0.15">
      <c r="H19" s="7">
        <v>3.0275067261832529</v>
      </c>
      <c r="I19" s="7">
        <v>47.498955446564167</v>
      </c>
      <c r="J19" s="7">
        <v>1165.3515625</v>
      </c>
      <c r="M19" s="7">
        <v>3.0275067261832529</v>
      </c>
      <c r="N19" s="7">
        <v>2.6465760088234407</v>
      </c>
      <c r="O19" s="7">
        <v>1165.3515625</v>
      </c>
      <c r="R19" s="7">
        <v>3.0275067261832529</v>
      </c>
      <c r="S19" s="7">
        <v>18.423042237664532</v>
      </c>
      <c r="T19" s="7">
        <v>1165.3515625</v>
      </c>
      <c r="W19" s="7">
        <v>3.0275067261832529</v>
      </c>
      <c r="X19" s="7">
        <v>11.821037598627505</v>
      </c>
      <c r="Y19" s="7">
        <v>1165.3515625</v>
      </c>
      <c r="AB19" s="7">
        <v>3.0275067261832529</v>
      </c>
      <c r="AC19" s="7">
        <v>1.3764755941320772</v>
      </c>
      <c r="AD19" s="7">
        <v>1165.3515625</v>
      </c>
      <c r="AG19" s="7">
        <v>3.0275067261832529</v>
      </c>
      <c r="AH19" s="7">
        <v>0.32871025413660404</v>
      </c>
      <c r="AI19" s="7">
        <v>1165.3515625</v>
      </c>
      <c r="AL19" s="7">
        <v>3.0275067261832529</v>
      </c>
      <c r="AM19" s="7">
        <v>4.8815192532851093</v>
      </c>
      <c r="AN19" s="7">
        <v>1165.3515625</v>
      </c>
      <c r="AQ19" s="7">
        <v>3.0275067261832529</v>
      </c>
      <c r="AR19" s="7">
        <v>6.5972275321524751</v>
      </c>
      <c r="AS19" s="7">
        <v>1165.3515625</v>
      </c>
      <c r="AV19" s="7">
        <v>3.0275067261832529</v>
      </c>
      <c r="AW19" s="7">
        <v>2.8804747626772853</v>
      </c>
      <c r="AX19" s="7">
        <v>1165.3515625</v>
      </c>
      <c r="BA19" s="7">
        <v>3.0275067261832529</v>
      </c>
      <c r="BB19" s="7">
        <v>0.51847458575351502</v>
      </c>
      <c r="BC19" s="7">
        <v>1165.3515625</v>
      </c>
      <c r="FB19" s="7">
        <v>47.498955446564167</v>
      </c>
      <c r="FC19" s="7">
        <v>9.4777022948297613</v>
      </c>
      <c r="FD19" s="7">
        <v>1165.3515625</v>
      </c>
    </row>
    <row r="20" spans="8:160" x14ac:dyDescent="0.15">
      <c r="H20" s="7">
        <v>2.6327546962096346</v>
      </c>
      <c r="I20" s="7">
        <v>48.390799434000989</v>
      </c>
      <c r="J20" s="7">
        <v>1155.3515625</v>
      </c>
      <c r="M20" s="7">
        <v>2.6327546962096346</v>
      </c>
      <c r="N20" s="7">
        <v>2.3472319150138818</v>
      </c>
      <c r="O20" s="7">
        <v>1155.3515625</v>
      </c>
      <c r="R20" s="7">
        <v>2.6327546962096346</v>
      </c>
      <c r="S20" s="7">
        <v>18.835805190258178</v>
      </c>
      <c r="T20" s="7">
        <v>1155.3515625</v>
      </c>
      <c r="W20" s="7">
        <v>2.6327546962096346</v>
      </c>
      <c r="X20" s="7">
        <v>11.427234274844913</v>
      </c>
      <c r="Y20" s="7">
        <v>1155.3515625</v>
      </c>
      <c r="AB20" s="7">
        <v>2.6327546962096346</v>
      </c>
      <c r="AC20" s="7">
        <v>1.1148054313644695</v>
      </c>
      <c r="AD20" s="7">
        <v>1155.3515625</v>
      </c>
      <c r="AG20" s="7">
        <v>2.6327546962096346</v>
      </c>
      <c r="AH20" s="7">
        <v>0.34247700054268776</v>
      </c>
      <c r="AI20" s="7">
        <v>1155.3515625</v>
      </c>
      <c r="AL20" s="7">
        <v>2.6327546962096346</v>
      </c>
      <c r="AM20" s="7">
        <v>4.5072609042671576</v>
      </c>
      <c r="AN20" s="7">
        <v>1155.3515625</v>
      </c>
      <c r="AQ20" s="7">
        <v>2.6327546962096346</v>
      </c>
      <c r="AR20" s="7">
        <v>6.8962157746169348</v>
      </c>
      <c r="AS20" s="7">
        <v>1155.3515625</v>
      </c>
      <c r="AV20" s="7">
        <v>2.6327546962096346</v>
      </c>
      <c r="AW20" s="7">
        <v>3.0219812282242757</v>
      </c>
      <c r="AX20" s="7">
        <v>1155.3515625</v>
      </c>
      <c r="BA20" s="7">
        <v>2.6327546962096346</v>
      </c>
      <c r="BB20" s="7">
        <v>0.48343415065689604</v>
      </c>
      <c r="BC20" s="7">
        <v>1155.3515625</v>
      </c>
      <c r="FB20" s="7">
        <v>48.390799434000989</v>
      </c>
      <c r="FC20" s="7">
        <v>9.918197002841211</v>
      </c>
      <c r="FD20" s="7">
        <v>1155.3515625</v>
      </c>
    </row>
    <row r="21" spans="8:160" x14ac:dyDescent="0.15">
      <c r="H21" s="7">
        <v>2.3003965282549657</v>
      </c>
      <c r="I21" s="7">
        <v>49.156374486031723</v>
      </c>
      <c r="J21" s="7">
        <v>1145.3515625</v>
      </c>
      <c r="M21" s="7">
        <v>2.3003965282549657</v>
      </c>
      <c r="N21" s="7">
        <v>2.1238092351560884</v>
      </c>
      <c r="O21" s="7">
        <v>1145.3515625</v>
      </c>
      <c r="R21" s="7">
        <v>2.3003965282549657</v>
      </c>
      <c r="S21" s="7">
        <v>19.108707527631044</v>
      </c>
      <c r="T21" s="7">
        <v>1145.3515625</v>
      </c>
      <c r="W21" s="7">
        <v>2.3003965282549657</v>
      </c>
      <c r="X21" s="7">
        <v>11.102291981247255</v>
      </c>
      <c r="Y21" s="7">
        <v>1145.3515625</v>
      </c>
      <c r="AB21" s="7">
        <v>2.3003965282549657</v>
      </c>
      <c r="AC21" s="7">
        <v>0.91241295628311947</v>
      </c>
      <c r="AD21" s="7">
        <v>1145.3515625</v>
      </c>
      <c r="AG21" s="7">
        <v>2.3003965282549657</v>
      </c>
      <c r="AH21" s="7">
        <v>0.3547865929219513</v>
      </c>
      <c r="AI21" s="7">
        <v>1145.3515625</v>
      </c>
      <c r="AL21" s="7">
        <v>2.3003965282549657</v>
      </c>
      <c r="AM21" s="7">
        <v>4.1863318995234415</v>
      </c>
      <c r="AN21" s="7">
        <v>1145.3515625</v>
      </c>
      <c r="AQ21" s="7">
        <v>2.3003965282549657</v>
      </c>
      <c r="AR21" s="7">
        <v>7.1537250332824849</v>
      </c>
      <c r="AS21" s="7">
        <v>1145.3515625</v>
      </c>
      <c r="AV21" s="7">
        <v>2.3003965282549657</v>
      </c>
      <c r="AW21" s="7">
        <v>3.1445196771217181</v>
      </c>
      <c r="AX21" s="7">
        <v>1145.3515625</v>
      </c>
      <c r="BA21" s="7">
        <v>2.3003965282549657</v>
      </c>
      <c r="BB21" s="7">
        <v>0.45664408254620709</v>
      </c>
      <c r="BC21" s="7">
        <v>1145.3515625</v>
      </c>
      <c r="FB21" s="7">
        <v>49.156374486031723</v>
      </c>
      <c r="FC21" s="7">
        <v>10.298244710404203</v>
      </c>
      <c r="FD21" s="7">
        <v>1145.3515625</v>
      </c>
    </row>
    <row r="22" spans="8:160" x14ac:dyDescent="0.15">
      <c r="H22" s="7">
        <v>1.9776128184683661</v>
      </c>
      <c r="I22" s="7">
        <v>49.73600426217557</v>
      </c>
      <c r="J22" s="7">
        <v>1135.3515625</v>
      </c>
      <c r="M22" s="7">
        <v>1.9776128184683661</v>
      </c>
      <c r="N22" s="7">
        <v>1.9266322684131543</v>
      </c>
      <c r="O22" s="7">
        <v>1135.3515625</v>
      </c>
      <c r="R22" s="7">
        <v>1.9776128184683661</v>
      </c>
      <c r="S22" s="7">
        <v>19.088856215285677</v>
      </c>
      <c r="T22" s="7">
        <v>1135.3515625</v>
      </c>
      <c r="W22" s="7">
        <v>1.9776128184683661</v>
      </c>
      <c r="X22" s="7">
        <v>10.9347586097114</v>
      </c>
      <c r="Y22" s="7">
        <v>1135.3515625</v>
      </c>
      <c r="AB22" s="7">
        <v>1.9776128184683661</v>
      </c>
      <c r="AC22" s="7">
        <v>0.75708577619462036</v>
      </c>
      <c r="AD22" s="7">
        <v>1135.3515625</v>
      </c>
      <c r="AG22" s="7">
        <v>1.9776128184683661</v>
      </c>
      <c r="AH22" s="7">
        <v>0.36287898677325076</v>
      </c>
      <c r="AI22" s="7">
        <v>1135.3515625</v>
      </c>
      <c r="AL22" s="7">
        <v>1.9776128184683661</v>
      </c>
      <c r="AM22" s="7">
        <v>3.9009115568492332</v>
      </c>
      <c r="AN22" s="7">
        <v>1135.3515625</v>
      </c>
      <c r="AQ22" s="7">
        <v>1.9776128184683661</v>
      </c>
      <c r="AR22" s="7">
        <v>7.467617118849625</v>
      </c>
      <c r="AS22" s="7">
        <v>1135.3515625</v>
      </c>
      <c r="AV22" s="7">
        <v>1.9776128184683661</v>
      </c>
      <c r="AW22" s="7">
        <v>3.4090482355994878</v>
      </c>
      <c r="AX22" s="7">
        <v>1135.3515625</v>
      </c>
      <c r="BA22" s="7">
        <v>1.9776128184683661</v>
      </c>
      <c r="BB22" s="7">
        <v>0.43859415167962179</v>
      </c>
      <c r="BC22" s="7">
        <v>1135.3515625</v>
      </c>
      <c r="FB22" s="7">
        <v>49.73600426217557</v>
      </c>
      <c r="FC22" s="7">
        <v>10.876665354449113</v>
      </c>
      <c r="FD22" s="7">
        <v>1135.3515625</v>
      </c>
    </row>
    <row r="23" spans="8:160" x14ac:dyDescent="0.15">
      <c r="H23" s="7">
        <v>1.689297691442877</v>
      </c>
      <c r="I23" s="7">
        <v>50.20466821462761</v>
      </c>
      <c r="J23" s="7">
        <v>1125.3515625</v>
      </c>
      <c r="M23" s="7">
        <v>1.689297691442877</v>
      </c>
      <c r="N23" s="7">
        <v>1.7570933143192393</v>
      </c>
      <c r="O23" s="7">
        <v>1125.3515625</v>
      </c>
      <c r="R23" s="7">
        <v>1.689297691442877</v>
      </c>
      <c r="S23" s="7">
        <v>19.02853897479423</v>
      </c>
      <c r="T23" s="7">
        <v>1125.3515625</v>
      </c>
      <c r="W23" s="7">
        <v>1.689297691442877</v>
      </c>
      <c r="X23" s="7">
        <v>10.772782501055838</v>
      </c>
      <c r="Y23" s="7">
        <v>1125.3515625</v>
      </c>
      <c r="AB23" s="7">
        <v>1.689297691442877</v>
      </c>
      <c r="AC23" s="7">
        <v>0.62027354792548539</v>
      </c>
      <c r="AD23" s="7">
        <v>1125.3515625</v>
      </c>
      <c r="AG23" s="7">
        <v>1.689297691442877</v>
      </c>
      <c r="AH23" s="7">
        <v>0.36902922510202929</v>
      </c>
      <c r="AI23" s="7">
        <v>1125.3515625</v>
      </c>
      <c r="AL23" s="7">
        <v>1.689297691442877</v>
      </c>
      <c r="AM23" s="7">
        <v>3.6383320748036718</v>
      </c>
      <c r="AN23" s="7">
        <v>1125.3515625</v>
      </c>
      <c r="AQ23" s="7">
        <v>1.689297691442877</v>
      </c>
      <c r="AR23" s="7">
        <v>7.7896615670461422</v>
      </c>
      <c r="AS23" s="7">
        <v>1125.3515625</v>
      </c>
      <c r="AV23" s="7">
        <v>1.689297691442877</v>
      </c>
      <c r="AW23" s="7">
        <v>3.7051960921433209</v>
      </c>
      <c r="AX23" s="7">
        <v>1125.3515625</v>
      </c>
      <c r="BA23" s="7">
        <v>1.689297691442877</v>
      </c>
      <c r="BB23" s="7">
        <v>0.42512679673956283</v>
      </c>
      <c r="BC23" s="7">
        <v>1125.3515625</v>
      </c>
      <c r="FB23" s="7">
        <v>50.20466821462761</v>
      </c>
      <c r="FC23" s="7">
        <v>11.494857659189464</v>
      </c>
      <c r="FD23" s="7">
        <v>1125.3515625</v>
      </c>
    </row>
    <row r="24" spans="8:160" x14ac:dyDescent="0.15">
      <c r="H24" s="7">
        <v>1.4426834300601257</v>
      </c>
      <c r="I24" s="7">
        <v>50.58905185625192</v>
      </c>
      <c r="J24" s="7">
        <v>1115.3515625</v>
      </c>
      <c r="M24" s="7">
        <v>1.4426834300601257</v>
      </c>
      <c r="N24" s="7">
        <v>1.6052995972892035</v>
      </c>
      <c r="O24" s="7">
        <v>1115.3515625</v>
      </c>
      <c r="R24" s="7">
        <v>1.4426834300601257</v>
      </c>
      <c r="S24" s="7">
        <v>18.987753490904954</v>
      </c>
      <c r="T24" s="7">
        <v>1115.3515625</v>
      </c>
      <c r="W24" s="7">
        <v>1.4426834300601257</v>
      </c>
      <c r="X24" s="7">
        <v>10.600366152311269</v>
      </c>
      <c r="Y24" s="7">
        <v>1115.3515625</v>
      </c>
      <c r="AB24" s="7">
        <v>1.4426834300601257</v>
      </c>
      <c r="AC24" s="7">
        <v>0.51166359593868616</v>
      </c>
      <c r="AD24" s="7">
        <v>1115.3515625</v>
      </c>
      <c r="AG24" s="7">
        <v>1.4426834300601257</v>
      </c>
      <c r="AH24" s="7">
        <v>0.37130336600426678</v>
      </c>
      <c r="AI24" s="7">
        <v>1115.3515625</v>
      </c>
      <c r="AL24" s="7">
        <v>1.4426834300601257</v>
      </c>
      <c r="AM24" s="7">
        <v>3.402515087818478</v>
      </c>
      <c r="AN24" s="7">
        <v>1115.3515625</v>
      </c>
      <c r="AQ24" s="7">
        <v>1.4426834300601257</v>
      </c>
      <c r="AR24" s="7">
        <v>8.0893367506330929</v>
      </c>
      <c r="AS24" s="7">
        <v>1115.3515625</v>
      </c>
      <c r="AV24" s="7">
        <v>1.4426834300601257</v>
      </c>
      <c r="AW24" s="7">
        <v>3.9854924923106099</v>
      </c>
      <c r="AX24" s="7">
        <v>1115.3515625</v>
      </c>
      <c r="BA24" s="7">
        <v>1.4426834300601257</v>
      </c>
      <c r="BB24" s="7">
        <v>0.41453418047738616</v>
      </c>
      <c r="BC24" s="7">
        <v>1115.3515625</v>
      </c>
      <c r="FB24" s="7">
        <v>50.58905185625192</v>
      </c>
      <c r="FC24" s="7">
        <v>12.074829242943704</v>
      </c>
      <c r="FD24" s="7">
        <v>1115.3515625</v>
      </c>
    </row>
    <row r="25" spans="8:160" x14ac:dyDescent="0.15">
      <c r="H25" s="7">
        <v>1.2305084041699892</v>
      </c>
      <c r="I25" s="7">
        <v>50.90687946587974</v>
      </c>
      <c r="J25" s="7">
        <v>1105.3515625</v>
      </c>
      <c r="M25" s="7">
        <v>1.2305084041699892</v>
      </c>
      <c r="N25" s="7">
        <v>1.4697329612185128</v>
      </c>
      <c r="O25" s="7">
        <v>1105.3515625</v>
      </c>
      <c r="R25" s="7">
        <v>1.2305084041699892</v>
      </c>
      <c r="S25" s="7">
        <v>18.963232030638558</v>
      </c>
      <c r="T25" s="7">
        <v>1105.3515625</v>
      </c>
      <c r="W25" s="7">
        <v>1.2305084041699892</v>
      </c>
      <c r="X25" s="7">
        <v>10.419145010897651</v>
      </c>
      <c r="Y25" s="7">
        <v>1105.3515625</v>
      </c>
      <c r="AB25" s="7">
        <v>1.2305084041699892</v>
      </c>
      <c r="AC25" s="7">
        <v>0.42467984565864098</v>
      </c>
      <c r="AD25" s="7">
        <v>1105.3515625</v>
      </c>
      <c r="AG25" s="7">
        <v>1.2305084041699892</v>
      </c>
      <c r="AH25" s="7">
        <v>0.37018586955880367</v>
      </c>
      <c r="AI25" s="7">
        <v>1105.3515625</v>
      </c>
      <c r="AL25" s="7">
        <v>1.2305084041699892</v>
      </c>
      <c r="AM25" s="7">
        <v>3.1893829334927446</v>
      </c>
      <c r="AN25" s="7">
        <v>1105.3515625</v>
      </c>
      <c r="AQ25" s="7">
        <v>1.2305084041699892</v>
      </c>
      <c r="AR25" s="7">
        <v>8.3697206930712902</v>
      </c>
      <c r="AS25" s="7">
        <v>1105.3515625</v>
      </c>
      <c r="AV25" s="7">
        <v>1.2305084041699892</v>
      </c>
      <c r="AW25" s="7">
        <v>4.2502119318058824</v>
      </c>
      <c r="AX25" s="7">
        <v>1105.3515625</v>
      </c>
      <c r="BA25" s="7">
        <v>1.2305084041699892</v>
      </c>
      <c r="BB25" s="7">
        <v>0.4063208536081982</v>
      </c>
      <c r="BC25" s="7">
        <v>1105.3515625</v>
      </c>
      <c r="FB25" s="7">
        <v>50.90687946587974</v>
      </c>
      <c r="FC25" s="7">
        <v>12.619932624877173</v>
      </c>
      <c r="FD25" s="7">
        <v>1105.3515625</v>
      </c>
    </row>
    <row r="27" spans="8:160" x14ac:dyDescent="0.15">
      <c r="X27" s="7" t="s">
        <v>1644</v>
      </c>
    </row>
    <row r="28" spans="8:160" x14ac:dyDescent="0.15">
      <c r="X28" s="7">
        <f t="shared" ref="X28:X46" si="0">X7+(AC7/1.111)</f>
        <v>11.981763664564712</v>
      </c>
    </row>
    <row r="29" spans="8:160" x14ac:dyDescent="0.15">
      <c r="X29" s="7">
        <f t="shared" si="0"/>
        <v>12.358642918898514</v>
      </c>
    </row>
    <row r="30" spans="8:160" x14ac:dyDescent="0.15">
      <c r="X30" s="7">
        <f t="shared" si="0"/>
        <v>12.720982395524068</v>
      </c>
    </row>
    <row r="31" spans="8:160" x14ac:dyDescent="0.15">
      <c r="X31" s="7">
        <f t="shared" si="0"/>
        <v>13.069477686330108</v>
      </c>
    </row>
    <row r="32" spans="8:160" x14ac:dyDescent="0.15">
      <c r="X32" s="7">
        <f t="shared" si="0"/>
        <v>13.404891094917838</v>
      </c>
    </row>
    <row r="33" spans="24:24" x14ac:dyDescent="0.15">
      <c r="X33" s="7">
        <f t="shared" si="0"/>
        <v>13.777241103912038</v>
      </c>
    </row>
    <row r="34" spans="24:24" x14ac:dyDescent="0.15">
      <c r="X34" s="7">
        <f t="shared" si="0"/>
        <v>14.148162038054197</v>
      </c>
    </row>
    <row r="35" spans="24:24" x14ac:dyDescent="0.15">
      <c r="X35" s="7">
        <f t="shared" si="0"/>
        <v>14.498792969577092</v>
      </c>
    </row>
    <row r="36" spans="24:24" x14ac:dyDescent="0.15">
      <c r="X36" s="7">
        <f t="shared" si="0"/>
        <v>14.830002316999433</v>
      </c>
    </row>
    <row r="37" spans="24:24" x14ac:dyDescent="0.15">
      <c r="X37" s="7">
        <f t="shared" si="0"/>
        <v>15.134934614854634</v>
      </c>
    </row>
    <row r="38" spans="24:24" x14ac:dyDescent="0.15">
      <c r="X38" s="7">
        <f t="shared" si="0"/>
        <v>15.376886525665061</v>
      </c>
    </row>
    <row r="39" spans="24:24" x14ac:dyDescent="0.15">
      <c r="X39" s="7">
        <f t="shared" si="0"/>
        <v>13.870662878313262</v>
      </c>
    </row>
    <row r="40" spans="24:24" x14ac:dyDescent="0.15">
      <c r="X40" s="7">
        <f t="shared" si="0"/>
        <v>13.059989528539367</v>
      </c>
    </row>
    <row r="41" spans="24:24" x14ac:dyDescent="0.15">
      <c r="X41" s="7">
        <f t="shared" si="0"/>
        <v>12.430659505596012</v>
      </c>
    </row>
    <row r="42" spans="24:24" x14ac:dyDescent="0.15">
      <c r="X42" s="7">
        <f t="shared" si="0"/>
        <v>11.923545767280666</v>
      </c>
    </row>
    <row r="43" spans="24:24" x14ac:dyDescent="0.15">
      <c r="X43" s="7">
        <f t="shared" si="0"/>
        <v>11.61620395282087</v>
      </c>
    </row>
    <row r="44" spans="24:24" x14ac:dyDescent="0.15">
      <c r="X44" s="7">
        <f t="shared" si="0"/>
        <v>11.331084524391109</v>
      </c>
    </row>
    <row r="45" spans="24:24" x14ac:dyDescent="0.15">
      <c r="X45" s="7">
        <f t="shared" si="0"/>
        <v>11.060909442985153</v>
      </c>
    </row>
    <row r="46" spans="24:24" x14ac:dyDescent="0.15">
      <c r="X46" s="7">
        <f t="shared" si="0"/>
        <v>10.801395096999038</v>
      </c>
    </row>
  </sheetData>
  <pageMargins left="0.75" right="0.75" top="1" bottom="1" header="0.5" footer="0.5"/>
  <pageSetup orientation="portrait" horizontalDpi="4294967292" verticalDpi="429496729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D926B-F225-9247-8669-47CBB144DC14}">
  <sheetPr codeName="Sheet23"/>
  <dimension ref="A1:SG184"/>
  <sheetViews>
    <sheetView workbookViewId="0"/>
  </sheetViews>
  <sheetFormatPr baseColWidth="10" defaultColWidth="7.6640625" defaultRowHeight="13" customHeight="1" x14ac:dyDescent="0.15"/>
  <cols>
    <col min="1" max="1" width="34.5" style="1" customWidth="1"/>
    <col min="2" max="9" width="7.6640625" style="1"/>
    <col min="10" max="11" width="0" style="1" hidden="1" customWidth="1"/>
    <col min="12" max="12" width="7.6640625" style="1"/>
    <col min="13" max="78" width="0" style="1" hidden="1" customWidth="1"/>
    <col min="79" max="79" width="7.6640625" style="1"/>
    <col min="80" max="81" width="0" style="1" hidden="1" customWidth="1"/>
    <col min="82" max="82" width="7.6640625" style="1"/>
    <col min="83" max="84" width="0" style="1" hidden="1" customWidth="1"/>
    <col min="85" max="85" width="7.6640625" style="1"/>
    <col min="86" max="87" width="0" style="1" hidden="1" customWidth="1"/>
    <col min="88" max="88" width="7.6640625" style="1"/>
    <col min="89" max="90" width="0" style="1" hidden="1" customWidth="1"/>
    <col min="91" max="91" width="7.6640625" style="1"/>
    <col min="92" max="93" width="0" style="1" hidden="1" customWidth="1"/>
    <col min="94" max="94" width="7.6640625" style="1"/>
    <col min="95" max="96" width="0" style="1" hidden="1" customWidth="1"/>
    <col min="97" max="97" width="7.6640625" style="1"/>
    <col min="98" max="99" width="0" style="1" hidden="1" customWidth="1"/>
    <col min="100" max="100" width="7.6640625" style="1"/>
    <col min="101" max="102" width="0" style="1" hidden="1" customWidth="1"/>
    <col min="103" max="103" width="7.6640625" style="1"/>
    <col min="104" max="105" width="0" style="1" hidden="1" customWidth="1"/>
    <col min="106" max="106" width="7.6640625" style="1"/>
    <col min="107" max="108" width="0" style="1" hidden="1" customWidth="1"/>
    <col min="109" max="109" width="7.6640625" style="1"/>
    <col min="110" max="111" width="0" style="1" hidden="1" customWidth="1"/>
    <col min="112" max="112" width="7.6640625" style="1"/>
    <col min="113" max="114" width="0" style="1" hidden="1" customWidth="1"/>
    <col min="115" max="115" width="7.6640625" style="1"/>
    <col min="116" max="117" width="0" style="1" hidden="1" customWidth="1"/>
    <col min="118" max="118" width="7.6640625" style="1"/>
    <col min="119" max="120" width="0" style="1" hidden="1" customWidth="1"/>
    <col min="121" max="121" width="7.6640625" style="1"/>
    <col min="122" max="123" width="0" style="1" hidden="1" customWidth="1"/>
    <col min="124" max="124" width="7.6640625" style="1"/>
    <col min="125" max="126" width="0" style="1" hidden="1" customWidth="1"/>
    <col min="127" max="127" width="7.6640625" style="1"/>
    <col min="128" max="129" width="0" style="1" hidden="1" customWidth="1"/>
    <col min="130" max="130" width="7.6640625" style="1"/>
    <col min="131" max="132" width="0" style="1" hidden="1" customWidth="1"/>
    <col min="133" max="133" width="7.6640625" style="1"/>
    <col min="134" max="135" width="0" style="1" hidden="1" customWidth="1"/>
    <col min="136" max="136" width="7.6640625" style="1"/>
    <col min="137" max="138" width="0" style="1" hidden="1" customWidth="1"/>
    <col min="139" max="139" width="7.6640625" style="1"/>
    <col min="140" max="141" width="0" style="1" hidden="1" customWidth="1"/>
    <col min="142" max="142" width="7.6640625" style="1"/>
    <col min="143" max="144" width="0" style="1" hidden="1" customWidth="1"/>
    <col min="145" max="145" width="7.6640625" style="1"/>
    <col min="146" max="147" width="0" style="1" hidden="1" customWidth="1"/>
    <col min="148" max="148" width="7.6640625" style="1"/>
    <col min="149" max="150" width="0" style="1" hidden="1" customWidth="1"/>
    <col min="151" max="151" width="7.6640625" style="1"/>
    <col min="152" max="153" width="0" style="1" hidden="1" customWidth="1"/>
    <col min="154" max="154" width="7.6640625" style="1"/>
    <col min="155" max="156" width="0" style="1" hidden="1" customWidth="1"/>
    <col min="157" max="157" width="7.6640625" style="1"/>
    <col min="158" max="159" width="0" style="1" hidden="1" customWidth="1"/>
    <col min="160" max="160" width="7.6640625" style="1"/>
    <col min="161" max="162" width="0" style="1" hidden="1" customWidth="1"/>
    <col min="163" max="163" width="7.6640625" style="1"/>
    <col min="164" max="165" width="0" style="1" hidden="1" customWidth="1"/>
    <col min="166" max="166" width="7.6640625" style="1"/>
    <col min="167" max="168" width="0" style="1" hidden="1" customWidth="1"/>
    <col min="169" max="169" width="7.6640625" style="1"/>
    <col min="170" max="171" width="0" style="1" hidden="1" customWidth="1"/>
    <col min="172" max="172" width="7.6640625" style="1"/>
    <col min="173" max="174" width="0" style="1" hidden="1" customWidth="1"/>
    <col min="175" max="175" width="7.6640625" style="1"/>
    <col min="176" max="177" width="0" style="1" hidden="1" customWidth="1"/>
    <col min="178" max="178" width="7.6640625" style="1"/>
    <col min="179" max="180" width="0" style="1" hidden="1" customWidth="1"/>
    <col min="181" max="181" width="7.6640625" style="1"/>
    <col min="182" max="183" width="0" style="1" hidden="1" customWidth="1"/>
    <col min="184" max="184" width="7.6640625" style="1"/>
    <col min="185" max="186" width="0" style="1" hidden="1" customWidth="1"/>
    <col min="187" max="187" width="7.6640625" style="1"/>
    <col min="188" max="189" width="0" style="1" hidden="1" customWidth="1"/>
    <col min="190" max="190" width="7.6640625" style="1"/>
    <col min="191" max="192" width="0" style="1" hidden="1" customWidth="1"/>
    <col min="193" max="193" width="7.6640625" style="1"/>
    <col min="194" max="195" width="0" style="1" hidden="1" customWidth="1"/>
    <col min="196" max="196" width="7.6640625" style="1"/>
    <col min="197" max="198" width="0" style="1" hidden="1" customWidth="1"/>
    <col min="199" max="199" width="7.6640625" style="1"/>
    <col min="200" max="201" width="0" style="1" hidden="1" customWidth="1"/>
    <col min="202" max="202" width="7.6640625" style="1"/>
    <col min="203" max="204" width="0" style="1" hidden="1" customWidth="1"/>
    <col min="205" max="205" width="7.6640625" style="1"/>
    <col min="206" max="207" width="0" style="1" hidden="1" customWidth="1"/>
    <col min="208" max="208" width="7.6640625" style="1"/>
    <col min="209" max="210" width="0" style="1" hidden="1" customWidth="1"/>
    <col min="211" max="211" width="7.6640625" style="1"/>
    <col min="212" max="213" width="0" style="1" hidden="1" customWidth="1"/>
    <col min="214" max="214" width="7.6640625" style="1"/>
    <col min="215" max="216" width="0" style="1" hidden="1" customWidth="1"/>
    <col min="217" max="217" width="7.6640625" style="1"/>
    <col min="218" max="219" width="0" style="1" hidden="1" customWidth="1"/>
    <col min="220" max="220" width="7.6640625" style="1"/>
    <col min="221" max="222" width="0" style="1" hidden="1" customWidth="1"/>
    <col min="223" max="223" width="7.6640625" style="1"/>
    <col min="224" max="225" width="0" style="1" hidden="1" customWidth="1"/>
    <col min="226" max="226" width="7.6640625" style="1"/>
    <col min="227" max="228" width="0" style="1" hidden="1" customWidth="1"/>
    <col min="229" max="229" width="7.6640625" style="1"/>
    <col min="230" max="231" width="0" style="1" hidden="1" customWidth="1"/>
    <col min="232" max="232" width="7.6640625" style="1"/>
    <col min="233" max="234" width="0" style="1" hidden="1" customWidth="1"/>
    <col min="235" max="235" width="7.6640625" style="1"/>
    <col min="236" max="237" width="0" style="1" hidden="1" customWidth="1"/>
    <col min="238" max="238" width="7.6640625" style="1"/>
    <col min="239" max="240" width="0" style="1" hidden="1" customWidth="1"/>
    <col min="241" max="241" width="7.6640625" style="1"/>
    <col min="242" max="243" width="0" style="1" hidden="1" customWidth="1"/>
    <col min="244" max="244" width="7.6640625" style="1"/>
    <col min="245" max="246" width="0" style="1" hidden="1" customWidth="1"/>
    <col min="247" max="247" width="7.6640625" style="1"/>
    <col min="248" max="249" width="0" style="1" hidden="1" customWidth="1"/>
    <col min="250" max="250" width="7.6640625" style="1"/>
    <col min="251" max="252" width="0" style="1" hidden="1" customWidth="1"/>
    <col min="253" max="253" width="7.6640625" style="1"/>
    <col min="254" max="255" width="0" style="1" hidden="1" customWidth="1"/>
    <col min="256" max="256" width="7.6640625" style="1"/>
    <col min="257" max="258" width="0" style="1" hidden="1" customWidth="1"/>
    <col min="259" max="259" width="7.6640625" style="1"/>
    <col min="260" max="261" width="0" style="1" hidden="1" customWidth="1"/>
    <col min="262" max="262" width="7.6640625" style="1"/>
    <col min="263" max="264" width="0" style="1" hidden="1" customWidth="1"/>
    <col min="265" max="265" width="7.6640625" style="1"/>
    <col min="266" max="267" width="0" style="1" hidden="1" customWidth="1"/>
    <col min="268" max="268" width="7.6640625" style="1"/>
    <col min="269" max="270" width="0" style="1" hidden="1" customWidth="1"/>
    <col min="271" max="271" width="7.6640625" style="1"/>
    <col min="272" max="273" width="0" style="1" hidden="1" customWidth="1"/>
    <col min="274" max="16384" width="7.6640625" style="1"/>
  </cols>
  <sheetData>
    <row r="1" spans="1:501" s="4" customFormat="1" ht="80" customHeight="1" x14ac:dyDescent="0.15">
      <c r="A1" s="4" t="s">
        <v>183</v>
      </c>
      <c r="B1" s="4" t="s">
        <v>184</v>
      </c>
      <c r="C1" s="4" t="s">
        <v>185</v>
      </c>
      <c r="D1" s="4" t="s">
        <v>186</v>
      </c>
      <c r="E1" s="4" t="s">
        <v>187</v>
      </c>
      <c r="F1" s="4" t="s">
        <v>263</v>
      </c>
      <c r="G1" s="4" t="s">
        <v>264</v>
      </c>
      <c r="H1" s="4" t="s">
        <v>265</v>
      </c>
      <c r="I1" s="4" t="s">
        <v>266</v>
      </c>
      <c r="J1" s="4" t="s">
        <v>189</v>
      </c>
      <c r="K1" s="4" t="s">
        <v>189</v>
      </c>
      <c r="L1" s="4" t="s">
        <v>267</v>
      </c>
      <c r="M1" s="4" t="s">
        <v>268</v>
      </c>
      <c r="N1" s="4" t="s">
        <v>269</v>
      </c>
      <c r="O1" s="4" t="s">
        <v>270</v>
      </c>
      <c r="P1" s="4" t="s">
        <v>271</v>
      </c>
      <c r="Q1" s="4" t="s">
        <v>272</v>
      </c>
      <c r="R1" s="4" t="s">
        <v>273</v>
      </c>
      <c r="S1" s="4" t="s">
        <v>274</v>
      </c>
      <c r="T1" s="4" t="s">
        <v>275</v>
      </c>
      <c r="U1" s="4" t="s">
        <v>276</v>
      </c>
      <c r="V1" s="4" t="s">
        <v>277</v>
      </c>
      <c r="W1" s="4" t="s">
        <v>278</v>
      </c>
      <c r="X1" s="4" t="s">
        <v>279</v>
      </c>
      <c r="Y1" s="4" t="s">
        <v>280</v>
      </c>
      <c r="Z1" s="4" t="s">
        <v>281</v>
      </c>
      <c r="AA1" s="4" t="s">
        <v>282</v>
      </c>
      <c r="AB1" s="4" t="s">
        <v>283</v>
      </c>
      <c r="AC1" s="4" t="s">
        <v>284</v>
      </c>
      <c r="AD1" s="4" t="s">
        <v>285</v>
      </c>
      <c r="AE1" s="4" t="s">
        <v>286</v>
      </c>
      <c r="AF1" s="4" t="s">
        <v>287</v>
      </c>
      <c r="AG1" s="4" t="s">
        <v>288</v>
      </c>
      <c r="AH1" s="4" t="s">
        <v>289</v>
      </c>
      <c r="AI1" s="4" t="s">
        <v>290</v>
      </c>
      <c r="AJ1" s="4" t="s">
        <v>291</v>
      </c>
      <c r="AK1" s="4" t="s">
        <v>292</v>
      </c>
      <c r="AL1" s="4" t="s">
        <v>293</v>
      </c>
      <c r="AM1" s="4" t="s">
        <v>294</v>
      </c>
      <c r="AN1" s="4" t="s">
        <v>295</v>
      </c>
      <c r="AO1" s="4" t="s">
        <v>296</v>
      </c>
      <c r="AP1" s="4" t="s">
        <v>297</v>
      </c>
      <c r="AQ1" s="4" t="s">
        <v>298</v>
      </c>
      <c r="AR1" s="4" t="s">
        <v>299</v>
      </c>
      <c r="AS1" s="4" t="s">
        <v>300</v>
      </c>
      <c r="AT1" s="4" t="s">
        <v>301</v>
      </c>
      <c r="AU1" s="4" t="s">
        <v>302</v>
      </c>
      <c r="AV1" s="4" t="s">
        <v>303</v>
      </c>
      <c r="AW1" s="4" t="s">
        <v>304</v>
      </c>
      <c r="AX1" s="4" t="s">
        <v>305</v>
      </c>
      <c r="AY1" s="4" t="s">
        <v>306</v>
      </c>
      <c r="AZ1" s="4" t="s">
        <v>307</v>
      </c>
      <c r="BA1" s="4" t="s">
        <v>308</v>
      </c>
      <c r="BB1" s="4" t="s">
        <v>309</v>
      </c>
      <c r="BC1" s="4" t="s">
        <v>310</v>
      </c>
      <c r="BD1" s="4" t="s">
        <v>311</v>
      </c>
      <c r="BE1" s="4" t="s">
        <v>312</v>
      </c>
      <c r="BF1" s="4" t="s">
        <v>313</v>
      </c>
      <c r="BG1" s="4" t="s">
        <v>314</v>
      </c>
      <c r="BH1" s="4" t="s">
        <v>315</v>
      </c>
      <c r="BI1" s="4" t="s">
        <v>316</v>
      </c>
      <c r="BJ1" s="4" t="s">
        <v>317</v>
      </c>
      <c r="BK1" s="4" t="s">
        <v>318</v>
      </c>
      <c r="BL1" s="4" t="s">
        <v>319</v>
      </c>
      <c r="BM1" s="4" t="s">
        <v>320</v>
      </c>
      <c r="BN1" s="4" t="s">
        <v>321</v>
      </c>
      <c r="BO1" s="4" t="s">
        <v>322</v>
      </c>
      <c r="BP1" s="4" t="s">
        <v>323</v>
      </c>
      <c r="BQ1" s="4" t="s">
        <v>324</v>
      </c>
      <c r="BR1" s="4" t="s">
        <v>325</v>
      </c>
      <c r="BS1" s="4" t="s">
        <v>326</v>
      </c>
      <c r="BT1" s="4" t="s">
        <v>327</v>
      </c>
      <c r="BU1" s="4" t="s">
        <v>328</v>
      </c>
      <c r="BV1" s="4" t="s">
        <v>329</v>
      </c>
      <c r="BW1" s="4" t="s">
        <v>330</v>
      </c>
      <c r="BX1" s="4" t="s">
        <v>331</v>
      </c>
      <c r="BY1" s="4" t="s">
        <v>332</v>
      </c>
      <c r="BZ1" s="4" t="s">
        <v>333</v>
      </c>
      <c r="CA1" s="4" t="s">
        <v>334</v>
      </c>
      <c r="CB1" s="4" t="s">
        <v>335</v>
      </c>
      <c r="CC1" s="4" t="s">
        <v>336</v>
      </c>
      <c r="CD1" s="4" t="s">
        <v>337</v>
      </c>
      <c r="CE1" s="4" t="s">
        <v>338</v>
      </c>
      <c r="CF1" s="4" t="s">
        <v>339</v>
      </c>
      <c r="CG1" s="4" t="s">
        <v>340</v>
      </c>
      <c r="CH1" s="4" t="s">
        <v>341</v>
      </c>
      <c r="CI1" s="4" t="s">
        <v>342</v>
      </c>
      <c r="CJ1" s="4" t="s">
        <v>343</v>
      </c>
      <c r="CK1" s="4" t="s">
        <v>344</v>
      </c>
      <c r="CL1" s="4" t="s">
        <v>345</v>
      </c>
      <c r="CM1" s="4" t="s">
        <v>346</v>
      </c>
      <c r="CN1" s="4" t="s">
        <v>347</v>
      </c>
      <c r="CO1" s="4" t="s">
        <v>348</v>
      </c>
      <c r="CP1" s="4" t="s">
        <v>349</v>
      </c>
      <c r="CQ1" s="4" t="s">
        <v>350</v>
      </c>
      <c r="CR1" s="4" t="s">
        <v>351</v>
      </c>
      <c r="CS1" s="4" t="s">
        <v>352</v>
      </c>
      <c r="CT1" s="4" t="s">
        <v>353</v>
      </c>
      <c r="CU1" s="4" t="s">
        <v>354</v>
      </c>
      <c r="CV1" s="4" t="s">
        <v>355</v>
      </c>
      <c r="CW1" s="4" t="s">
        <v>356</v>
      </c>
      <c r="CX1" s="4" t="s">
        <v>357</v>
      </c>
      <c r="CY1" s="4" t="s">
        <v>358</v>
      </c>
      <c r="CZ1" s="4" t="s">
        <v>359</v>
      </c>
      <c r="DA1" s="4" t="s">
        <v>360</v>
      </c>
      <c r="DB1" s="4" t="s">
        <v>361</v>
      </c>
      <c r="DC1" s="4" t="s">
        <v>362</v>
      </c>
      <c r="DD1" s="4" t="s">
        <v>363</v>
      </c>
      <c r="DE1" s="4" t="s">
        <v>364</v>
      </c>
      <c r="DF1" s="4" t="s">
        <v>365</v>
      </c>
      <c r="DG1" s="4" t="s">
        <v>366</v>
      </c>
      <c r="DH1" s="4" t="s">
        <v>367</v>
      </c>
      <c r="DI1" s="4" t="s">
        <v>368</v>
      </c>
      <c r="DJ1" s="4" t="s">
        <v>369</v>
      </c>
      <c r="DK1" s="4" t="s">
        <v>370</v>
      </c>
      <c r="DL1" s="4" t="s">
        <v>371</v>
      </c>
      <c r="DM1" s="4" t="s">
        <v>372</v>
      </c>
      <c r="DN1" s="4" t="s">
        <v>373</v>
      </c>
      <c r="DO1" s="4" t="s">
        <v>374</v>
      </c>
      <c r="DP1" s="4" t="s">
        <v>375</v>
      </c>
      <c r="DQ1" s="4" t="s">
        <v>376</v>
      </c>
      <c r="DR1" s="4" t="s">
        <v>377</v>
      </c>
      <c r="DS1" s="4" t="s">
        <v>378</v>
      </c>
      <c r="DT1" s="4" t="s">
        <v>379</v>
      </c>
      <c r="DU1" s="4" t="s">
        <v>380</v>
      </c>
      <c r="DV1" s="4" t="s">
        <v>381</v>
      </c>
      <c r="DW1" s="4" t="s">
        <v>382</v>
      </c>
      <c r="DX1" s="4" t="s">
        <v>383</v>
      </c>
      <c r="DY1" s="4" t="s">
        <v>384</v>
      </c>
      <c r="DZ1" s="4" t="s">
        <v>385</v>
      </c>
      <c r="EA1" s="4" t="s">
        <v>386</v>
      </c>
      <c r="EB1" s="4" t="s">
        <v>387</v>
      </c>
      <c r="EC1" s="4" t="s">
        <v>388</v>
      </c>
      <c r="ED1" s="4" t="s">
        <v>389</v>
      </c>
      <c r="EE1" s="4" t="s">
        <v>390</v>
      </c>
      <c r="EF1" s="4" t="s">
        <v>391</v>
      </c>
      <c r="EG1" s="4" t="s">
        <v>392</v>
      </c>
      <c r="EH1" s="4" t="s">
        <v>393</v>
      </c>
      <c r="EI1" s="4" t="s">
        <v>394</v>
      </c>
      <c r="EJ1" s="4" t="s">
        <v>395</v>
      </c>
      <c r="EK1" s="4" t="s">
        <v>396</v>
      </c>
      <c r="EL1" s="4" t="s">
        <v>397</v>
      </c>
      <c r="EM1" s="4" t="s">
        <v>398</v>
      </c>
      <c r="EN1" s="4" t="s">
        <v>399</v>
      </c>
      <c r="EO1" s="4" t="s">
        <v>400</v>
      </c>
      <c r="EP1" s="4" t="s">
        <v>401</v>
      </c>
      <c r="EQ1" s="4" t="s">
        <v>402</v>
      </c>
      <c r="ER1" s="4" t="s">
        <v>403</v>
      </c>
      <c r="ES1" s="4" t="s">
        <v>404</v>
      </c>
      <c r="ET1" s="4" t="s">
        <v>405</v>
      </c>
      <c r="EU1" s="4" t="s">
        <v>406</v>
      </c>
      <c r="EV1" s="4" t="s">
        <v>407</v>
      </c>
      <c r="EW1" s="4" t="s">
        <v>408</v>
      </c>
      <c r="EX1" s="4" t="s">
        <v>409</v>
      </c>
      <c r="EY1" s="4" t="s">
        <v>410</v>
      </c>
      <c r="EZ1" s="4" t="s">
        <v>411</v>
      </c>
      <c r="FA1" s="4" t="s">
        <v>412</v>
      </c>
      <c r="FB1" s="4" t="s">
        <v>413</v>
      </c>
      <c r="FC1" s="4" t="s">
        <v>414</v>
      </c>
      <c r="FD1" s="4" t="s">
        <v>415</v>
      </c>
      <c r="FE1" s="4" t="s">
        <v>416</v>
      </c>
      <c r="FF1" s="4" t="s">
        <v>417</v>
      </c>
      <c r="FG1" s="4" t="s">
        <v>418</v>
      </c>
      <c r="FH1" s="4" t="s">
        <v>419</v>
      </c>
      <c r="FI1" s="4" t="s">
        <v>420</v>
      </c>
      <c r="FJ1" s="4" t="s">
        <v>421</v>
      </c>
      <c r="FK1" s="4" t="s">
        <v>422</v>
      </c>
      <c r="FL1" s="4" t="s">
        <v>423</v>
      </c>
      <c r="FM1" s="4" t="s">
        <v>424</v>
      </c>
      <c r="FN1" s="4" t="s">
        <v>425</v>
      </c>
      <c r="FO1" s="4" t="s">
        <v>426</v>
      </c>
      <c r="FP1" s="4" t="s">
        <v>427</v>
      </c>
      <c r="FQ1" s="4" t="s">
        <v>428</v>
      </c>
      <c r="FR1" s="4" t="s">
        <v>429</v>
      </c>
      <c r="FS1" s="4" t="s">
        <v>430</v>
      </c>
      <c r="FT1" s="4" t="s">
        <v>431</v>
      </c>
      <c r="FU1" s="4" t="s">
        <v>432</v>
      </c>
      <c r="FV1" s="4" t="s">
        <v>433</v>
      </c>
      <c r="FW1" s="4" t="s">
        <v>434</v>
      </c>
      <c r="FX1" s="4" t="s">
        <v>435</v>
      </c>
      <c r="FY1" s="4" t="s">
        <v>436</v>
      </c>
      <c r="FZ1" s="4" t="s">
        <v>437</v>
      </c>
      <c r="GA1" s="4" t="s">
        <v>438</v>
      </c>
      <c r="GB1" s="4" t="s">
        <v>439</v>
      </c>
      <c r="GC1" s="4" t="s">
        <v>440</v>
      </c>
      <c r="GD1" s="4" t="s">
        <v>441</v>
      </c>
      <c r="GE1" s="4" t="s">
        <v>442</v>
      </c>
      <c r="GF1" s="4" t="s">
        <v>443</v>
      </c>
      <c r="GG1" s="4" t="s">
        <v>444</v>
      </c>
      <c r="GH1" s="4" t="s">
        <v>445</v>
      </c>
      <c r="GI1" s="4" t="s">
        <v>446</v>
      </c>
      <c r="GJ1" s="4" t="s">
        <v>447</v>
      </c>
      <c r="GK1" s="4" t="s">
        <v>448</v>
      </c>
      <c r="GL1" s="4" t="s">
        <v>449</v>
      </c>
      <c r="GM1" s="4" t="s">
        <v>450</v>
      </c>
      <c r="GN1" s="4" t="s">
        <v>451</v>
      </c>
      <c r="GO1" s="4" t="s">
        <v>452</v>
      </c>
      <c r="GP1" s="4" t="s">
        <v>453</v>
      </c>
      <c r="GQ1" s="4" t="s">
        <v>454</v>
      </c>
      <c r="GR1" s="4" t="s">
        <v>455</v>
      </c>
      <c r="GS1" s="4" t="s">
        <v>456</v>
      </c>
      <c r="GT1" s="4" t="s">
        <v>457</v>
      </c>
      <c r="GU1" s="4" t="s">
        <v>458</v>
      </c>
      <c r="GV1" s="4" t="s">
        <v>459</v>
      </c>
      <c r="GW1" s="4" t="s">
        <v>460</v>
      </c>
      <c r="GX1" s="4" t="s">
        <v>461</v>
      </c>
      <c r="GY1" s="4" t="s">
        <v>462</v>
      </c>
      <c r="GZ1" s="4" t="s">
        <v>463</v>
      </c>
      <c r="HA1" s="4" t="s">
        <v>464</v>
      </c>
      <c r="HB1" s="4" t="s">
        <v>465</v>
      </c>
      <c r="HC1" s="4" t="s">
        <v>466</v>
      </c>
      <c r="HD1" s="4" t="s">
        <v>467</v>
      </c>
      <c r="HE1" s="4" t="s">
        <v>468</v>
      </c>
      <c r="HF1" s="4" t="s">
        <v>469</v>
      </c>
      <c r="HG1" s="4" t="s">
        <v>470</v>
      </c>
      <c r="HH1" s="4" t="s">
        <v>471</v>
      </c>
      <c r="HI1" s="4" t="s">
        <v>472</v>
      </c>
      <c r="HJ1" s="4" t="s">
        <v>473</v>
      </c>
      <c r="HK1" s="4" t="s">
        <v>474</v>
      </c>
      <c r="HL1" s="4" t="s">
        <v>475</v>
      </c>
      <c r="HM1" s="4" t="s">
        <v>476</v>
      </c>
      <c r="HN1" s="4" t="s">
        <v>477</v>
      </c>
      <c r="HO1" s="4" t="s">
        <v>478</v>
      </c>
      <c r="HP1" s="4" t="s">
        <v>479</v>
      </c>
      <c r="HQ1" s="4" t="s">
        <v>480</v>
      </c>
      <c r="HR1" s="4" t="s">
        <v>481</v>
      </c>
      <c r="HS1" s="4" t="s">
        <v>482</v>
      </c>
      <c r="HT1" s="4" t="s">
        <v>483</v>
      </c>
      <c r="HU1" s="4" t="s">
        <v>484</v>
      </c>
      <c r="HV1" s="4" t="s">
        <v>485</v>
      </c>
      <c r="HW1" s="4" t="s">
        <v>486</v>
      </c>
      <c r="HX1" s="4" t="s">
        <v>487</v>
      </c>
      <c r="HY1" s="4" t="s">
        <v>488</v>
      </c>
      <c r="HZ1" s="4" t="s">
        <v>489</v>
      </c>
      <c r="IA1" s="4" t="s">
        <v>490</v>
      </c>
      <c r="IB1" s="4" t="s">
        <v>491</v>
      </c>
      <c r="IC1" s="4" t="s">
        <v>492</v>
      </c>
      <c r="ID1" s="4" t="s">
        <v>493</v>
      </c>
      <c r="IE1" s="4" t="s">
        <v>494</v>
      </c>
      <c r="IF1" s="4" t="s">
        <v>495</v>
      </c>
      <c r="IG1" s="4" t="s">
        <v>496</v>
      </c>
      <c r="IH1" s="4" t="s">
        <v>497</v>
      </c>
      <c r="II1" s="4" t="s">
        <v>498</v>
      </c>
      <c r="IJ1" s="4" t="s">
        <v>499</v>
      </c>
      <c r="IK1" s="4" t="s">
        <v>500</v>
      </c>
      <c r="IL1" s="4" t="s">
        <v>501</v>
      </c>
      <c r="IM1" s="4" t="s">
        <v>502</v>
      </c>
      <c r="IN1" s="4" t="s">
        <v>503</v>
      </c>
      <c r="IO1" s="4" t="s">
        <v>504</v>
      </c>
      <c r="IP1" s="4" t="s">
        <v>505</v>
      </c>
      <c r="IQ1" s="4" t="s">
        <v>506</v>
      </c>
      <c r="IR1" s="4" t="s">
        <v>507</v>
      </c>
      <c r="IS1" s="4" t="s">
        <v>508</v>
      </c>
      <c r="IT1" s="4" t="s">
        <v>509</v>
      </c>
      <c r="IU1" s="4" t="s">
        <v>510</v>
      </c>
      <c r="IV1" s="4" t="s">
        <v>511</v>
      </c>
      <c r="IW1" s="4" t="s">
        <v>512</v>
      </c>
      <c r="IX1" s="4" t="s">
        <v>513</v>
      </c>
      <c r="IY1" s="4" t="s">
        <v>514</v>
      </c>
      <c r="IZ1" s="4" t="s">
        <v>515</v>
      </c>
      <c r="JA1" s="4" t="s">
        <v>516</v>
      </c>
      <c r="JB1" s="4" t="s">
        <v>517</v>
      </c>
      <c r="JC1" s="4" t="s">
        <v>518</v>
      </c>
      <c r="JD1" s="4" t="s">
        <v>519</v>
      </c>
      <c r="JE1" s="4" t="s">
        <v>520</v>
      </c>
      <c r="JF1" s="4" t="s">
        <v>521</v>
      </c>
      <c r="JG1" s="4" t="s">
        <v>522</v>
      </c>
      <c r="JH1" s="4" t="s">
        <v>523</v>
      </c>
      <c r="JI1" s="4" t="s">
        <v>524</v>
      </c>
      <c r="JJ1" s="4" t="s">
        <v>525</v>
      </c>
      <c r="JK1" s="4" t="s">
        <v>526</v>
      </c>
      <c r="JL1" s="4" t="s">
        <v>527</v>
      </c>
      <c r="JM1" s="4" t="s">
        <v>528</v>
      </c>
      <c r="JN1" s="4" t="s">
        <v>529</v>
      </c>
      <c r="JO1" s="4" t="s">
        <v>530</v>
      </c>
      <c r="JP1" s="4" t="s">
        <v>531</v>
      </c>
      <c r="JQ1" s="4" t="s">
        <v>532</v>
      </c>
      <c r="JR1" s="4" t="s">
        <v>533</v>
      </c>
      <c r="JS1" s="4" t="s">
        <v>534</v>
      </c>
      <c r="JT1" s="4" t="s">
        <v>535</v>
      </c>
      <c r="JU1" s="4" t="s">
        <v>536</v>
      </c>
      <c r="JV1" s="4" t="s">
        <v>537</v>
      </c>
      <c r="JW1" s="4" t="s">
        <v>538</v>
      </c>
      <c r="JX1" s="4" t="s">
        <v>539</v>
      </c>
      <c r="JY1" s="4" t="s">
        <v>540</v>
      </c>
      <c r="JZ1" s="4" t="s">
        <v>541</v>
      </c>
      <c r="KA1" s="4" t="s">
        <v>542</v>
      </c>
      <c r="KB1" s="4" t="s">
        <v>543</v>
      </c>
      <c r="KC1" s="4" t="s">
        <v>544</v>
      </c>
      <c r="KD1" s="4" t="s">
        <v>545</v>
      </c>
      <c r="KE1" s="4" t="s">
        <v>546</v>
      </c>
      <c r="KF1" s="4" t="s">
        <v>547</v>
      </c>
      <c r="KG1" s="4" t="s">
        <v>548</v>
      </c>
      <c r="KH1" s="4" t="s">
        <v>549</v>
      </c>
      <c r="KI1" s="4" t="s">
        <v>550</v>
      </c>
      <c r="KJ1" s="4" t="s">
        <v>551</v>
      </c>
      <c r="KK1" s="4" t="s">
        <v>552</v>
      </c>
      <c r="KL1" s="4" t="s">
        <v>553</v>
      </c>
      <c r="KM1" s="4" t="s">
        <v>554</v>
      </c>
      <c r="KN1" s="4" t="s">
        <v>555</v>
      </c>
      <c r="KO1" s="4" t="s">
        <v>556</v>
      </c>
      <c r="KP1" s="4" t="s">
        <v>557</v>
      </c>
      <c r="KQ1" s="4" t="s">
        <v>558</v>
      </c>
      <c r="KR1" s="4" t="s">
        <v>559</v>
      </c>
      <c r="KS1" s="4" t="s">
        <v>560</v>
      </c>
      <c r="KT1" s="4" t="s">
        <v>561</v>
      </c>
      <c r="KU1" s="4" t="s">
        <v>562</v>
      </c>
      <c r="KV1" s="4" t="s">
        <v>563</v>
      </c>
      <c r="KW1" s="4" t="s">
        <v>564</v>
      </c>
      <c r="KX1" s="4" t="s">
        <v>565</v>
      </c>
      <c r="KY1" s="4" t="s">
        <v>566</v>
      </c>
      <c r="KZ1" s="4" t="s">
        <v>567</v>
      </c>
      <c r="LA1" s="4" t="s">
        <v>568</v>
      </c>
      <c r="LB1" s="4" t="s">
        <v>569</v>
      </c>
      <c r="LC1" s="4" t="s">
        <v>570</v>
      </c>
      <c r="LD1" s="4" t="s">
        <v>571</v>
      </c>
      <c r="LE1" s="4" t="s">
        <v>572</v>
      </c>
      <c r="LF1" s="4" t="s">
        <v>573</v>
      </c>
      <c r="LG1" s="4" t="s">
        <v>574</v>
      </c>
      <c r="LH1" s="4" t="s">
        <v>575</v>
      </c>
      <c r="LI1" s="4" t="s">
        <v>576</v>
      </c>
      <c r="LJ1" s="4" t="s">
        <v>577</v>
      </c>
      <c r="LK1" s="4" t="s">
        <v>578</v>
      </c>
      <c r="LL1" s="4" t="s">
        <v>579</v>
      </c>
      <c r="LM1" s="4" t="s">
        <v>580</v>
      </c>
      <c r="LN1" s="4" t="s">
        <v>581</v>
      </c>
      <c r="LO1" s="4" t="s">
        <v>582</v>
      </c>
      <c r="LP1" s="4" t="s">
        <v>583</v>
      </c>
      <c r="LQ1" s="4" t="s">
        <v>584</v>
      </c>
      <c r="LR1" s="4" t="s">
        <v>585</v>
      </c>
      <c r="LS1" s="4" t="s">
        <v>586</v>
      </c>
      <c r="LT1" s="4" t="s">
        <v>587</v>
      </c>
      <c r="LU1" s="4" t="s">
        <v>588</v>
      </c>
      <c r="LV1" s="4" t="s">
        <v>589</v>
      </c>
      <c r="LW1" s="4" t="s">
        <v>590</v>
      </c>
      <c r="LX1" s="4" t="s">
        <v>591</v>
      </c>
      <c r="LY1" s="4" t="s">
        <v>592</v>
      </c>
      <c r="LZ1" s="4" t="s">
        <v>593</v>
      </c>
      <c r="MA1" s="4" t="s">
        <v>594</v>
      </c>
      <c r="MB1" s="4" t="s">
        <v>595</v>
      </c>
      <c r="MC1" s="4" t="s">
        <v>596</v>
      </c>
      <c r="MD1" s="4" t="s">
        <v>597</v>
      </c>
      <c r="ME1" s="4" t="s">
        <v>598</v>
      </c>
      <c r="MF1" s="4" t="s">
        <v>599</v>
      </c>
      <c r="MG1" s="4" t="s">
        <v>600</v>
      </c>
      <c r="MH1" s="4" t="s">
        <v>601</v>
      </c>
      <c r="MI1" s="4" t="s">
        <v>602</v>
      </c>
      <c r="MJ1" s="4" t="s">
        <v>603</v>
      </c>
      <c r="MK1" s="4" t="s">
        <v>604</v>
      </c>
      <c r="ML1" s="4" t="s">
        <v>605</v>
      </c>
      <c r="MM1" s="4" t="s">
        <v>606</v>
      </c>
      <c r="MN1" s="4" t="s">
        <v>607</v>
      </c>
      <c r="MO1" s="4" t="s">
        <v>608</v>
      </c>
      <c r="MP1" s="4" t="s">
        <v>609</v>
      </c>
      <c r="MQ1" s="4" t="s">
        <v>610</v>
      </c>
      <c r="MR1" s="4" t="s">
        <v>611</v>
      </c>
      <c r="MS1" s="4" t="s">
        <v>612</v>
      </c>
      <c r="MT1" s="4" t="s">
        <v>613</v>
      </c>
      <c r="MU1" s="4" t="s">
        <v>614</v>
      </c>
      <c r="MV1" s="4" t="s">
        <v>615</v>
      </c>
      <c r="MW1" s="4" t="s">
        <v>616</v>
      </c>
      <c r="MX1" s="4" t="s">
        <v>617</v>
      </c>
      <c r="MY1" s="4" t="s">
        <v>618</v>
      </c>
      <c r="MZ1" s="4" t="s">
        <v>619</v>
      </c>
      <c r="NA1" s="4" t="s">
        <v>620</v>
      </c>
      <c r="NB1" s="4" t="s">
        <v>621</v>
      </c>
      <c r="NC1" s="4" t="s">
        <v>622</v>
      </c>
      <c r="ND1" s="4" t="s">
        <v>623</v>
      </c>
      <c r="NE1" s="4" t="s">
        <v>624</v>
      </c>
      <c r="NF1" s="4" t="s">
        <v>625</v>
      </c>
      <c r="NG1" s="4" t="s">
        <v>626</v>
      </c>
      <c r="NH1" s="4" t="s">
        <v>627</v>
      </c>
      <c r="NI1" s="4" t="s">
        <v>628</v>
      </c>
      <c r="NJ1" s="4" t="s">
        <v>629</v>
      </c>
      <c r="NK1" s="4" t="s">
        <v>630</v>
      </c>
      <c r="NL1" s="4" t="s">
        <v>631</v>
      </c>
      <c r="NM1" s="4" t="s">
        <v>632</v>
      </c>
      <c r="NN1" s="4" t="s">
        <v>633</v>
      </c>
      <c r="NO1" s="4" t="s">
        <v>634</v>
      </c>
      <c r="NP1" s="4" t="s">
        <v>635</v>
      </c>
      <c r="NQ1" s="4" t="s">
        <v>636</v>
      </c>
      <c r="NR1" s="4" t="s">
        <v>637</v>
      </c>
      <c r="NS1" s="4" t="s">
        <v>638</v>
      </c>
      <c r="NT1" s="4" t="s">
        <v>639</v>
      </c>
      <c r="NU1" s="4" t="s">
        <v>640</v>
      </c>
      <c r="NV1" s="4" t="s">
        <v>641</v>
      </c>
      <c r="NW1" s="4" t="s">
        <v>642</v>
      </c>
      <c r="NX1" s="4" t="s">
        <v>643</v>
      </c>
      <c r="NY1" s="4" t="s">
        <v>644</v>
      </c>
      <c r="NZ1" s="4" t="s">
        <v>645</v>
      </c>
      <c r="OA1" s="4" t="s">
        <v>646</v>
      </c>
      <c r="OB1" s="4" t="s">
        <v>647</v>
      </c>
      <c r="OC1" s="4" t="s">
        <v>648</v>
      </c>
      <c r="OD1" s="4" t="s">
        <v>649</v>
      </c>
      <c r="OE1" s="4" t="s">
        <v>650</v>
      </c>
      <c r="OF1" s="4" t="s">
        <v>651</v>
      </c>
      <c r="OG1" s="4" t="s">
        <v>652</v>
      </c>
      <c r="OH1" s="4" t="s">
        <v>653</v>
      </c>
      <c r="OI1" s="4" t="s">
        <v>654</v>
      </c>
      <c r="OJ1" s="4" t="s">
        <v>655</v>
      </c>
      <c r="OK1" s="4" t="s">
        <v>656</v>
      </c>
      <c r="OL1" s="4" t="s">
        <v>657</v>
      </c>
      <c r="OM1" s="4" t="s">
        <v>658</v>
      </c>
      <c r="ON1" s="4" t="s">
        <v>659</v>
      </c>
      <c r="OO1" s="4" t="s">
        <v>660</v>
      </c>
      <c r="OP1" s="4" t="s">
        <v>661</v>
      </c>
      <c r="OQ1" s="4" t="s">
        <v>662</v>
      </c>
      <c r="OR1" s="4" t="s">
        <v>663</v>
      </c>
      <c r="OS1" s="4" t="s">
        <v>664</v>
      </c>
      <c r="OT1" s="4" t="s">
        <v>665</v>
      </c>
      <c r="OU1" s="4" t="s">
        <v>666</v>
      </c>
      <c r="OV1" s="4" t="s">
        <v>667</v>
      </c>
      <c r="OW1" s="4" t="s">
        <v>668</v>
      </c>
      <c r="OX1" s="4" t="s">
        <v>669</v>
      </c>
      <c r="OY1" s="4" t="s">
        <v>670</v>
      </c>
      <c r="OZ1" s="4" t="s">
        <v>671</v>
      </c>
      <c r="PA1" s="4" t="s">
        <v>672</v>
      </c>
      <c r="PB1" s="4" t="s">
        <v>673</v>
      </c>
      <c r="PC1" s="4" t="s">
        <v>674</v>
      </c>
      <c r="PD1" s="4" t="s">
        <v>675</v>
      </c>
      <c r="PE1" s="4" t="s">
        <v>676</v>
      </c>
      <c r="PF1" s="4" t="s">
        <v>677</v>
      </c>
      <c r="PG1" s="4" t="s">
        <v>678</v>
      </c>
      <c r="PH1" s="4" t="s">
        <v>679</v>
      </c>
      <c r="PI1" s="4" t="s">
        <v>680</v>
      </c>
      <c r="PJ1" s="4" t="s">
        <v>681</v>
      </c>
      <c r="PK1" s="4" t="s">
        <v>682</v>
      </c>
      <c r="PL1" s="4" t="s">
        <v>683</v>
      </c>
      <c r="PM1" s="4" t="s">
        <v>684</v>
      </c>
      <c r="PN1" s="4" t="s">
        <v>685</v>
      </c>
      <c r="PO1" s="4" t="s">
        <v>686</v>
      </c>
      <c r="PP1" s="4" t="s">
        <v>687</v>
      </c>
      <c r="PQ1" s="4" t="s">
        <v>688</v>
      </c>
      <c r="PR1" s="4" t="s">
        <v>689</v>
      </c>
      <c r="PS1" s="4" t="s">
        <v>690</v>
      </c>
      <c r="PT1" s="4" t="s">
        <v>691</v>
      </c>
      <c r="PU1" s="4" t="s">
        <v>692</v>
      </c>
      <c r="PV1" s="4" t="s">
        <v>693</v>
      </c>
      <c r="PW1" s="4" t="s">
        <v>694</v>
      </c>
      <c r="PX1" s="4" t="s">
        <v>695</v>
      </c>
      <c r="PY1" s="4" t="s">
        <v>696</v>
      </c>
      <c r="PZ1" s="4" t="s">
        <v>697</v>
      </c>
      <c r="QA1" s="4" t="s">
        <v>698</v>
      </c>
      <c r="QB1" s="4" t="s">
        <v>699</v>
      </c>
      <c r="QC1" s="4" t="s">
        <v>700</v>
      </c>
      <c r="QD1" s="4" t="s">
        <v>701</v>
      </c>
      <c r="QE1" s="4" t="s">
        <v>702</v>
      </c>
      <c r="QF1" s="4" t="s">
        <v>703</v>
      </c>
      <c r="QG1" s="4" t="s">
        <v>704</v>
      </c>
      <c r="QH1" s="4" t="s">
        <v>705</v>
      </c>
      <c r="QI1" s="4" t="s">
        <v>706</v>
      </c>
      <c r="QJ1" s="4" t="s">
        <v>707</v>
      </c>
      <c r="QK1" s="4" t="s">
        <v>708</v>
      </c>
      <c r="QL1" s="4" t="s">
        <v>709</v>
      </c>
      <c r="QM1" s="4" t="s">
        <v>710</v>
      </c>
      <c r="QN1" s="4" t="s">
        <v>711</v>
      </c>
      <c r="QO1" s="4" t="s">
        <v>712</v>
      </c>
      <c r="QP1" s="4" t="s">
        <v>713</v>
      </c>
      <c r="QQ1" s="4" t="s">
        <v>714</v>
      </c>
      <c r="QR1" s="4" t="s">
        <v>715</v>
      </c>
      <c r="QS1" s="4" t="s">
        <v>716</v>
      </c>
      <c r="QT1" s="4" t="s">
        <v>717</v>
      </c>
      <c r="QU1" s="4" t="s">
        <v>718</v>
      </c>
      <c r="QV1" s="4" t="s">
        <v>719</v>
      </c>
      <c r="QW1" s="4" t="s">
        <v>720</v>
      </c>
      <c r="QX1" s="4" t="s">
        <v>721</v>
      </c>
      <c r="QY1" s="4" t="s">
        <v>722</v>
      </c>
      <c r="QZ1" s="4" t="s">
        <v>723</v>
      </c>
      <c r="RA1" s="4" t="s">
        <v>724</v>
      </c>
      <c r="RB1" s="4" t="s">
        <v>725</v>
      </c>
      <c r="RC1" s="4" t="s">
        <v>726</v>
      </c>
      <c r="RD1" s="4" t="s">
        <v>727</v>
      </c>
      <c r="RE1" s="4" t="s">
        <v>728</v>
      </c>
      <c r="RF1" s="4" t="s">
        <v>729</v>
      </c>
      <c r="RG1" s="4" t="s">
        <v>730</v>
      </c>
      <c r="RH1" s="4" t="s">
        <v>731</v>
      </c>
      <c r="RI1" s="4" t="s">
        <v>732</v>
      </c>
      <c r="RJ1" s="4" t="s">
        <v>733</v>
      </c>
      <c r="RK1" s="4" t="s">
        <v>734</v>
      </c>
      <c r="RL1" s="4" t="s">
        <v>735</v>
      </c>
      <c r="RM1" s="4" t="s">
        <v>736</v>
      </c>
      <c r="RN1" s="4" t="s">
        <v>737</v>
      </c>
      <c r="RO1" s="4" t="s">
        <v>738</v>
      </c>
      <c r="RP1" s="4" t="s">
        <v>739</v>
      </c>
      <c r="RQ1" s="4" t="s">
        <v>740</v>
      </c>
      <c r="RR1" s="4" t="s">
        <v>741</v>
      </c>
      <c r="RS1" s="4" t="s">
        <v>742</v>
      </c>
      <c r="RT1" s="4" t="s">
        <v>743</v>
      </c>
      <c r="RU1" s="4" t="s">
        <v>744</v>
      </c>
      <c r="RV1" s="4" t="s">
        <v>745</v>
      </c>
      <c r="RW1" s="4" t="s">
        <v>746</v>
      </c>
      <c r="RX1" s="4" t="s">
        <v>747</v>
      </c>
      <c r="RY1" s="4" t="s">
        <v>748</v>
      </c>
      <c r="RZ1" s="4" t="s">
        <v>749</v>
      </c>
      <c r="SA1" s="4" t="s">
        <v>750</v>
      </c>
      <c r="SB1" s="4" t="s">
        <v>751</v>
      </c>
      <c r="SC1" s="4" t="s">
        <v>752</v>
      </c>
      <c r="SD1" s="4" t="s">
        <v>753</v>
      </c>
      <c r="SE1" s="4" t="s">
        <v>754</v>
      </c>
      <c r="SF1" s="4" t="s">
        <v>755</v>
      </c>
      <c r="SG1" s="4" t="s">
        <v>756</v>
      </c>
    </row>
    <row r="2" spans="1:501" ht="80" customHeight="1" x14ac:dyDescent="0.15">
      <c r="A2" s="1" t="s">
        <v>183</v>
      </c>
      <c r="B2" s="1" t="s">
        <v>184</v>
      </c>
      <c r="C2" s="1" t="s">
        <v>185</v>
      </c>
      <c r="D2" s="1" t="s">
        <v>186</v>
      </c>
      <c r="E2" s="1" t="s">
        <v>187</v>
      </c>
      <c r="F2" s="1" t="s">
        <v>263</v>
      </c>
      <c r="G2" s="1" t="s">
        <v>264</v>
      </c>
      <c r="H2" s="1" t="s">
        <v>265</v>
      </c>
      <c r="I2" s="1" t="s">
        <v>266</v>
      </c>
      <c r="J2" s="1" t="s">
        <v>189</v>
      </c>
      <c r="K2" s="1" t="s">
        <v>189</v>
      </c>
      <c r="L2" s="1" t="s">
        <v>267</v>
      </c>
      <c r="M2" s="1" t="s">
        <v>268</v>
      </c>
      <c r="N2" s="1" t="s">
        <v>269</v>
      </c>
      <c r="O2" s="1" t="s">
        <v>270</v>
      </c>
      <c r="P2" s="1" t="s">
        <v>271</v>
      </c>
      <c r="Q2" s="1" t="s">
        <v>272</v>
      </c>
      <c r="R2" s="1" t="s">
        <v>273</v>
      </c>
      <c r="S2" s="1" t="s">
        <v>274</v>
      </c>
      <c r="T2" s="1" t="s">
        <v>275</v>
      </c>
      <c r="U2" s="1" t="s">
        <v>276</v>
      </c>
      <c r="V2" s="1" t="s">
        <v>277</v>
      </c>
      <c r="W2" s="1" t="s">
        <v>278</v>
      </c>
      <c r="X2" s="1" t="s">
        <v>279</v>
      </c>
      <c r="Y2" s="1" t="s">
        <v>280</v>
      </c>
      <c r="Z2" s="1" t="s">
        <v>281</v>
      </c>
      <c r="AA2" s="1" t="s">
        <v>282</v>
      </c>
      <c r="AB2" s="1" t="s">
        <v>283</v>
      </c>
      <c r="AC2" s="1" t="s">
        <v>284</v>
      </c>
      <c r="AD2" s="1" t="s">
        <v>285</v>
      </c>
      <c r="AE2" s="1" t="s">
        <v>286</v>
      </c>
      <c r="AF2" s="1" t="s">
        <v>287</v>
      </c>
      <c r="AG2" s="1" t="s">
        <v>288</v>
      </c>
      <c r="AH2" s="1" t="s">
        <v>289</v>
      </c>
      <c r="AI2" s="1" t="s">
        <v>290</v>
      </c>
      <c r="AJ2" s="1" t="s">
        <v>291</v>
      </c>
      <c r="AK2" s="1" t="s">
        <v>292</v>
      </c>
      <c r="AL2" s="1" t="s">
        <v>293</v>
      </c>
      <c r="AM2" s="1" t="s">
        <v>294</v>
      </c>
      <c r="AN2" s="1" t="s">
        <v>295</v>
      </c>
      <c r="AO2" s="1" t="s">
        <v>296</v>
      </c>
      <c r="AP2" s="1" t="s">
        <v>297</v>
      </c>
      <c r="AQ2" s="1" t="s">
        <v>298</v>
      </c>
      <c r="AR2" s="1" t="s">
        <v>299</v>
      </c>
      <c r="AS2" s="1" t="s">
        <v>300</v>
      </c>
      <c r="AT2" s="1" t="s">
        <v>301</v>
      </c>
      <c r="AU2" s="1" t="s">
        <v>302</v>
      </c>
      <c r="AV2" s="1" t="s">
        <v>303</v>
      </c>
      <c r="AW2" s="1" t="s">
        <v>304</v>
      </c>
      <c r="AX2" s="1" t="s">
        <v>305</v>
      </c>
      <c r="AY2" s="1" t="s">
        <v>306</v>
      </c>
      <c r="AZ2" s="1" t="s">
        <v>307</v>
      </c>
      <c r="BA2" s="1" t="s">
        <v>308</v>
      </c>
      <c r="BB2" s="1" t="s">
        <v>309</v>
      </c>
      <c r="BC2" s="1" t="s">
        <v>310</v>
      </c>
      <c r="BD2" s="1" t="s">
        <v>311</v>
      </c>
      <c r="BE2" s="1" t="s">
        <v>312</v>
      </c>
      <c r="BF2" s="1" t="s">
        <v>313</v>
      </c>
      <c r="BG2" s="1" t="s">
        <v>314</v>
      </c>
      <c r="BH2" s="1" t="s">
        <v>315</v>
      </c>
      <c r="BI2" s="1" t="s">
        <v>316</v>
      </c>
      <c r="BJ2" s="1" t="s">
        <v>317</v>
      </c>
      <c r="BK2" s="1" t="s">
        <v>318</v>
      </c>
      <c r="BL2" s="1" t="s">
        <v>319</v>
      </c>
      <c r="BM2" s="1" t="s">
        <v>320</v>
      </c>
      <c r="BN2" s="1" t="s">
        <v>321</v>
      </c>
      <c r="BO2" s="1" t="s">
        <v>322</v>
      </c>
      <c r="BP2" s="1" t="s">
        <v>323</v>
      </c>
      <c r="BQ2" s="1" t="s">
        <v>324</v>
      </c>
      <c r="BR2" s="1" t="s">
        <v>325</v>
      </c>
      <c r="BS2" s="1" t="s">
        <v>326</v>
      </c>
      <c r="BT2" s="1" t="s">
        <v>327</v>
      </c>
      <c r="BU2" s="1" t="s">
        <v>328</v>
      </c>
      <c r="BV2" s="1" t="s">
        <v>329</v>
      </c>
      <c r="BW2" s="1" t="s">
        <v>330</v>
      </c>
      <c r="BX2" s="1" t="s">
        <v>331</v>
      </c>
      <c r="BY2" s="1" t="s">
        <v>332</v>
      </c>
      <c r="BZ2" s="1" t="s">
        <v>333</v>
      </c>
      <c r="CA2" s="6" t="s">
        <v>757</v>
      </c>
      <c r="CB2" s="1" t="s">
        <v>758</v>
      </c>
      <c r="CC2" s="1" t="s">
        <v>759</v>
      </c>
      <c r="CD2" s="6" t="s">
        <v>757</v>
      </c>
      <c r="CE2" s="1" t="s">
        <v>760</v>
      </c>
      <c r="CF2" s="1" t="s">
        <v>761</v>
      </c>
      <c r="CG2" s="6" t="s">
        <v>757</v>
      </c>
      <c r="CH2" s="1" t="s">
        <v>762</v>
      </c>
      <c r="CI2" s="1" t="s">
        <v>763</v>
      </c>
      <c r="CJ2" s="6" t="s">
        <v>757</v>
      </c>
      <c r="CK2" s="1" t="s">
        <v>764</v>
      </c>
      <c r="CL2" s="1" t="s">
        <v>765</v>
      </c>
      <c r="CM2" s="6" t="s">
        <v>757</v>
      </c>
      <c r="CN2" s="1" t="s">
        <v>766</v>
      </c>
      <c r="CO2" s="1" t="s">
        <v>767</v>
      </c>
      <c r="CP2" s="6" t="s">
        <v>757</v>
      </c>
      <c r="CQ2" s="1" t="s">
        <v>768</v>
      </c>
      <c r="CR2" s="1" t="s">
        <v>769</v>
      </c>
      <c r="CS2" s="6" t="s">
        <v>757</v>
      </c>
      <c r="CT2" s="1" t="s">
        <v>770</v>
      </c>
      <c r="CU2" s="1" t="s">
        <v>771</v>
      </c>
      <c r="CV2" s="6" t="s">
        <v>757</v>
      </c>
      <c r="CW2" s="1" t="s">
        <v>772</v>
      </c>
      <c r="CX2" s="1" t="s">
        <v>773</v>
      </c>
      <c r="CY2" s="6" t="s">
        <v>757</v>
      </c>
      <c r="CZ2" s="1" t="s">
        <v>774</v>
      </c>
      <c r="DA2" s="1" t="s">
        <v>775</v>
      </c>
      <c r="DB2" s="6" t="s">
        <v>757</v>
      </c>
      <c r="DC2" s="1" t="s">
        <v>776</v>
      </c>
      <c r="DD2" s="1" t="s">
        <v>777</v>
      </c>
      <c r="DE2" s="6" t="s">
        <v>757</v>
      </c>
      <c r="DF2" s="1" t="s">
        <v>778</v>
      </c>
      <c r="DG2" s="1" t="s">
        <v>779</v>
      </c>
      <c r="DH2" s="6" t="s">
        <v>757</v>
      </c>
      <c r="DI2" s="1" t="s">
        <v>780</v>
      </c>
      <c r="DJ2" s="1" t="s">
        <v>781</v>
      </c>
      <c r="DK2" s="6" t="s">
        <v>757</v>
      </c>
      <c r="DL2" s="1" t="s">
        <v>782</v>
      </c>
      <c r="DM2" s="1" t="s">
        <v>783</v>
      </c>
      <c r="DN2" s="6" t="s">
        <v>757</v>
      </c>
      <c r="DO2" s="1" t="s">
        <v>784</v>
      </c>
      <c r="DP2" s="1" t="s">
        <v>785</v>
      </c>
      <c r="DQ2" s="6" t="s">
        <v>757</v>
      </c>
      <c r="DR2" s="1" t="s">
        <v>786</v>
      </c>
      <c r="DS2" s="1" t="s">
        <v>787</v>
      </c>
      <c r="DT2" s="6" t="s">
        <v>757</v>
      </c>
      <c r="DU2" s="1" t="s">
        <v>788</v>
      </c>
      <c r="DV2" s="1" t="s">
        <v>789</v>
      </c>
      <c r="DW2" s="6" t="s">
        <v>757</v>
      </c>
      <c r="DX2" s="1" t="s">
        <v>790</v>
      </c>
      <c r="DY2" s="1" t="s">
        <v>791</v>
      </c>
      <c r="DZ2" s="6" t="s">
        <v>757</v>
      </c>
      <c r="EA2" s="1" t="s">
        <v>792</v>
      </c>
      <c r="EB2" s="1" t="s">
        <v>793</v>
      </c>
      <c r="EC2" s="6" t="s">
        <v>757</v>
      </c>
      <c r="ED2" s="1" t="s">
        <v>794</v>
      </c>
      <c r="EE2" s="1" t="s">
        <v>795</v>
      </c>
      <c r="EF2" s="6" t="s">
        <v>757</v>
      </c>
      <c r="EG2" s="1" t="s">
        <v>796</v>
      </c>
      <c r="EH2" s="1" t="s">
        <v>797</v>
      </c>
      <c r="EI2" s="6" t="s">
        <v>757</v>
      </c>
      <c r="EJ2" s="1" t="s">
        <v>798</v>
      </c>
      <c r="EK2" s="1" t="s">
        <v>799</v>
      </c>
      <c r="EL2" s="6" t="s">
        <v>757</v>
      </c>
      <c r="EM2" s="1" t="s">
        <v>800</v>
      </c>
      <c r="EN2" s="1" t="s">
        <v>801</v>
      </c>
      <c r="EO2" s="6" t="s">
        <v>757</v>
      </c>
      <c r="EP2" s="1" t="s">
        <v>802</v>
      </c>
      <c r="EQ2" s="1" t="s">
        <v>803</v>
      </c>
      <c r="ER2" s="6" t="s">
        <v>757</v>
      </c>
      <c r="ES2" s="1" t="s">
        <v>804</v>
      </c>
      <c r="ET2" s="1" t="s">
        <v>805</v>
      </c>
      <c r="EU2" s="6" t="s">
        <v>757</v>
      </c>
      <c r="EV2" s="1" t="s">
        <v>806</v>
      </c>
      <c r="EW2" s="1" t="s">
        <v>807</v>
      </c>
      <c r="EX2" s="6" t="s">
        <v>757</v>
      </c>
      <c r="EY2" s="1" t="s">
        <v>808</v>
      </c>
      <c r="EZ2" s="1" t="s">
        <v>809</v>
      </c>
      <c r="FA2" s="6" t="s">
        <v>757</v>
      </c>
      <c r="FB2" s="1" t="s">
        <v>810</v>
      </c>
      <c r="FC2" s="1" t="s">
        <v>811</v>
      </c>
      <c r="FD2" s="6" t="s">
        <v>757</v>
      </c>
      <c r="FE2" s="1" t="s">
        <v>812</v>
      </c>
      <c r="FF2" s="1" t="s">
        <v>813</v>
      </c>
      <c r="FG2" s="6" t="s">
        <v>757</v>
      </c>
      <c r="FH2" s="1" t="s">
        <v>814</v>
      </c>
      <c r="FI2" s="1" t="s">
        <v>815</v>
      </c>
      <c r="FJ2" s="6" t="s">
        <v>757</v>
      </c>
      <c r="FK2" s="1" t="s">
        <v>816</v>
      </c>
      <c r="FL2" s="1" t="s">
        <v>817</v>
      </c>
      <c r="FM2" s="6" t="s">
        <v>757</v>
      </c>
      <c r="FN2" s="1" t="s">
        <v>818</v>
      </c>
      <c r="FO2" s="1" t="s">
        <v>819</v>
      </c>
      <c r="FP2" s="6" t="s">
        <v>757</v>
      </c>
      <c r="FQ2" s="1" t="s">
        <v>820</v>
      </c>
      <c r="FR2" s="1" t="s">
        <v>821</v>
      </c>
      <c r="FS2" s="6" t="s">
        <v>757</v>
      </c>
      <c r="FT2" s="1" t="s">
        <v>822</v>
      </c>
      <c r="FU2" s="1" t="s">
        <v>823</v>
      </c>
      <c r="FV2" s="6" t="s">
        <v>757</v>
      </c>
      <c r="FW2" s="1" t="s">
        <v>824</v>
      </c>
      <c r="FX2" s="1" t="s">
        <v>825</v>
      </c>
      <c r="FY2" s="6" t="s">
        <v>757</v>
      </c>
      <c r="FZ2" s="1" t="s">
        <v>826</v>
      </c>
      <c r="GA2" s="1" t="s">
        <v>827</v>
      </c>
      <c r="GB2" s="6" t="s">
        <v>757</v>
      </c>
      <c r="GC2" s="1" t="s">
        <v>828</v>
      </c>
      <c r="GD2" s="1" t="s">
        <v>829</v>
      </c>
      <c r="GE2" s="6" t="s">
        <v>757</v>
      </c>
      <c r="GF2" s="1" t="s">
        <v>830</v>
      </c>
      <c r="GG2" s="1" t="s">
        <v>831</v>
      </c>
      <c r="GH2" s="6" t="s">
        <v>757</v>
      </c>
      <c r="GI2" s="1" t="s">
        <v>832</v>
      </c>
      <c r="GJ2" s="1" t="s">
        <v>833</v>
      </c>
      <c r="GK2" s="6" t="s">
        <v>757</v>
      </c>
      <c r="GL2" s="1" t="s">
        <v>834</v>
      </c>
      <c r="GM2" s="1" t="s">
        <v>835</v>
      </c>
      <c r="GN2" s="6" t="s">
        <v>757</v>
      </c>
      <c r="GO2" s="1" t="s">
        <v>836</v>
      </c>
      <c r="GP2" s="1" t="s">
        <v>837</v>
      </c>
      <c r="GQ2" s="6" t="s">
        <v>757</v>
      </c>
      <c r="GR2" s="1" t="s">
        <v>838</v>
      </c>
      <c r="GS2" s="1" t="s">
        <v>839</v>
      </c>
      <c r="GT2" s="6" t="s">
        <v>757</v>
      </c>
      <c r="GU2" s="1" t="s">
        <v>840</v>
      </c>
      <c r="GV2" s="1" t="s">
        <v>841</v>
      </c>
      <c r="GW2" s="6" t="s">
        <v>757</v>
      </c>
      <c r="GX2" s="1" t="s">
        <v>842</v>
      </c>
      <c r="GY2" s="1" t="s">
        <v>843</v>
      </c>
      <c r="GZ2" s="6" t="s">
        <v>757</v>
      </c>
      <c r="HA2" s="1" t="s">
        <v>844</v>
      </c>
      <c r="HB2" s="1" t="s">
        <v>845</v>
      </c>
      <c r="HC2" s="6" t="s">
        <v>757</v>
      </c>
      <c r="HD2" s="1" t="s">
        <v>846</v>
      </c>
      <c r="HE2" s="1" t="s">
        <v>847</v>
      </c>
      <c r="HF2" s="6" t="s">
        <v>757</v>
      </c>
      <c r="HG2" s="1" t="s">
        <v>848</v>
      </c>
      <c r="HH2" s="1" t="s">
        <v>849</v>
      </c>
      <c r="HI2" s="6" t="s">
        <v>757</v>
      </c>
      <c r="HJ2" s="1" t="s">
        <v>850</v>
      </c>
      <c r="HK2" s="1" t="s">
        <v>851</v>
      </c>
      <c r="HL2" s="6" t="s">
        <v>757</v>
      </c>
      <c r="HM2" s="1" t="s">
        <v>852</v>
      </c>
      <c r="HN2" s="1" t="s">
        <v>853</v>
      </c>
      <c r="HO2" s="6" t="s">
        <v>757</v>
      </c>
      <c r="HP2" s="1" t="s">
        <v>854</v>
      </c>
      <c r="HQ2" s="1" t="s">
        <v>855</v>
      </c>
      <c r="HR2" s="6" t="s">
        <v>757</v>
      </c>
      <c r="HS2" s="1" t="s">
        <v>856</v>
      </c>
      <c r="HT2" s="1" t="s">
        <v>857</v>
      </c>
      <c r="HU2" s="6" t="s">
        <v>757</v>
      </c>
      <c r="HV2" s="1" t="s">
        <v>858</v>
      </c>
      <c r="HW2" s="1" t="s">
        <v>859</v>
      </c>
      <c r="HX2" s="6" t="s">
        <v>757</v>
      </c>
      <c r="HY2" s="1" t="s">
        <v>860</v>
      </c>
      <c r="HZ2" s="1" t="s">
        <v>861</v>
      </c>
      <c r="IA2" s="6" t="s">
        <v>757</v>
      </c>
      <c r="IB2" s="1" t="s">
        <v>862</v>
      </c>
      <c r="IC2" s="1" t="s">
        <v>863</v>
      </c>
      <c r="ID2" s="6" t="s">
        <v>757</v>
      </c>
      <c r="IE2" s="1" t="s">
        <v>864</v>
      </c>
      <c r="IF2" s="1" t="s">
        <v>865</v>
      </c>
      <c r="IG2" s="6" t="s">
        <v>757</v>
      </c>
      <c r="IH2" s="1" t="s">
        <v>866</v>
      </c>
      <c r="II2" s="1" t="s">
        <v>867</v>
      </c>
      <c r="IJ2" s="6" t="s">
        <v>757</v>
      </c>
      <c r="IK2" s="1" t="s">
        <v>868</v>
      </c>
      <c r="IL2" s="1" t="s">
        <v>869</v>
      </c>
      <c r="IM2" s="6" t="s">
        <v>757</v>
      </c>
      <c r="IN2" s="1" t="s">
        <v>870</v>
      </c>
      <c r="IO2" s="1" t="s">
        <v>871</v>
      </c>
      <c r="IP2" s="6" t="s">
        <v>757</v>
      </c>
      <c r="IQ2" s="1" t="s">
        <v>872</v>
      </c>
      <c r="IR2" s="1" t="s">
        <v>873</v>
      </c>
      <c r="IS2" s="6" t="s">
        <v>757</v>
      </c>
      <c r="IT2" s="1" t="s">
        <v>874</v>
      </c>
      <c r="IU2" s="1" t="s">
        <v>875</v>
      </c>
      <c r="IV2" s="6" t="s">
        <v>757</v>
      </c>
      <c r="IW2" s="1" t="s">
        <v>876</v>
      </c>
      <c r="IX2" s="1" t="s">
        <v>877</v>
      </c>
      <c r="IY2" s="6" t="s">
        <v>757</v>
      </c>
      <c r="IZ2" s="1" t="s">
        <v>878</v>
      </c>
      <c r="JA2" s="1" t="s">
        <v>879</v>
      </c>
      <c r="JB2" s="6" t="s">
        <v>757</v>
      </c>
      <c r="JC2" s="1" t="s">
        <v>880</v>
      </c>
      <c r="JD2" s="1" t="s">
        <v>881</v>
      </c>
      <c r="JE2" s="6" t="s">
        <v>757</v>
      </c>
      <c r="JF2" s="1" t="s">
        <v>882</v>
      </c>
      <c r="JG2" s="1" t="s">
        <v>883</v>
      </c>
      <c r="JH2" s="6" t="s">
        <v>757</v>
      </c>
      <c r="JI2" s="1" t="s">
        <v>884</v>
      </c>
      <c r="JJ2" s="1" t="s">
        <v>885</v>
      </c>
      <c r="JK2" s="6" t="s">
        <v>757</v>
      </c>
      <c r="JL2" s="1" t="s">
        <v>886</v>
      </c>
      <c r="JM2" s="1" t="s">
        <v>887</v>
      </c>
      <c r="JN2" s="1" t="s">
        <v>529</v>
      </c>
      <c r="JO2" s="1" t="s">
        <v>530</v>
      </c>
      <c r="JP2" s="1" t="s">
        <v>531</v>
      </c>
      <c r="JQ2" s="1" t="s">
        <v>532</v>
      </c>
      <c r="JR2" s="1" t="s">
        <v>533</v>
      </c>
      <c r="JS2" s="1" t="s">
        <v>534</v>
      </c>
      <c r="JT2" s="1" t="s">
        <v>535</v>
      </c>
      <c r="JU2" s="1" t="s">
        <v>536</v>
      </c>
      <c r="JV2" s="1" t="s">
        <v>537</v>
      </c>
      <c r="JW2" s="1" t="s">
        <v>538</v>
      </c>
      <c r="JX2" s="1" t="s">
        <v>539</v>
      </c>
      <c r="JY2" s="1" t="s">
        <v>540</v>
      </c>
      <c r="JZ2" s="1" t="s">
        <v>541</v>
      </c>
      <c r="KA2" s="1" t="s">
        <v>542</v>
      </c>
      <c r="KB2" s="1" t="s">
        <v>543</v>
      </c>
      <c r="KC2" s="1" t="s">
        <v>544</v>
      </c>
      <c r="KD2" s="1" t="s">
        <v>545</v>
      </c>
      <c r="KE2" s="1" t="s">
        <v>546</v>
      </c>
      <c r="KF2" s="1" t="s">
        <v>547</v>
      </c>
      <c r="KG2" s="1" t="s">
        <v>548</v>
      </c>
      <c r="KH2" s="1" t="s">
        <v>549</v>
      </c>
      <c r="KI2" s="1" t="s">
        <v>550</v>
      </c>
      <c r="KJ2" s="1" t="s">
        <v>551</v>
      </c>
      <c r="KK2" s="1" t="s">
        <v>552</v>
      </c>
      <c r="KL2" s="1" t="s">
        <v>553</v>
      </c>
      <c r="KM2" s="1" t="s">
        <v>554</v>
      </c>
      <c r="KN2" s="1" t="s">
        <v>555</v>
      </c>
      <c r="KO2" s="1" t="s">
        <v>556</v>
      </c>
      <c r="KP2" s="1" t="s">
        <v>557</v>
      </c>
      <c r="KQ2" s="1" t="s">
        <v>558</v>
      </c>
      <c r="KR2" s="1" t="s">
        <v>559</v>
      </c>
      <c r="KS2" s="1" t="s">
        <v>560</v>
      </c>
      <c r="KT2" s="1" t="s">
        <v>561</v>
      </c>
      <c r="KU2" s="6" t="s">
        <v>757</v>
      </c>
      <c r="KV2" s="1" t="s">
        <v>888</v>
      </c>
      <c r="KW2" s="1" t="s">
        <v>889</v>
      </c>
      <c r="KX2" s="6" t="s">
        <v>757</v>
      </c>
      <c r="KY2" s="1" t="s">
        <v>890</v>
      </c>
      <c r="KZ2" s="1" t="s">
        <v>891</v>
      </c>
      <c r="LA2" s="6" t="s">
        <v>757</v>
      </c>
      <c r="LB2" s="1" t="s">
        <v>892</v>
      </c>
      <c r="LC2" s="1" t="s">
        <v>893</v>
      </c>
      <c r="LD2" s="6" t="s">
        <v>757</v>
      </c>
      <c r="LE2" s="1" t="s">
        <v>894</v>
      </c>
      <c r="LF2" s="1" t="s">
        <v>895</v>
      </c>
      <c r="LG2" s="6" t="s">
        <v>757</v>
      </c>
      <c r="LH2" s="1" t="s">
        <v>896</v>
      </c>
      <c r="LI2" s="1" t="s">
        <v>897</v>
      </c>
      <c r="LJ2" s="6" t="s">
        <v>757</v>
      </c>
      <c r="LK2" s="1" t="s">
        <v>898</v>
      </c>
      <c r="LL2" s="1" t="s">
        <v>899</v>
      </c>
      <c r="LM2" s="6" t="s">
        <v>757</v>
      </c>
      <c r="LN2" s="1" t="s">
        <v>900</v>
      </c>
      <c r="LO2" s="1" t="s">
        <v>901</v>
      </c>
      <c r="LP2" s="6" t="s">
        <v>757</v>
      </c>
      <c r="LQ2" s="1" t="s">
        <v>902</v>
      </c>
      <c r="LR2" s="1" t="s">
        <v>903</v>
      </c>
      <c r="LS2" s="6" t="s">
        <v>757</v>
      </c>
      <c r="LT2" s="1" t="s">
        <v>904</v>
      </c>
      <c r="LU2" s="1" t="s">
        <v>905</v>
      </c>
      <c r="LV2" s="6" t="s">
        <v>757</v>
      </c>
      <c r="LW2" s="1" t="s">
        <v>906</v>
      </c>
      <c r="LX2" s="1" t="s">
        <v>907</v>
      </c>
      <c r="LY2" s="6" t="s">
        <v>757</v>
      </c>
      <c r="LZ2" s="1" t="s">
        <v>908</v>
      </c>
      <c r="MA2" s="1" t="s">
        <v>909</v>
      </c>
      <c r="MB2" s="6" t="s">
        <v>757</v>
      </c>
      <c r="MC2" s="1" t="s">
        <v>910</v>
      </c>
      <c r="MD2" s="1" t="s">
        <v>911</v>
      </c>
      <c r="ME2" s="6" t="s">
        <v>757</v>
      </c>
      <c r="MF2" s="1" t="s">
        <v>912</v>
      </c>
      <c r="MG2" s="1" t="s">
        <v>913</v>
      </c>
      <c r="MH2" s="6" t="s">
        <v>757</v>
      </c>
      <c r="MI2" s="1" t="s">
        <v>914</v>
      </c>
      <c r="MJ2" s="1" t="s">
        <v>915</v>
      </c>
      <c r="MK2" s="6" t="s">
        <v>757</v>
      </c>
      <c r="ML2" s="1" t="s">
        <v>916</v>
      </c>
      <c r="MM2" s="1" t="s">
        <v>917</v>
      </c>
      <c r="MN2" s="6" t="s">
        <v>757</v>
      </c>
      <c r="MO2" s="1" t="s">
        <v>918</v>
      </c>
      <c r="MP2" s="1" t="s">
        <v>919</v>
      </c>
      <c r="MQ2" s="6" t="s">
        <v>757</v>
      </c>
      <c r="MR2" s="1" t="s">
        <v>920</v>
      </c>
      <c r="MS2" s="1" t="s">
        <v>921</v>
      </c>
      <c r="MT2" s="6" t="s">
        <v>757</v>
      </c>
      <c r="MU2" s="1" t="s">
        <v>922</v>
      </c>
      <c r="MV2" s="1" t="s">
        <v>923</v>
      </c>
      <c r="MW2" s="6" t="s">
        <v>757</v>
      </c>
      <c r="MX2" s="1" t="s">
        <v>924</v>
      </c>
      <c r="MY2" s="1" t="s">
        <v>925</v>
      </c>
      <c r="MZ2" s="6" t="s">
        <v>757</v>
      </c>
      <c r="NA2" s="1" t="s">
        <v>926</v>
      </c>
      <c r="NB2" s="1" t="s">
        <v>927</v>
      </c>
      <c r="NC2" s="6" t="s">
        <v>757</v>
      </c>
      <c r="ND2" s="1" t="s">
        <v>928</v>
      </c>
      <c r="NE2" s="1" t="s">
        <v>929</v>
      </c>
      <c r="NF2" s="6" t="s">
        <v>757</v>
      </c>
      <c r="NG2" s="1" t="s">
        <v>930</v>
      </c>
      <c r="NH2" s="1" t="s">
        <v>931</v>
      </c>
      <c r="NI2" s="6" t="s">
        <v>757</v>
      </c>
      <c r="NJ2" s="1" t="s">
        <v>932</v>
      </c>
      <c r="NK2" s="1" t="s">
        <v>933</v>
      </c>
      <c r="NL2" s="6" t="s">
        <v>757</v>
      </c>
      <c r="NM2" s="1" t="s">
        <v>934</v>
      </c>
      <c r="NN2" s="1" t="s">
        <v>935</v>
      </c>
      <c r="NO2" s="6" t="s">
        <v>757</v>
      </c>
      <c r="NP2" s="1" t="s">
        <v>936</v>
      </c>
      <c r="NQ2" s="1" t="s">
        <v>937</v>
      </c>
      <c r="NR2" s="6" t="s">
        <v>757</v>
      </c>
      <c r="NS2" s="1" t="s">
        <v>938</v>
      </c>
      <c r="NT2" s="1" t="s">
        <v>939</v>
      </c>
      <c r="NU2" s="6" t="s">
        <v>757</v>
      </c>
      <c r="NV2" s="1" t="s">
        <v>940</v>
      </c>
      <c r="NW2" s="1" t="s">
        <v>941</v>
      </c>
      <c r="NX2" s="6" t="s">
        <v>757</v>
      </c>
      <c r="NY2" s="1" t="s">
        <v>942</v>
      </c>
      <c r="NZ2" s="1" t="s">
        <v>943</v>
      </c>
      <c r="OA2" s="6" t="s">
        <v>757</v>
      </c>
      <c r="OB2" s="1" t="s">
        <v>944</v>
      </c>
      <c r="OC2" s="1" t="s">
        <v>945</v>
      </c>
      <c r="OD2" s="6" t="s">
        <v>757</v>
      </c>
      <c r="OE2" s="1" t="s">
        <v>946</v>
      </c>
      <c r="OF2" s="1" t="s">
        <v>947</v>
      </c>
      <c r="OG2" s="6" t="s">
        <v>757</v>
      </c>
      <c r="OH2" s="1" t="s">
        <v>948</v>
      </c>
      <c r="OI2" s="1" t="s">
        <v>949</v>
      </c>
      <c r="OJ2" s="6" t="s">
        <v>757</v>
      </c>
      <c r="OK2" s="1" t="s">
        <v>950</v>
      </c>
      <c r="OL2" s="1" t="s">
        <v>951</v>
      </c>
      <c r="OM2" s="6" t="s">
        <v>757</v>
      </c>
      <c r="ON2" s="1" t="s">
        <v>952</v>
      </c>
      <c r="OO2" s="1" t="s">
        <v>953</v>
      </c>
      <c r="OP2" s="6" t="s">
        <v>757</v>
      </c>
      <c r="OQ2" s="1" t="s">
        <v>954</v>
      </c>
      <c r="OR2" s="1" t="s">
        <v>955</v>
      </c>
      <c r="OS2" s="6" t="s">
        <v>757</v>
      </c>
      <c r="OT2" s="1" t="s">
        <v>956</v>
      </c>
      <c r="OU2" s="1" t="s">
        <v>957</v>
      </c>
      <c r="OV2" s="6" t="s">
        <v>757</v>
      </c>
      <c r="OW2" s="1" t="s">
        <v>958</v>
      </c>
      <c r="OX2" s="1" t="s">
        <v>959</v>
      </c>
      <c r="OY2" s="6" t="s">
        <v>757</v>
      </c>
      <c r="OZ2" s="1" t="s">
        <v>960</v>
      </c>
      <c r="PA2" s="1" t="s">
        <v>961</v>
      </c>
      <c r="PB2" s="6" t="s">
        <v>757</v>
      </c>
      <c r="PC2" s="1" t="s">
        <v>962</v>
      </c>
      <c r="PD2" s="1" t="s">
        <v>963</v>
      </c>
      <c r="PE2" s="6" t="s">
        <v>757</v>
      </c>
      <c r="PF2" s="1" t="s">
        <v>964</v>
      </c>
      <c r="PG2" s="1" t="s">
        <v>965</v>
      </c>
      <c r="PH2" s="6" t="s">
        <v>757</v>
      </c>
      <c r="PI2" s="1" t="s">
        <v>966</v>
      </c>
      <c r="PJ2" s="1" t="s">
        <v>967</v>
      </c>
      <c r="PK2" s="6" t="s">
        <v>757</v>
      </c>
      <c r="PL2" s="1" t="s">
        <v>968</v>
      </c>
      <c r="PM2" s="1" t="s">
        <v>969</v>
      </c>
      <c r="PN2" s="6" t="s">
        <v>757</v>
      </c>
      <c r="PO2" s="1" t="s">
        <v>970</v>
      </c>
      <c r="PP2" s="1" t="s">
        <v>971</v>
      </c>
      <c r="PQ2" s="6" t="s">
        <v>757</v>
      </c>
      <c r="PR2" s="1" t="s">
        <v>972</v>
      </c>
      <c r="PS2" s="1" t="s">
        <v>973</v>
      </c>
      <c r="PT2" s="6" t="s">
        <v>757</v>
      </c>
      <c r="PU2" s="1" t="s">
        <v>974</v>
      </c>
      <c r="PV2" s="1" t="s">
        <v>975</v>
      </c>
      <c r="PW2" s="6" t="s">
        <v>757</v>
      </c>
      <c r="PX2" s="1" t="s">
        <v>976</v>
      </c>
      <c r="PY2" s="1" t="s">
        <v>977</v>
      </c>
      <c r="PZ2" s="6" t="s">
        <v>757</v>
      </c>
      <c r="QA2" s="1" t="s">
        <v>978</v>
      </c>
      <c r="QB2" s="1" t="s">
        <v>979</v>
      </c>
      <c r="QC2" s="6" t="s">
        <v>757</v>
      </c>
      <c r="QD2" s="1" t="s">
        <v>980</v>
      </c>
      <c r="QE2" s="1" t="s">
        <v>981</v>
      </c>
      <c r="QF2" s="6" t="s">
        <v>757</v>
      </c>
      <c r="QG2" s="1" t="s">
        <v>982</v>
      </c>
      <c r="QH2" s="1" t="s">
        <v>983</v>
      </c>
      <c r="QI2" s="6" t="s">
        <v>757</v>
      </c>
      <c r="QJ2" s="1" t="s">
        <v>984</v>
      </c>
      <c r="QK2" s="1" t="s">
        <v>985</v>
      </c>
      <c r="QL2" s="6" t="s">
        <v>757</v>
      </c>
      <c r="QM2" s="1" t="s">
        <v>986</v>
      </c>
      <c r="QN2" s="1" t="s">
        <v>987</v>
      </c>
      <c r="QO2" s="6" t="s">
        <v>757</v>
      </c>
      <c r="QP2" s="1" t="s">
        <v>988</v>
      </c>
      <c r="QQ2" s="1" t="s">
        <v>989</v>
      </c>
      <c r="QR2" s="6" t="s">
        <v>757</v>
      </c>
      <c r="QS2" s="1" t="s">
        <v>990</v>
      </c>
      <c r="QT2" s="1" t="s">
        <v>991</v>
      </c>
      <c r="QU2" s="6" t="s">
        <v>757</v>
      </c>
      <c r="QV2" s="1" t="s">
        <v>992</v>
      </c>
      <c r="QW2" s="1" t="s">
        <v>993</v>
      </c>
      <c r="QX2" s="6" t="s">
        <v>757</v>
      </c>
      <c r="QY2" s="1" t="s">
        <v>994</v>
      </c>
      <c r="QZ2" s="1" t="s">
        <v>995</v>
      </c>
      <c r="RA2" s="6" t="s">
        <v>757</v>
      </c>
      <c r="RB2" s="1" t="s">
        <v>996</v>
      </c>
      <c r="RC2" s="1" t="s">
        <v>997</v>
      </c>
      <c r="RD2" s="6" t="s">
        <v>757</v>
      </c>
      <c r="RE2" s="1" t="s">
        <v>998</v>
      </c>
      <c r="RF2" s="1" t="s">
        <v>999</v>
      </c>
      <c r="RG2" s="6" t="s">
        <v>757</v>
      </c>
      <c r="RH2" s="1" t="s">
        <v>1000</v>
      </c>
      <c r="RI2" s="1" t="s">
        <v>1001</v>
      </c>
      <c r="RJ2" s="6" t="s">
        <v>757</v>
      </c>
      <c r="RK2" s="1" t="s">
        <v>1002</v>
      </c>
      <c r="RL2" s="1" t="s">
        <v>1003</v>
      </c>
      <c r="RM2" s="6" t="s">
        <v>757</v>
      </c>
      <c r="RN2" s="1" t="s">
        <v>1004</v>
      </c>
      <c r="RO2" s="1" t="s">
        <v>1005</v>
      </c>
      <c r="RP2" s="6" t="s">
        <v>757</v>
      </c>
      <c r="RQ2" s="1" t="s">
        <v>1006</v>
      </c>
      <c r="RR2" s="1" t="s">
        <v>1007</v>
      </c>
      <c r="RS2" s="6" t="s">
        <v>757</v>
      </c>
      <c r="RT2" s="1" t="s">
        <v>1008</v>
      </c>
      <c r="RU2" s="1" t="s">
        <v>1009</v>
      </c>
      <c r="RV2" s="6" t="s">
        <v>757</v>
      </c>
      <c r="RW2" s="1" t="s">
        <v>1010</v>
      </c>
      <c r="RX2" s="1" t="s">
        <v>1011</v>
      </c>
      <c r="RY2" s="6" t="s">
        <v>757</v>
      </c>
      <c r="RZ2" s="1" t="s">
        <v>1012</v>
      </c>
      <c r="SA2" s="1" t="s">
        <v>1013</v>
      </c>
      <c r="SB2" s="6" t="s">
        <v>757</v>
      </c>
      <c r="SC2" s="1" t="s">
        <v>1014</v>
      </c>
      <c r="SD2" s="1" t="s">
        <v>1015</v>
      </c>
      <c r="SE2" s="6" t="s">
        <v>757</v>
      </c>
      <c r="SF2" s="1" t="s">
        <v>1016</v>
      </c>
      <c r="SG2" s="1" t="s">
        <v>1017</v>
      </c>
    </row>
    <row r="3" spans="1:501" ht="11" customHeight="1" x14ac:dyDescent="0.15"/>
    <row r="4" spans="1:501" ht="11" customHeight="1" x14ac:dyDescent="0.15">
      <c r="A4" s="1" t="s">
        <v>54</v>
      </c>
      <c r="B4" s="1">
        <v>1260.9375</v>
      </c>
      <c r="D4" s="1">
        <v>99.999999999998806</v>
      </c>
      <c r="CA4" s="1">
        <v>0</v>
      </c>
      <c r="CB4" s="1">
        <v>0</v>
      </c>
      <c r="CC4" s="1">
        <v>0</v>
      </c>
      <c r="CD4" s="1">
        <v>0</v>
      </c>
      <c r="CE4" s="1">
        <v>0</v>
      </c>
      <c r="CF4" s="1">
        <v>0</v>
      </c>
      <c r="CG4" s="1">
        <v>0</v>
      </c>
      <c r="CH4" s="1">
        <v>0</v>
      </c>
      <c r="CI4" s="1">
        <v>0</v>
      </c>
      <c r="CJ4" s="1">
        <v>0</v>
      </c>
      <c r="CK4" s="1">
        <v>0</v>
      </c>
      <c r="CL4" s="1">
        <v>0</v>
      </c>
      <c r="CM4" s="1">
        <v>0</v>
      </c>
      <c r="CN4" s="1">
        <v>0</v>
      </c>
      <c r="CO4" s="1">
        <v>0</v>
      </c>
      <c r="CP4" s="1">
        <v>0</v>
      </c>
      <c r="CQ4" s="1">
        <v>0</v>
      </c>
      <c r="CR4" s="1">
        <v>0</v>
      </c>
      <c r="CS4" s="1">
        <v>0</v>
      </c>
      <c r="CT4" s="1">
        <v>0</v>
      </c>
      <c r="CU4" s="1">
        <v>0</v>
      </c>
      <c r="CV4" s="1">
        <v>0</v>
      </c>
      <c r="CW4" s="1">
        <v>0</v>
      </c>
      <c r="CX4" s="1">
        <v>0</v>
      </c>
      <c r="CY4" s="1">
        <v>0</v>
      </c>
      <c r="CZ4" s="1">
        <v>0</v>
      </c>
      <c r="DA4" s="1">
        <v>0</v>
      </c>
      <c r="DB4" s="1">
        <v>0</v>
      </c>
      <c r="DC4" s="1">
        <v>0</v>
      </c>
      <c r="DD4" s="1">
        <v>0</v>
      </c>
      <c r="DE4" s="1">
        <v>0</v>
      </c>
      <c r="DF4" s="1">
        <v>0</v>
      </c>
      <c r="DG4" s="1">
        <v>0</v>
      </c>
      <c r="DH4" s="1">
        <v>0</v>
      </c>
      <c r="DI4" s="1">
        <v>0</v>
      </c>
      <c r="DJ4" s="1">
        <v>0</v>
      </c>
      <c r="DK4" s="1">
        <v>0</v>
      </c>
      <c r="DL4" s="1">
        <v>0</v>
      </c>
      <c r="DM4" s="1">
        <v>0</v>
      </c>
      <c r="DN4" s="1">
        <v>0</v>
      </c>
      <c r="DO4" s="1">
        <v>0</v>
      </c>
      <c r="DP4" s="1">
        <v>0</v>
      </c>
      <c r="DQ4" s="1">
        <v>0</v>
      </c>
      <c r="DR4" s="1">
        <v>0</v>
      </c>
      <c r="DS4" s="1">
        <v>0</v>
      </c>
      <c r="DT4" s="1">
        <v>0</v>
      </c>
      <c r="DU4" s="1">
        <v>0</v>
      </c>
      <c r="DV4" s="1">
        <v>0</v>
      </c>
      <c r="DW4" s="1">
        <v>0</v>
      </c>
      <c r="DX4" s="1">
        <v>0</v>
      </c>
      <c r="DY4" s="1">
        <v>0</v>
      </c>
      <c r="DZ4" s="1">
        <v>0</v>
      </c>
      <c r="EA4" s="1">
        <v>0</v>
      </c>
      <c r="EB4" s="1">
        <v>0</v>
      </c>
      <c r="EC4" s="1">
        <v>0</v>
      </c>
      <c r="ED4" s="1">
        <v>0</v>
      </c>
      <c r="EE4" s="1">
        <v>0</v>
      </c>
      <c r="EF4" s="1">
        <v>0</v>
      </c>
      <c r="EG4" s="1">
        <v>0</v>
      </c>
      <c r="EH4" s="1">
        <v>0</v>
      </c>
      <c r="EI4" s="1">
        <v>0</v>
      </c>
      <c r="EJ4" s="1">
        <v>0</v>
      </c>
      <c r="EK4" s="1">
        <v>0</v>
      </c>
      <c r="EL4" s="1">
        <v>0</v>
      </c>
      <c r="EM4" s="1">
        <v>0</v>
      </c>
      <c r="EN4" s="1">
        <v>0</v>
      </c>
      <c r="EO4" s="1">
        <v>0</v>
      </c>
      <c r="EP4" s="1">
        <v>0</v>
      </c>
      <c r="EQ4" s="1">
        <v>0</v>
      </c>
      <c r="ER4" s="1">
        <v>0</v>
      </c>
      <c r="ES4" s="1">
        <v>0</v>
      </c>
      <c r="ET4" s="1">
        <v>0</v>
      </c>
      <c r="EU4" s="1">
        <v>0</v>
      </c>
      <c r="EV4" s="1">
        <v>0</v>
      </c>
      <c r="EW4" s="1">
        <v>0</v>
      </c>
      <c r="EX4" s="1">
        <v>0</v>
      </c>
      <c r="EY4" s="1">
        <v>0</v>
      </c>
      <c r="EZ4" s="1">
        <v>0</v>
      </c>
      <c r="FA4" s="1">
        <v>0</v>
      </c>
      <c r="FB4" s="1">
        <v>0</v>
      </c>
      <c r="FC4" s="1">
        <v>0</v>
      </c>
      <c r="FD4" s="1">
        <v>0</v>
      </c>
      <c r="FE4" s="1">
        <v>0</v>
      </c>
      <c r="FF4" s="1">
        <v>0</v>
      </c>
      <c r="FG4" s="1">
        <v>0</v>
      </c>
      <c r="FH4" s="1">
        <v>0</v>
      </c>
      <c r="FI4" s="1">
        <v>0</v>
      </c>
      <c r="FJ4" s="1">
        <v>0</v>
      </c>
      <c r="FK4" s="1">
        <v>0</v>
      </c>
      <c r="FL4" s="1">
        <v>0</v>
      </c>
      <c r="FM4" s="1">
        <v>0</v>
      </c>
      <c r="FN4" s="1">
        <v>0</v>
      </c>
      <c r="FO4" s="1">
        <v>0</v>
      </c>
      <c r="FP4" s="1">
        <v>0</v>
      </c>
      <c r="FQ4" s="1">
        <v>0</v>
      </c>
      <c r="FR4" s="1">
        <v>0</v>
      </c>
      <c r="FS4" s="1">
        <v>0</v>
      </c>
      <c r="FT4" s="1">
        <v>0</v>
      </c>
      <c r="FU4" s="1">
        <v>0</v>
      </c>
      <c r="FV4" s="1">
        <v>0</v>
      </c>
      <c r="FW4" s="1">
        <v>0</v>
      </c>
      <c r="FX4" s="1">
        <v>0</v>
      </c>
      <c r="FY4" s="1">
        <v>0</v>
      </c>
      <c r="FZ4" s="1">
        <v>0</v>
      </c>
      <c r="GA4" s="1">
        <v>0</v>
      </c>
      <c r="GB4" s="1">
        <v>0</v>
      </c>
      <c r="GC4" s="1">
        <v>0</v>
      </c>
      <c r="GD4" s="1">
        <v>0</v>
      </c>
      <c r="GE4" s="1">
        <v>0</v>
      </c>
      <c r="GF4" s="1">
        <v>0</v>
      </c>
      <c r="GG4" s="1">
        <v>0</v>
      </c>
      <c r="GH4" s="1">
        <v>0</v>
      </c>
      <c r="GI4" s="1">
        <v>0</v>
      </c>
      <c r="GJ4" s="1">
        <v>0</v>
      </c>
      <c r="GK4" s="1">
        <v>0</v>
      </c>
      <c r="GL4" s="1">
        <v>0</v>
      </c>
      <c r="GM4" s="1">
        <v>0</v>
      </c>
      <c r="GN4" s="1">
        <v>0</v>
      </c>
      <c r="GO4" s="1">
        <v>0</v>
      </c>
      <c r="GP4" s="1">
        <v>0</v>
      </c>
      <c r="GQ4" s="1">
        <v>0</v>
      </c>
      <c r="GR4" s="1">
        <v>0</v>
      </c>
      <c r="GS4" s="1">
        <v>0</v>
      </c>
      <c r="GT4" s="1">
        <v>0</v>
      </c>
      <c r="GU4" s="1">
        <v>0</v>
      </c>
      <c r="GV4" s="1">
        <v>0</v>
      </c>
      <c r="GW4" s="1">
        <v>0</v>
      </c>
      <c r="GX4" s="1">
        <v>0</v>
      </c>
      <c r="GY4" s="1">
        <v>0</v>
      </c>
      <c r="GZ4" s="1">
        <v>0</v>
      </c>
      <c r="HA4" s="1">
        <v>0</v>
      </c>
      <c r="HB4" s="1">
        <v>0</v>
      </c>
      <c r="HC4" s="1">
        <v>0</v>
      </c>
      <c r="HD4" s="1">
        <v>0</v>
      </c>
      <c r="HE4" s="1">
        <v>0</v>
      </c>
      <c r="HF4" s="1">
        <v>0</v>
      </c>
      <c r="HG4" s="1">
        <v>0</v>
      </c>
      <c r="HH4" s="1">
        <v>0</v>
      </c>
      <c r="HI4" s="1">
        <v>0</v>
      </c>
      <c r="HJ4" s="1">
        <v>0</v>
      </c>
      <c r="HK4" s="1">
        <v>0</v>
      </c>
      <c r="HL4" s="1">
        <v>0</v>
      </c>
      <c r="HM4" s="1">
        <v>0</v>
      </c>
      <c r="HN4" s="1">
        <v>0</v>
      </c>
      <c r="HO4" s="1">
        <v>0</v>
      </c>
      <c r="HP4" s="1">
        <v>0</v>
      </c>
      <c r="HQ4" s="1">
        <v>0</v>
      </c>
      <c r="HR4" s="1">
        <v>0</v>
      </c>
      <c r="HS4" s="1">
        <v>0</v>
      </c>
      <c r="HT4" s="1">
        <v>0</v>
      </c>
      <c r="HU4" s="1">
        <v>0</v>
      </c>
      <c r="HV4" s="1">
        <v>0</v>
      </c>
      <c r="HW4" s="1">
        <v>0</v>
      </c>
      <c r="HX4" s="1">
        <v>0</v>
      </c>
      <c r="HY4" s="1">
        <v>0</v>
      </c>
      <c r="HZ4" s="1">
        <v>0</v>
      </c>
      <c r="IA4" s="1">
        <v>0</v>
      </c>
      <c r="IB4" s="1">
        <v>0</v>
      </c>
      <c r="IC4" s="1">
        <v>0</v>
      </c>
      <c r="ID4" s="1">
        <v>0</v>
      </c>
      <c r="IE4" s="1">
        <v>0</v>
      </c>
      <c r="IF4" s="1">
        <v>0</v>
      </c>
      <c r="IG4" s="1">
        <v>0</v>
      </c>
      <c r="IH4" s="1">
        <v>0</v>
      </c>
      <c r="II4" s="1">
        <v>0</v>
      </c>
      <c r="IJ4" s="1">
        <v>0</v>
      </c>
      <c r="IK4" s="1">
        <v>0</v>
      </c>
      <c r="IL4" s="1">
        <v>0</v>
      </c>
      <c r="IM4" s="1">
        <v>0</v>
      </c>
      <c r="IN4" s="1">
        <v>0</v>
      </c>
      <c r="IO4" s="1">
        <v>0</v>
      </c>
      <c r="IP4" s="1">
        <v>0</v>
      </c>
      <c r="IQ4" s="1">
        <v>0</v>
      </c>
      <c r="IR4" s="1">
        <v>0</v>
      </c>
      <c r="IS4" s="1">
        <v>0</v>
      </c>
      <c r="IT4" s="1">
        <v>0</v>
      </c>
      <c r="IU4" s="1">
        <v>0</v>
      </c>
      <c r="IV4" s="1">
        <v>0</v>
      </c>
      <c r="IW4" s="1">
        <v>0</v>
      </c>
      <c r="IX4" s="1">
        <v>0</v>
      </c>
      <c r="IY4" s="1">
        <v>0</v>
      </c>
      <c r="IZ4" s="1">
        <v>0</v>
      </c>
      <c r="JA4" s="1">
        <v>0</v>
      </c>
      <c r="JB4" s="1">
        <v>0</v>
      </c>
      <c r="JC4" s="1">
        <v>0</v>
      </c>
      <c r="JD4" s="1">
        <v>0</v>
      </c>
      <c r="JE4" s="1">
        <v>0</v>
      </c>
      <c r="JF4" s="1">
        <v>0</v>
      </c>
      <c r="JG4" s="1">
        <v>0</v>
      </c>
      <c r="JH4" s="1">
        <v>0</v>
      </c>
      <c r="JI4" s="1">
        <v>0</v>
      </c>
      <c r="JJ4" s="1">
        <v>0</v>
      </c>
      <c r="JK4" s="1">
        <v>0</v>
      </c>
      <c r="JL4" s="1">
        <v>0</v>
      </c>
      <c r="JM4" s="1">
        <v>0</v>
      </c>
      <c r="JN4" s="1">
        <v>44.161167766447491</v>
      </c>
      <c r="JO4" s="1">
        <v>4.0091981603679452</v>
      </c>
      <c r="JP4" s="1">
        <v>14.777044591081943</v>
      </c>
      <c r="JQ4" s="1">
        <v>2.3195360927815307</v>
      </c>
      <c r="JR4" s="1">
        <v>0</v>
      </c>
      <c r="JS4" s="1">
        <v>9.9880023995186349</v>
      </c>
      <c r="JT4" s="1">
        <v>0.18996200759848203</v>
      </c>
      <c r="JU4" s="1">
        <v>6.548690261947689</v>
      </c>
      <c r="JV4" s="1">
        <v>0</v>
      </c>
      <c r="JW4" s="1">
        <v>0</v>
      </c>
      <c r="JX4" s="1">
        <v>10.927814437112833</v>
      </c>
      <c r="JY4" s="1">
        <v>4.2891421715657376</v>
      </c>
      <c r="JZ4" s="1">
        <v>1.7696460707858612</v>
      </c>
      <c r="KA4" s="1">
        <v>1.0197960407918429</v>
      </c>
      <c r="KB4" s="1">
        <v>0</v>
      </c>
      <c r="KC4" s="1">
        <v>0</v>
      </c>
    </row>
    <row r="5" spans="1:501" ht="11" customHeight="1" x14ac:dyDescent="0.15">
      <c r="A5" s="1" t="s">
        <v>59</v>
      </c>
      <c r="B5" s="1">
        <v>1260.9375</v>
      </c>
      <c r="D5" s="1">
        <v>99.969636468559003</v>
      </c>
      <c r="CA5" s="1">
        <v>0</v>
      </c>
      <c r="CB5" s="1">
        <v>0</v>
      </c>
      <c r="CC5" s="1">
        <v>0</v>
      </c>
      <c r="CD5" s="1">
        <v>0</v>
      </c>
      <c r="CE5" s="1">
        <v>0</v>
      </c>
      <c r="CF5" s="1">
        <v>0</v>
      </c>
      <c r="CG5" s="1">
        <v>0</v>
      </c>
      <c r="CH5" s="1">
        <v>0</v>
      </c>
      <c r="CI5" s="1">
        <v>0</v>
      </c>
      <c r="CJ5" s="1">
        <v>0</v>
      </c>
      <c r="CK5" s="1">
        <v>0</v>
      </c>
      <c r="CL5" s="1">
        <v>0</v>
      </c>
      <c r="CM5" s="1">
        <v>0</v>
      </c>
      <c r="CN5" s="1">
        <v>0</v>
      </c>
      <c r="CO5" s="1">
        <v>0</v>
      </c>
      <c r="CP5" s="1">
        <v>0</v>
      </c>
      <c r="CQ5" s="1">
        <v>0</v>
      </c>
      <c r="CR5" s="1">
        <v>0</v>
      </c>
      <c r="CS5" s="1">
        <v>0</v>
      </c>
      <c r="CT5" s="1">
        <v>0</v>
      </c>
      <c r="CU5" s="1">
        <v>0</v>
      </c>
      <c r="CV5" s="1">
        <v>0</v>
      </c>
      <c r="CW5" s="1">
        <v>0</v>
      </c>
      <c r="CX5" s="1">
        <v>0</v>
      </c>
      <c r="CY5" s="1">
        <v>0</v>
      </c>
      <c r="CZ5" s="1">
        <v>0</v>
      </c>
      <c r="DA5" s="1">
        <v>0</v>
      </c>
      <c r="DB5" s="1">
        <v>0</v>
      </c>
      <c r="DC5" s="1">
        <v>0</v>
      </c>
      <c r="DD5" s="1">
        <v>0</v>
      </c>
      <c r="DE5" s="1">
        <v>0</v>
      </c>
      <c r="DF5" s="1">
        <v>0</v>
      </c>
      <c r="DG5" s="1">
        <v>0</v>
      </c>
      <c r="DH5" s="1">
        <v>2.2164783419538802E-3</v>
      </c>
      <c r="DI5" s="1">
        <v>2.8147053099022386E-2</v>
      </c>
      <c r="DJ5" s="1">
        <v>2.8147053099022386E-2</v>
      </c>
      <c r="DK5" s="1">
        <v>0</v>
      </c>
      <c r="DL5" s="1">
        <v>0</v>
      </c>
      <c r="DM5" s="1">
        <v>0</v>
      </c>
      <c r="DN5" s="1">
        <v>0</v>
      </c>
      <c r="DO5" s="1">
        <v>0</v>
      </c>
      <c r="DP5" s="1">
        <v>0</v>
      </c>
      <c r="DQ5" s="1">
        <v>0</v>
      </c>
      <c r="DR5" s="1">
        <v>0</v>
      </c>
      <c r="DS5" s="1">
        <v>0</v>
      </c>
      <c r="DT5" s="1">
        <v>0</v>
      </c>
      <c r="DU5" s="1">
        <v>0</v>
      </c>
      <c r="DV5" s="1">
        <v>0</v>
      </c>
      <c r="DW5" s="1">
        <v>0</v>
      </c>
      <c r="DX5" s="1">
        <v>0</v>
      </c>
      <c r="DY5" s="1">
        <v>0</v>
      </c>
      <c r="DZ5" s="1">
        <v>0</v>
      </c>
      <c r="EA5" s="1">
        <v>0</v>
      </c>
      <c r="EB5" s="1">
        <v>0</v>
      </c>
      <c r="EC5" s="1">
        <v>0</v>
      </c>
      <c r="ED5" s="1">
        <v>0</v>
      </c>
      <c r="EE5" s="1">
        <v>0</v>
      </c>
      <c r="EF5" s="1">
        <v>0</v>
      </c>
      <c r="EG5" s="1">
        <v>0</v>
      </c>
      <c r="EH5" s="1">
        <v>0</v>
      </c>
      <c r="EI5" s="1">
        <v>0</v>
      </c>
      <c r="EJ5" s="1">
        <v>0</v>
      </c>
      <c r="EK5" s="1">
        <v>0</v>
      </c>
      <c r="EL5" s="1">
        <v>0</v>
      </c>
      <c r="EM5" s="1">
        <v>0</v>
      </c>
      <c r="EN5" s="1">
        <v>0</v>
      </c>
      <c r="EO5" s="1">
        <v>0</v>
      </c>
      <c r="EP5" s="1">
        <v>0</v>
      </c>
      <c r="EQ5" s="1">
        <v>0</v>
      </c>
      <c r="ER5" s="1">
        <v>0</v>
      </c>
      <c r="ES5" s="1">
        <v>0</v>
      </c>
      <c r="ET5" s="1">
        <v>0</v>
      </c>
      <c r="EU5" s="1">
        <v>0</v>
      </c>
      <c r="EV5" s="1">
        <v>0</v>
      </c>
      <c r="EW5" s="1">
        <v>0</v>
      </c>
      <c r="EX5" s="1">
        <v>0</v>
      </c>
      <c r="EY5" s="1">
        <v>0</v>
      </c>
      <c r="EZ5" s="1">
        <v>0</v>
      </c>
      <c r="FA5" s="1">
        <v>0</v>
      </c>
      <c r="FB5" s="1">
        <v>0</v>
      </c>
      <c r="FC5" s="1">
        <v>0</v>
      </c>
      <c r="FD5" s="1">
        <v>0</v>
      </c>
      <c r="FE5" s="1">
        <v>0</v>
      </c>
      <c r="FF5" s="1">
        <v>0</v>
      </c>
      <c r="FG5" s="1">
        <v>0</v>
      </c>
      <c r="FH5" s="1">
        <v>0</v>
      </c>
      <c r="FI5" s="1">
        <v>0</v>
      </c>
      <c r="FJ5" s="1">
        <v>0</v>
      </c>
      <c r="FK5" s="1">
        <v>0</v>
      </c>
      <c r="FL5" s="1">
        <v>0</v>
      </c>
      <c r="FM5" s="1">
        <v>0</v>
      </c>
      <c r="FN5" s="1">
        <v>0</v>
      </c>
      <c r="FO5" s="1">
        <v>0</v>
      </c>
      <c r="FP5" s="1">
        <v>0</v>
      </c>
      <c r="FQ5" s="1">
        <v>0</v>
      </c>
      <c r="FR5" s="1">
        <v>0</v>
      </c>
      <c r="FS5" s="1">
        <v>0</v>
      </c>
      <c r="FT5" s="1">
        <v>0</v>
      </c>
      <c r="FU5" s="1">
        <v>0</v>
      </c>
      <c r="FV5" s="1">
        <v>0</v>
      </c>
      <c r="FW5" s="1">
        <v>0</v>
      </c>
      <c r="FX5" s="1">
        <v>0</v>
      </c>
      <c r="FY5" s="1">
        <v>0</v>
      </c>
      <c r="FZ5" s="1">
        <v>0</v>
      </c>
      <c r="GA5" s="1">
        <v>0</v>
      </c>
      <c r="GB5" s="1">
        <v>0</v>
      </c>
      <c r="GC5" s="1">
        <v>0</v>
      </c>
      <c r="GD5" s="1">
        <v>0</v>
      </c>
      <c r="GE5" s="1">
        <v>0</v>
      </c>
      <c r="GF5" s="1">
        <v>0</v>
      </c>
      <c r="GG5" s="1">
        <v>0</v>
      </c>
      <c r="GH5" s="1">
        <v>0</v>
      </c>
      <c r="GI5" s="1">
        <v>0</v>
      </c>
      <c r="GJ5" s="1">
        <v>0</v>
      </c>
      <c r="GK5" s="1">
        <v>0</v>
      </c>
      <c r="GL5" s="1">
        <v>0</v>
      </c>
      <c r="GM5" s="1">
        <v>0</v>
      </c>
      <c r="GN5" s="1">
        <v>0</v>
      </c>
      <c r="GO5" s="1">
        <v>0</v>
      </c>
      <c r="GP5" s="1">
        <v>0</v>
      </c>
      <c r="GQ5" s="1">
        <v>0</v>
      </c>
      <c r="GR5" s="1">
        <v>0</v>
      </c>
      <c r="GS5" s="1">
        <v>0</v>
      </c>
      <c r="GT5" s="1">
        <v>0</v>
      </c>
      <c r="GU5" s="1">
        <v>0</v>
      </c>
      <c r="GV5" s="1">
        <v>0</v>
      </c>
      <c r="GW5" s="1">
        <v>0</v>
      </c>
      <c r="GX5" s="1">
        <v>0</v>
      </c>
      <c r="GY5" s="1">
        <v>0</v>
      </c>
      <c r="GZ5" s="1">
        <v>0</v>
      </c>
      <c r="HA5" s="1">
        <v>0</v>
      </c>
      <c r="HB5" s="1">
        <v>0</v>
      </c>
      <c r="HC5" s="1">
        <v>0</v>
      </c>
      <c r="HD5" s="1">
        <v>0</v>
      </c>
      <c r="HE5" s="1">
        <v>0</v>
      </c>
      <c r="HF5" s="1">
        <v>0</v>
      </c>
      <c r="HG5" s="1">
        <v>0</v>
      </c>
      <c r="HH5" s="1">
        <v>0</v>
      </c>
      <c r="HI5" s="1">
        <v>0</v>
      </c>
      <c r="HJ5" s="1">
        <v>0</v>
      </c>
      <c r="HK5" s="1">
        <v>0</v>
      </c>
      <c r="HL5" s="1">
        <v>0</v>
      </c>
      <c r="HM5" s="1">
        <v>0</v>
      </c>
      <c r="HN5" s="1">
        <v>0</v>
      </c>
      <c r="HO5" s="1">
        <v>0</v>
      </c>
      <c r="HP5" s="1">
        <v>0</v>
      </c>
      <c r="HQ5" s="1">
        <v>0</v>
      </c>
      <c r="HR5" s="1">
        <v>0</v>
      </c>
      <c r="HS5" s="1">
        <v>0</v>
      </c>
      <c r="HT5" s="1">
        <v>0</v>
      </c>
      <c r="HU5" s="1">
        <v>0</v>
      </c>
      <c r="HV5" s="1">
        <v>0</v>
      </c>
      <c r="HW5" s="1">
        <v>0</v>
      </c>
      <c r="HX5" s="1">
        <v>0</v>
      </c>
      <c r="HY5" s="1">
        <v>0</v>
      </c>
      <c r="HZ5" s="1">
        <v>0</v>
      </c>
      <c r="IA5" s="1">
        <v>0</v>
      </c>
      <c r="IB5" s="1">
        <v>0</v>
      </c>
      <c r="IC5" s="1">
        <v>0</v>
      </c>
      <c r="ID5" s="1">
        <v>0</v>
      </c>
      <c r="IE5" s="1">
        <v>0</v>
      </c>
      <c r="IF5" s="1">
        <v>0</v>
      </c>
      <c r="IG5" s="1">
        <v>0</v>
      </c>
      <c r="IH5" s="1">
        <v>0</v>
      </c>
      <c r="II5" s="1">
        <v>0</v>
      </c>
      <c r="IJ5" s="1">
        <v>0</v>
      </c>
      <c r="IK5" s="1">
        <v>0</v>
      </c>
      <c r="IL5" s="1">
        <v>0</v>
      </c>
      <c r="IM5" s="1">
        <v>0</v>
      </c>
      <c r="IN5" s="1">
        <v>0</v>
      </c>
      <c r="IO5" s="1">
        <v>0</v>
      </c>
      <c r="IP5" s="1">
        <v>0</v>
      </c>
      <c r="IQ5" s="1">
        <v>0</v>
      </c>
      <c r="IR5" s="1">
        <v>0</v>
      </c>
      <c r="IS5" s="1">
        <v>0</v>
      </c>
      <c r="IT5" s="1">
        <v>0</v>
      </c>
      <c r="IU5" s="1">
        <v>0</v>
      </c>
      <c r="IV5" s="1">
        <v>0</v>
      </c>
      <c r="IW5" s="1">
        <v>0</v>
      </c>
      <c r="IX5" s="1">
        <v>0</v>
      </c>
      <c r="IY5" s="1">
        <v>0</v>
      </c>
      <c r="IZ5" s="1">
        <v>0</v>
      </c>
      <c r="JA5" s="1">
        <v>0</v>
      </c>
      <c r="JB5" s="1">
        <v>0</v>
      </c>
      <c r="JC5" s="1">
        <v>0</v>
      </c>
      <c r="JD5" s="1">
        <v>0</v>
      </c>
      <c r="JE5" s="1">
        <v>0</v>
      </c>
      <c r="JF5" s="1">
        <v>0</v>
      </c>
      <c r="JG5" s="1">
        <v>0</v>
      </c>
      <c r="JH5" s="1">
        <v>0</v>
      </c>
      <c r="JI5" s="1">
        <v>0</v>
      </c>
      <c r="JJ5" s="1">
        <v>0</v>
      </c>
      <c r="JK5" s="1">
        <v>0</v>
      </c>
      <c r="JL5" s="1">
        <v>0</v>
      </c>
      <c r="JM5" s="1">
        <v>0</v>
      </c>
      <c r="JN5" s="1">
        <v>44.159997088908362</v>
      </c>
      <c r="JO5" s="1">
        <v>4.0098329398200825</v>
      </c>
      <c r="JP5" s="1">
        <v>14.779329693796594</v>
      </c>
      <c r="JQ5" s="1">
        <v>2.3194680218886732</v>
      </c>
      <c r="JR5" s="1">
        <v>0</v>
      </c>
      <c r="JS5" s="1">
        <v>9.9897072273008796</v>
      </c>
      <c r="JT5" s="1">
        <v>0.19001970429113738</v>
      </c>
      <c r="JU5" s="1">
        <v>6.5463546916994453</v>
      </c>
      <c r="JV5" s="1">
        <v>0</v>
      </c>
      <c r="JW5" s="1">
        <v>0</v>
      </c>
      <c r="JX5" s="1">
        <v>10.924704972511329</v>
      </c>
      <c r="JY5" s="1">
        <v>4.2902963178242093</v>
      </c>
      <c r="JZ5" s="1">
        <v>1.7701835610279548</v>
      </c>
      <c r="KA5" s="1">
        <v>1.0201057809313634</v>
      </c>
      <c r="KB5" s="1">
        <v>0</v>
      </c>
      <c r="KC5" s="1">
        <v>0</v>
      </c>
    </row>
    <row r="6" spans="1:501" ht="11" customHeight="1" x14ac:dyDescent="0.15">
      <c r="A6" s="1" t="s">
        <v>66</v>
      </c>
      <c r="B6" s="1">
        <v>1250.9375</v>
      </c>
      <c r="D6" s="1">
        <v>94.309972291912018</v>
      </c>
      <c r="CA6" s="1">
        <v>0</v>
      </c>
      <c r="CB6" s="1">
        <v>0</v>
      </c>
      <c r="CC6" s="1">
        <v>0</v>
      </c>
      <c r="CD6" s="1">
        <v>0</v>
      </c>
      <c r="CE6" s="1">
        <v>0</v>
      </c>
      <c r="CF6" s="1">
        <v>0</v>
      </c>
      <c r="CG6" s="1">
        <v>0</v>
      </c>
      <c r="CH6" s="1">
        <v>0</v>
      </c>
      <c r="CI6" s="1">
        <v>0</v>
      </c>
      <c r="CJ6" s="1">
        <v>0</v>
      </c>
      <c r="CK6" s="1">
        <v>0</v>
      </c>
      <c r="CL6" s="1">
        <v>0</v>
      </c>
      <c r="CM6" s="1">
        <v>0</v>
      </c>
      <c r="CN6" s="1">
        <v>0</v>
      </c>
      <c r="CO6" s="1">
        <v>0</v>
      </c>
      <c r="CP6" s="1">
        <v>0</v>
      </c>
      <c r="CQ6" s="1">
        <v>0</v>
      </c>
      <c r="CR6" s="1">
        <v>0</v>
      </c>
      <c r="CS6" s="1">
        <v>0</v>
      </c>
      <c r="CT6" s="1">
        <v>0</v>
      </c>
      <c r="CU6" s="1">
        <v>0</v>
      </c>
      <c r="CV6" s="1">
        <v>0</v>
      </c>
      <c r="CW6" s="1">
        <v>0</v>
      </c>
      <c r="CX6" s="1">
        <v>0</v>
      </c>
      <c r="CY6" s="1">
        <v>0</v>
      </c>
      <c r="CZ6" s="1">
        <v>0</v>
      </c>
      <c r="DA6" s="1">
        <v>0</v>
      </c>
      <c r="DB6" s="1">
        <v>0</v>
      </c>
      <c r="DC6" s="1">
        <v>0</v>
      </c>
      <c r="DD6" s="1">
        <v>0</v>
      </c>
      <c r="DE6" s="1">
        <v>0</v>
      </c>
      <c r="DF6" s="1">
        <v>0</v>
      </c>
      <c r="DG6" s="1">
        <v>0</v>
      </c>
      <c r="DH6" s="1">
        <v>5.4771542359289676</v>
      </c>
      <c r="DI6" s="1">
        <v>0</v>
      </c>
      <c r="DJ6" s="1">
        <v>2.8147053099022386E-2</v>
      </c>
      <c r="DK6" s="1">
        <v>0</v>
      </c>
      <c r="DL6" s="1">
        <v>0</v>
      </c>
      <c r="DM6" s="1">
        <v>0</v>
      </c>
      <c r="DN6" s="1">
        <v>0</v>
      </c>
      <c r="DO6" s="1">
        <v>0</v>
      </c>
      <c r="DP6" s="1">
        <v>0</v>
      </c>
      <c r="DQ6" s="1">
        <v>0</v>
      </c>
      <c r="DR6" s="1">
        <v>0</v>
      </c>
      <c r="DS6" s="1">
        <v>0</v>
      </c>
      <c r="DT6" s="1">
        <v>0</v>
      </c>
      <c r="DU6" s="1">
        <v>0</v>
      </c>
      <c r="DV6" s="1">
        <v>0</v>
      </c>
      <c r="DW6" s="1">
        <v>0</v>
      </c>
      <c r="DX6" s="1">
        <v>0</v>
      </c>
      <c r="DY6" s="1">
        <v>0</v>
      </c>
      <c r="DZ6" s="1">
        <v>0</v>
      </c>
      <c r="EA6" s="1">
        <v>0</v>
      </c>
      <c r="EB6" s="1">
        <v>0</v>
      </c>
      <c r="EC6" s="1">
        <v>0</v>
      </c>
      <c r="ED6" s="1">
        <v>0</v>
      </c>
      <c r="EE6" s="1">
        <v>0</v>
      </c>
      <c r="EF6" s="1">
        <v>0</v>
      </c>
      <c r="EG6" s="1">
        <v>0</v>
      </c>
      <c r="EH6" s="1">
        <v>0</v>
      </c>
      <c r="EI6" s="1">
        <v>0</v>
      </c>
      <c r="EJ6" s="1">
        <v>0</v>
      </c>
      <c r="EK6" s="1">
        <v>0</v>
      </c>
      <c r="EL6" s="1">
        <v>0</v>
      </c>
      <c r="EM6" s="1">
        <v>0</v>
      </c>
      <c r="EN6" s="1">
        <v>0</v>
      </c>
      <c r="EO6" s="1">
        <v>0</v>
      </c>
      <c r="EP6" s="1">
        <v>0</v>
      </c>
      <c r="EQ6" s="1">
        <v>0</v>
      </c>
      <c r="ER6" s="1">
        <v>0</v>
      </c>
      <c r="ES6" s="1">
        <v>0</v>
      </c>
      <c r="ET6" s="1">
        <v>0</v>
      </c>
      <c r="EU6" s="1">
        <v>0</v>
      </c>
      <c r="EV6" s="1">
        <v>0</v>
      </c>
      <c r="EW6" s="1">
        <v>0</v>
      </c>
      <c r="EX6" s="1">
        <v>0</v>
      </c>
      <c r="EY6" s="1">
        <v>0</v>
      </c>
      <c r="EZ6" s="1">
        <v>0</v>
      </c>
      <c r="FA6" s="1">
        <v>0</v>
      </c>
      <c r="FB6" s="1">
        <v>0</v>
      </c>
      <c r="FC6" s="1">
        <v>0</v>
      </c>
      <c r="FD6" s="1">
        <v>0</v>
      </c>
      <c r="FE6" s="1">
        <v>0</v>
      </c>
      <c r="FF6" s="1">
        <v>0</v>
      </c>
      <c r="FG6" s="1">
        <v>0</v>
      </c>
      <c r="FH6" s="1">
        <v>0</v>
      </c>
      <c r="FI6" s="1">
        <v>0</v>
      </c>
      <c r="FJ6" s="1">
        <v>0</v>
      </c>
      <c r="FK6" s="1">
        <v>0</v>
      </c>
      <c r="FL6" s="1">
        <v>0</v>
      </c>
      <c r="FM6" s="1">
        <v>0</v>
      </c>
      <c r="FN6" s="1">
        <v>0</v>
      </c>
      <c r="FO6" s="1">
        <v>0</v>
      </c>
      <c r="FP6" s="1">
        <v>0</v>
      </c>
      <c r="FQ6" s="1">
        <v>0</v>
      </c>
      <c r="FR6" s="1">
        <v>0</v>
      </c>
      <c r="FS6" s="1">
        <v>0</v>
      </c>
      <c r="FT6" s="1">
        <v>0</v>
      </c>
      <c r="FU6" s="1">
        <v>0</v>
      </c>
      <c r="FV6" s="1">
        <v>0</v>
      </c>
      <c r="FW6" s="1">
        <v>0</v>
      </c>
      <c r="FX6" s="1">
        <v>0</v>
      </c>
      <c r="FY6" s="1">
        <v>0</v>
      </c>
      <c r="FZ6" s="1">
        <v>0</v>
      </c>
      <c r="GA6" s="1">
        <v>0</v>
      </c>
      <c r="GB6" s="1">
        <v>0</v>
      </c>
      <c r="GC6" s="1">
        <v>0</v>
      </c>
      <c r="GD6" s="1">
        <v>0</v>
      </c>
      <c r="GE6" s="1">
        <v>0</v>
      </c>
      <c r="GF6" s="1">
        <v>0</v>
      </c>
      <c r="GG6" s="1">
        <v>0</v>
      </c>
      <c r="GH6" s="1">
        <v>0</v>
      </c>
      <c r="GI6" s="1">
        <v>0</v>
      </c>
      <c r="GJ6" s="1">
        <v>0</v>
      </c>
      <c r="GK6" s="1">
        <v>0</v>
      </c>
      <c r="GL6" s="1">
        <v>0</v>
      </c>
      <c r="GM6" s="1">
        <v>0</v>
      </c>
      <c r="GN6" s="1">
        <v>0</v>
      </c>
      <c r="GO6" s="1">
        <v>0</v>
      </c>
      <c r="GP6" s="1">
        <v>0</v>
      </c>
      <c r="GQ6" s="1">
        <v>0</v>
      </c>
      <c r="GR6" s="1">
        <v>0</v>
      </c>
      <c r="GS6" s="1">
        <v>0</v>
      </c>
      <c r="GT6" s="1">
        <v>0</v>
      </c>
      <c r="GU6" s="1">
        <v>0</v>
      </c>
      <c r="GV6" s="1">
        <v>0</v>
      </c>
      <c r="GW6" s="1">
        <v>0</v>
      </c>
      <c r="GX6" s="1">
        <v>0</v>
      </c>
      <c r="GY6" s="1">
        <v>0</v>
      </c>
      <c r="GZ6" s="1">
        <v>0</v>
      </c>
      <c r="HA6" s="1">
        <v>0</v>
      </c>
      <c r="HB6" s="1">
        <v>0</v>
      </c>
      <c r="HC6" s="1">
        <v>0</v>
      </c>
      <c r="HD6" s="1">
        <v>0</v>
      </c>
      <c r="HE6" s="1">
        <v>0</v>
      </c>
      <c r="HF6" s="1">
        <v>0</v>
      </c>
      <c r="HG6" s="1">
        <v>0</v>
      </c>
      <c r="HH6" s="1">
        <v>0</v>
      </c>
      <c r="HI6" s="1">
        <v>0</v>
      </c>
      <c r="HJ6" s="1">
        <v>0</v>
      </c>
      <c r="HK6" s="1">
        <v>0</v>
      </c>
      <c r="HL6" s="1">
        <v>0</v>
      </c>
      <c r="HM6" s="1">
        <v>0</v>
      </c>
      <c r="HN6" s="1">
        <v>0</v>
      </c>
      <c r="HO6" s="1">
        <v>0</v>
      </c>
      <c r="HP6" s="1">
        <v>0</v>
      </c>
      <c r="HQ6" s="1">
        <v>0</v>
      </c>
      <c r="HR6" s="1">
        <v>0</v>
      </c>
      <c r="HS6" s="1">
        <v>0</v>
      </c>
      <c r="HT6" s="1">
        <v>0</v>
      </c>
      <c r="HU6" s="1">
        <v>0.1847264190600979</v>
      </c>
      <c r="HV6" s="1">
        <v>0</v>
      </c>
      <c r="HW6" s="1">
        <v>0</v>
      </c>
      <c r="HX6" s="1">
        <v>0</v>
      </c>
      <c r="HY6" s="1">
        <v>0</v>
      </c>
      <c r="HZ6" s="1">
        <v>0</v>
      </c>
      <c r="IA6" s="1">
        <v>0</v>
      </c>
      <c r="IB6" s="1">
        <v>0</v>
      </c>
      <c r="IC6" s="1">
        <v>0</v>
      </c>
      <c r="ID6" s="1">
        <v>0</v>
      </c>
      <c r="IE6" s="1">
        <v>0</v>
      </c>
      <c r="IF6" s="1">
        <v>0</v>
      </c>
      <c r="IG6" s="1">
        <v>0</v>
      </c>
      <c r="IH6" s="1">
        <v>0</v>
      </c>
      <c r="II6" s="1">
        <v>0</v>
      </c>
      <c r="IJ6" s="1">
        <v>0</v>
      </c>
      <c r="IK6" s="1">
        <v>0</v>
      </c>
      <c r="IL6" s="1">
        <v>0</v>
      </c>
      <c r="IM6" s="1">
        <v>0</v>
      </c>
      <c r="IN6" s="1">
        <v>0</v>
      </c>
      <c r="IO6" s="1">
        <v>0</v>
      </c>
      <c r="IP6" s="1">
        <v>0</v>
      </c>
      <c r="IQ6" s="1">
        <v>0</v>
      </c>
      <c r="IR6" s="1">
        <v>0</v>
      </c>
      <c r="IS6" s="1">
        <v>0</v>
      </c>
      <c r="IT6" s="1">
        <v>0</v>
      </c>
      <c r="IU6" s="1">
        <v>0</v>
      </c>
      <c r="IV6" s="1">
        <v>0</v>
      </c>
      <c r="IW6" s="1">
        <v>0</v>
      </c>
      <c r="IX6" s="1">
        <v>0</v>
      </c>
      <c r="IY6" s="1">
        <v>0</v>
      </c>
      <c r="IZ6" s="1">
        <v>0</v>
      </c>
      <c r="JA6" s="1">
        <v>0</v>
      </c>
      <c r="JB6" s="1">
        <v>0</v>
      </c>
      <c r="JC6" s="1">
        <v>0</v>
      </c>
      <c r="JD6" s="1">
        <v>0</v>
      </c>
      <c r="JE6" s="1">
        <v>0</v>
      </c>
      <c r="JF6" s="1">
        <v>0</v>
      </c>
      <c r="JG6" s="1">
        <v>0</v>
      </c>
      <c r="JH6" s="1">
        <v>0</v>
      </c>
      <c r="JI6" s="1">
        <v>0</v>
      </c>
      <c r="JJ6" s="1">
        <v>0</v>
      </c>
      <c r="JK6" s="1">
        <v>0</v>
      </c>
      <c r="JL6" s="1">
        <v>0</v>
      </c>
      <c r="JM6" s="1">
        <v>0</v>
      </c>
      <c r="JN6" s="1">
        <v>44.061049892398955</v>
      </c>
      <c r="JO6" s="1">
        <v>4.1171529979698436</v>
      </c>
      <c r="JP6" s="1">
        <v>15.216026113717259</v>
      </c>
      <c r="JQ6" s="1">
        <v>2.3087974185893758</v>
      </c>
      <c r="JR6" s="1">
        <v>0</v>
      </c>
      <c r="JS6" s="1">
        <v>10.324107071159306</v>
      </c>
      <c r="JT6" s="1">
        <v>0.20142303404617887</v>
      </c>
      <c r="JU6" s="1">
        <v>6.1335771048481273</v>
      </c>
      <c r="JV6" s="1">
        <v>0</v>
      </c>
      <c r="JW6" s="1">
        <v>0</v>
      </c>
      <c r="JX6" s="1">
        <v>10.252326097045017</v>
      </c>
      <c r="JY6" s="1">
        <v>4.5174359606094203</v>
      </c>
      <c r="JZ6" s="1">
        <v>1.876414580324931</v>
      </c>
      <c r="KA6" s="1">
        <v>0.99168972929158128</v>
      </c>
      <c r="KB6" s="1">
        <v>0</v>
      </c>
      <c r="KC6" s="1">
        <v>0</v>
      </c>
    </row>
    <row r="7" spans="1:501" ht="11" customHeight="1" x14ac:dyDescent="0.15">
      <c r="A7" s="1" t="s">
        <v>59</v>
      </c>
      <c r="B7" s="1">
        <v>1250.9375</v>
      </c>
      <c r="D7" s="1">
        <v>94.309972291912018</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0</v>
      </c>
      <c r="DB7" s="1">
        <v>0</v>
      </c>
      <c r="DC7" s="1">
        <v>0</v>
      </c>
      <c r="DD7" s="1">
        <v>0</v>
      </c>
      <c r="DE7" s="1">
        <v>0</v>
      </c>
      <c r="DF7" s="1">
        <v>0</v>
      </c>
      <c r="DG7" s="1">
        <v>0</v>
      </c>
      <c r="DH7" s="1">
        <v>2.2205532188068139E-3</v>
      </c>
      <c r="DI7" s="1">
        <v>5.4749336827101596</v>
      </c>
      <c r="DJ7" s="1">
        <v>5.5030807358091822</v>
      </c>
      <c r="DK7" s="1">
        <v>0</v>
      </c>
      <c r="DL7" s="1">
        <v>0</v>
      </c>
      <c r="DM7" s="1">
        <v>0</v>
      </c>
      <c r="DN7" s="1">
        <v>0</v>
      </c>
      <c r="DO7" s="1">
        <v>0</v>
      </c>
      <c r="DP7" s="1">
        <v>0</v>
      </c>
      <c r="DQ7" s="1">
        <v>0</v>
      </c>
      <c r="DR7" s="1">
        <v>0</v>
      </c>
      <c r="DS7" s="1">
        <v>0</v>
      </c>
      <c r="DT7" s="1">
        <v>0</v>
      </c>
      <c r="DU7" s="1">
        <v>0</v>
      </c>
      <c r="DV7" s="1">
        <v>0</v>
      </c>
      <c r="DW7" s="1">
        <v>0</v>
      </c>
      <c r="DX7" s="1">
        <v>0</v>
      </c>
      <c r="DY7" s="1">
        <v>0</v>
      </c>
      <c r="DZ7" s="1">
        <v>0</v>
      </c>
      <c r="EA7" s="1">
        <v>0</v>
      </c>
      <c r="EB7" s="1">
        <v>0</v>
      </c>
      <c r="EC7" s="1">
        <v>0</v>
      </c>
      <c r="ED7" s="1">
        <v>0</v>
      </c>
      <c r="EE7" s="1">
        <v>0</v>
      </c>
      <c r="EF7" s="1">
        <v>0</v>
      </c>
      <c r="EG7" s="1">
        <v>0</v>
      </c>
      <c r="EH7" s="1">
        <v>0</v>
      </c>
      <c r="EI7" s="1">
        <v>0</v>
      </c>
      <c r="EJ7" s="1">
        <v>0</v>
      </c>
      <c r="EK7" s="1">
        <v>0</v>
      </c>
      <c r="EL7" s="1">
        <v>0</v>
      </c>
      <c r="EM7" s="1">
        <v>0</v>
      </c>
      <c r="EN7" s="1">
        <v>0</v>
      </c>
      <c r="EO7" s="1">
        <v>0</v>
      </c>
      <c r="EP7" s="1">
        <v>0</v>
      </c>
      <c r="EQ7" s="1">
        <v>0</v>
      </c>
      <c r="ER7" s="1">
        <v>0</v>
      </c>
      <c r="ES7" s="1">
        <v>0</v>
      </c>
      <c r="ET7" s="1">
        <v>0</v>
      </c>
      <c r="EU7" s="1">
        <v>0</v>
      </c>
      <c r="EV7" s="1">
        <v>0</v>
      </c>
      <c r="EW7" s="1">
        <v>0</v>
      </c>
      <c r="EX7" s="1">
        <v>0</v>
      </c>
      <c r="EY7" s="1">
        <v>0</v>
      </c>
      <c r="EZ7" s="1">
        <v>0</v>
      </c>
      <c r="FA7" s="1">
        <v>0</v>
      </c>
      <c r="FB7" s="1">
        <v>0</v>
      </c>
      <c r="FC7" s="1">
        <v>0</v>
      </c>
      <c r="FD7" s="1">
        <v>0</v>
      </c>
      <c r="FE7" s="1">
        <v>0</v>
      </c>
      <c r="FF7" s="1">
        <v>0</v>
      </c>
      <c r="FG7" s="1">
        <v>0</v>
      </c>
      <c r="FH7" s="1">
        <v>0</v>
      </c>
      <c r="FI7" s="1">
        <v>0</v>
      </c>
      <c r="FJ7" s="1">
        <v>0</v>
      </c>
      <c r="FK7" s="1">
        <v>0</v>
      </c>
      <c r="FL7" s="1">
        <v>0</v>
      </c>
      <c r="FM7" s="1">
        <v>0</v>
      </c>
      <c r="FN7" s="1">
        <v>0</v>
      </c>
      <c r="FO7" s="1">
        <v>0</v>
      </c>
      <c r="FP7" s="1">
        <v>0</v>
      </c>
      <c r="FQ7" s="1">
        <v>0</v>
      </c>
      <c r="FR7" s="1">
        <v>0</v>
      </c>
      <c r="FS7" s="1">
        <v>0</v>
      </c>
      <c r="FT7" s="1">
        <v>0</v>
      </c>
      <c r="FU7" s="1">
        <v>0</v>
      </c>
      <c r="FV7" s="1">
        <v>0</v>
      </c>
      <c r="FW7" s="1">
        <v>0</v>
      </c>
      <c r="FX7" s="1">
        <v>0</v>
      </c>
      <c r="FY7" s="1">
        <v>0</v>
      </c>
      <c r="FZ7" s="1">
        <v>0</v>
      </c>
      <c r="GA7" s="1">
        <v>0</v>
      </c>
      <c r="GB7" s="1">
        <v>0</v>
      </c>
      <c r="GC7" s="1">
        <v>0</v>
      </c>
      <c r="GD7" s="1">
        <v>0</v>
      </c>
      <c r="GE7" s="1">
        <v>0</v>
      </c>
      <c r="GF7" s="1">
        <v>0</v>
      </c>
      <c r="GG7" s="1">
        <v>0</v>
      </c>
      <c r="GH7" s="1">
        <v>0</v>
      </c>
      <c r="GI7" s="1">
        <v>0</v>
      </c>
      <c r="GJ7" s="1">
        <v>0</v>
      </c>
      <c r="GK7" s="1">
        <v>0</v>
      </c>
      <c r="GL7" s="1">
        <v>0</v>
      </c>
      <c r="GM7" s="1">
        <v>0</v>
      </c>
      <c r="GN7" s="1">
        <v>0</v>
      </c>
      <c r="GO7" s="1">
        <v>0</v>
      </c>
      <c r="GP7" s="1">
        <v>0</v>
      </c>
      <c r="GQ7" s="1">
        <v>0</v>
      </c>
      <c r="GR7" s="1">
        <v>0</v>
      </c>
      <c r="GS7" s="1">
        <v>0</v>
      </c>
      <c r="GT7" s="1">
        <v>0</v>
      </c>
      <c r="GU7" s="1">
        <v>0</v>
      </c>
      <c r="GV7" s="1">
        <v>0</v>
      </c>
      <c r="GW7" s="1">
        <v>0</v>
      </c>
      <c r="GX7" s="1">
        <v>0</v>
      </c>
      <c r="GY7" s="1">
        <v>0</v>
      </c>
      <c r="GZ7" s="1">
        <v>0</v>
      </c>
      <c r="HA7" s="1">
        <v>0</v>
      </c>
      <c r="HB7" s="1">
        <v>0</v>
      </c>
      <c r="HC7" s="1">
        <v>0</v>
      </c>
      <c r="HD7" s="1">
        <v>0</v>
      </c>
      <c r="HE7" s="1">
        <v>0</v>
      </c>
      <c r="HF7" s="1">
        <v>0</v>
      </c>
      <c r="HG7" s="1">
        <v>0</v>
      </c>
      <c r="HH7" s="1">
        <v>0</v>
      </c>
      <c r="HI7" s="1">
        <v>0</v>
      </c>
      <c r="HJ7" s="1">
        <v>0</v>
      </c>
      <c r="HK7" s="1">
        <v>0</v>
      </c>
      <c r="HL7" s="1">
        <v>0</v>
      </c>
      <c r="HM7" s="1">
        <v>0</v>
      </c>
      <c r="HN7" s="1">
        <v>0</v>
      </c>
      <c r="HO7" s="1">
        <v>0</v>
      </c>
      <c r="HP7" s="1">
        <v>0</v>
      </c>
      <c r="HQ7" s="1">
        <v>0</v>
      </c>
      <c r="HR7" s="1">
        <v>0</v>
      </c>
      <c r="HS7" s="1">
        <v>0</v>
      </c>
      <c r="HT7" s="1">
        <v>0</v>
      </c>
      <c r="HU7" s="1">
        <v>3.1018272000000006E-3</v>
      </c>
      <c r="HV7" s="1">
        <v>0.18162459186009788</v>
      </c>
      <c r="HW7" s="1">
        <v>0.18162459186009788</v>
      </c>
      <c r="HX7" s="1">
        <v>0</v>
      </c>
      <c r="HY7" s="1">
        <v>0</v>
      </c>
      <c r="HZ7" s="1">
        <v>0</v>
      </c>
      <c r="IA7" s="1">
        <v>0</v>
      </c>
      <c r="IB7" s="1">
        <v>0</v>
      </c>
      <c r="IC7" s="1">
        <v>0</v>
      </c>
      <c r="ID7" s="1">
        <v>0</v>
      </c>
      <c r="IE7" s="1">
        <v>0</v>
      </c>
      <c r="IF7" s="1">
        <v>0</v>
      </c>
      <c r="IG7" s="1">
        <v>0</v>
      </c>
      <c r="IH7" s="1">
        <v>0</v>
      </c>
      <c r="II7" s="1">
        <v>0</v>
      </c>
      <c r="IJ7" s="1">
        <v>0</v>
      </c>
      <c r="IK7" s="1">
        <v>0</v>
      </c>
      <c r="IL7" s="1">
        <v>0</v>
      </c>
      <c r="IM7" s="1">
        <v>0</v>
      </c>
      <c r="IN7" s="1">
        <v>0</v>
      </c>
      <c r="IO7" s="1">
        <v>0</v>
      </c>
      <c r="IP7" s="1">
        <v>0</v>
      </c>
      <c r="IQ7" s="1">
        <v>0</v>
      </c>
      <c r="IR7" s="1">
        <v>0</v>
      </c>
      <c r="IS7" s="1">
        <v>0</v>
      </c>
      <c r="IT7" s="1">
        <v>0</v>
      </c>
      <c r="IU7" s="1">
        <v>0</v>
      </c>
      <c r="IV7" s="1">
        <v>0</v>
      </c>
      <c r="IW7" s="1">
        <v>0</v>
      </c>
      <c r="IX7" s="1">
        <v>0</v>
      </c>
      <c r="IY7" s="1">
        <v>0</v>
      </c>
      <c r="IZ7" s="1">
        <v>0</v>
      </c>
      <c r="JA7" s="1">
        <v>0</v>
      </c>
      <c r="JB7" s="1">
        <v>0</v>
      </c>
      <c r="JC7" s="1">
        <v>0</v>
      </c>
      <c r="JD7" s="1">
        <v>0</v>
      </c>
      <c r="JE7" s="1">
        <v>0</v>
      </c>
      <c r="JF7" s="1">
        <v>0</v>
      </c>
      <c r="JG7" s="1">
        <v>0</v>
      </c>
      <c r="JH7" s="1">
        <v>0</v>
      </c>
      <c r="JI7" s="1">
        <v>0</v>
      </c>
      <c r="JJ7" s="1">
        <v>0</v>
      </c>
      <c r="JK7" s="1">
        <v>0</v>
      </c>
      <c r="JL7" s="1">
        <v>0</v>
      </c>
      <c r="JM7" s="1">
        <v>0</v>
      </c>
      <c r="JN7" s="1">
        <v>44.061049892398955</v>
      </c>
      <c r="JO7" s="1">
        <v>4.1171529979698436</v>
      </c>
      <c r="JP7" s="1">
        <v>15.216026113717259</v>
      </c>
      <c r="JQ7" s="1">
        <v>2.3087974185893758</v>
      </c>
      <c r="JR7" s="1">
        <v>0</v>
      </c>
      <c r="JS7" s="1">
        <v>10.324107071159306</v>
      </c>
      <c r="JT7" s="1">
        <v>0.20142303404617887</v>
      </c>
      <c r="JU7" s="1">
        <v>6.1335771048481273</v>
      </c>
      <c r="JV7" s="1">
        <v>0</v>
      </c>
      <c r="JW7" s="1">
        <v>0</v>
      </c>
      <c r="JX7" s="1">
        <v>10.252326097045017</v>
      </c>
      <c r="JY7" s="1">
        <v>4.5174359606094203</v>
      </c>
      <c r="JZ7" s="1">
        <v>1.876414580324931</v>
      </c>
      <c r="KA7" s="1">
        <v>0.99168972929158128</v>
      </c>
      <c r="KB7" s="1">
        <v>0</v>
      </c>
      <c r="KC7" s="1">
        <v>0</v>
      </c>
    </row>
    <row r="8" spans="1:501" ht="11" customHeight="1" x14ac:dyDescent="0.15">
      <c r="A8" s="1" t="s">
        <v>66</v>
      </c>
      <c r="B8" s="1">
        <v>1240.9375</v>
      </c>
      <c r="D8" s="1">
        <v>89.080815200931895</v>
      </c>
      <c r="CA8" s="1">
        <v>0</v>
      </c>
      <c r="CB8" s="1">
        <v>0</v>
      </c>
      <c r="CC8" s="1">
        <v>0</v>
      </c>
      <c r="CD8" s="1">
        <v>0</v>
      </c>
      <c r="CE8" s="1">
        <v>0</v>
      </c>
      <c r="CF8" s="1">
        <v>0</v>
      </c>
      <c r="CG8" s="1">
        <v>0</v>
      </c>
      <c r="CH8" s="1">
        <v>0</v>
      </c>
      <c r="CI8" s="1">
        <v>0</v>
      </c>
      <c r="CJ8" s="1">
        <v>0</v>
      </c>
      <c r="CK8" s="1">
        <v>0</v>
      </c>
      <c r="CL8" s="1">
        <v>0</v>
      </c>
      <c r="CM8" s="1">
        <v>0</v>
      </c>
      <c r="CN8" s="1">
        <v>0</v>
      </c>
      <c r="CO8" s="1">
        <v>0</v>
      </c>
      <c r="CP8" s="1">
        <v>0</v>
      </c>
      <c r="CQ8" s="1">
        <v>0</v>
      </c>
      <c r="CR8" s="1">
        <v>0</v>
      </c>
      <c r="CS8" s="1">
        <v>0</v>
      </c>
      <c r="CT8" s="1">
        <v>0</v>
      </c>
      <c r="CU8" s="1">
        <v>0</v>
      </c>
      <c r="CV8" s="1">
        <v>0</v>
      </c>
      <c r="CW8" s="1">
        <v>0</v>
      </c>
      <c r="CX8" s="1">
        <v>0</v>
      </c>
      <c r="CY8" s="1">
        <v>0</v>
      </c>
      <c r="CZ8" s="1">
        <v>0</v>
      </c>
      <c r="DA8" s="1">
        <v>0</v>
      </c>
      <c r="DB8" s="1">
        <v>0</v>
      </c>
      <c r="DC8" s="1">
        <v>0</v>
      </c>
      <c r="DD8" s="1">
        <v>0</v>
      </c>
      <c r="DE8" s="1">
        <v>0</v>
      </c>
      <c r="DF8" s="1">
        <v>0</v>
      </c>
      <c r="DG8" s="1">
        <v>0</v>
      </c>
      <c r="DH8" s="1">
        <v>4.9841255285421164</v>
      </c>
      <c r="DI8" s="1">
        <v>0</v>
      </c>
      <c r="DJ8" s="1">
        <v>5.5030807358091822</v>
      </c>
      <c r="DK8" s="1">
        <v>0</v>
      </c>
      <c r="DL8" s="1">
        <v>0</v>
      </c>
      <c r="DM8" s="1">
        <v>0</v>
      </c>
      <c r="DN8" s="1">
        <v>0</v>
      </c>
      <c r="DO8" s="1">
        <v>0</v>
      </c>
      <c r="DP8" s="1">
        <v>0</v>
      </c>
      <c r="DQ8" s="1">
        <v>0</v>
      </c>
      <c r="DR8" s="1">
        <v>0</v>
      </c>
      <c r="DS8" s="1">
        <v>0</v>
      </c>
      <c r="DT8" s="1">
        <v>0</v>
      </c>
      <c r="DU8" s="1">
        <v>0</v>
      </c>
      <c r="DV8" s="1">
        <v>0</v>
      </c>
      <c r="DW8" s="1">
        <v>0</v>
      </c>
      <c r="DX8" s="1">
        <v>0</v>
      </c>
      <c r="DY8" s="1">
        <v>0</v>
      </c>
      <c r="DZ8" s="1">
        <v>0</v>
      </c>
      <c r="EA8" s="1">
        <v>0</v>
      </c>
      <c r="EB8" s="1">
        <v>0</v>
      </c>
      <c r="EC8" s="1">
        <v>0</v>
      </c>
      <c r="ED8" s="1">
        <v>0</v>
      </c>
      <c r="EE8" s="1">
        <v>0</v>
      </c>
      <c r="EF8" s="1">
        <v>0</v>
      </c>
      <c r="EG8" s="1">
        <v>0</v>
      </c>
      <c r="EH8" s="1">
        <v>0</v>
      </c>
      <c r="EI8" s="1">
        <v>0</v>
      </c>
      <c r="EJ8" s="1">
        <v>0</v>
      </c>
      <c r="EK8" s="1">
        <v>0</v>
      </c>
      <c r="EL8" s="1">
        <v>0</v>
      </c>
      <c r="EM8" s="1">
        <v>0</v>
      </c>
      <c r="EN8" s="1">
        <v>0</v>
      </c>
      <c r="EO8" s="1">
        <v>0</v>
      </c>
      <c r="EP8" s="1">
        <v>0</v>
      </c>
      <c r="EQ8" s="1">
        <v>0</v>
      </c>
      <c r="ER8" s="1">
        <v>0</v>
      </c>
      <c r="ES8" s="1">
        <v>0</v>
      </c>
      <c r="ET8" s="1">
        <v>0</v>
      </c>
      <c r="EU8" s="1">
        <v>0</v>
      </c>
      <c r="EV8" s="1">
        <v>0</v>
      </c>
      <c r="EW8" s="1">
        <v>0</v>
      </c>
      <c r="EX8" s="1">
        <v>0</v>
      </c>
      <c r="EY8" s="1">
        <v>0</v>
      </c>
      <c r="EZ8" s="1">
        <v>0</v>
      </c>
      <c r="FA8" s="1">
        <v>0</v>
      </c>
      <c r="FB8" s="1">
        <v>0</v>
      </c>
      <c r="FC8" s="1">
        <v>0</v>
      </c>
      <c r="FD8" s="1">
        <v>0</v>
      </c>
      <c r="FE8" s="1">
        <v>0</v>
      </c>
      <c r="FF8" s="1">
        <v>0</v>
      </c>
      <c r="FG8" s="1">
        <v>0</v>
      </c>
      <c r="FH8" s="1">
        <v>0</v>
      </c>
      <c r="FI8" s="1">
        <v>0</v>
      </c>
      <c r="FJ8" s="1">
        <v>0</v>
      </c>
      <c r="FK8" s="1">
        <v>0</v>
      </c>
      <c r="FL8" s="1">
        <v>0</v>
      </c>
      <c r="FM8" s="1">
        <v>0</v>
      </c>
      <c r="FN8" s="1">
        <v>0</v>
      </c>
      <c r="FO8" s="1">
        <v>0</v>
      </c>
      <c r="FP8" s="1">
        <v>0</v>
      </c>
      <c r="FQ8" s="1">
        <v>0</v>
      </c>
      <c r="FR8" s="1">
        <v>0</v>
      </c>
      <c r="FS8" s="1">
        <v>0</v>
      </c>
      <c r="FT8" s="1">
        <v>0</v>
      </c>
      <c r="FU8" s="1">
        <v>0</v>
      </c>
      <c r="FV8" s="1">
        <v>0</v>
      </c>
      <c r="FW8" s="1">
        <v>0</v>
      </c>
      <c r="FX8" s="1">
        <v>0</v>
      </c>
      <c r="FY8" s="1">
        <v>0</v>
      </c>
      <c r="FZ8" s="1">
        <v>0</v>
      </c>
      <c r="GA8" s="1">
        <v>0</v>
      </c>
      <c r="GB8" s="1">
        <v>0</v>
      </c>
      <c r="GC8" s="1">
        <v>0</v>
      </c>
      <c r="GD8" s="1">
        <v>0</v>
      </c>
      <c r="GE8" s="1">
        <v>0</v>
      </c>
      <c r="GF8" s="1">
        <v>0</v>
      </c>
      <c r="GG8" s="1">
        <v>0</v>
      </c>
      <c r="GH8" s="1">
        <v>0</v>
      </c>
      <c r="GI8" s="1">
        <v>0</v>
      </c>
      <c r="GJ8" s="1">
        <v>0</v>
      </c>
      <c r="GK8" s="1">
        <v>0</v>
      </c>
      <c r="GL8" s="1">
        <v>0</v>
      </c>
      <c r="GM8" s="1">
        <v>0</v>
      </c>
      <c r="GN8" s="1">
        <v>0</v>
      </c>
      <c r="GO8" s="1">
        <v>0</v>
      </c>
      <c r="GP8" s="1">
        <v>0</v>
      </c>
      <c r="GQ8" s="1">
        <v>0</v>
      </c>
      <c r="GR8" s="1">
        <v>0</v>
      </c>
      <c r="GS8" s="1">
        <v>0</v>
      </c>
      <c r="GT8" s="1">
        <v>0</v>
      </c>
      <c r="GU8" s="1">
        <v>0</v>
      </c>
      <c r="GV8" s="1">
        <v>0</v>
      </c>
      <c r="GW8" s="1">
        <v>0</v>
      </c>
      <c r="GX8" s="1">
        <v>0</v>
      </c>
      <c r="GY8" s="1">
        <v>0</v>
      </c>
      <c r="GZ8" s="1">
        <v>0</v>
      </c>
      <c r="HA8" s="1">
        <v>0</v>
      </c>
      <c r="HB8" s="1">
        <v>0</v>
      </c>
      <c r="HC8" s="1">
        <v>0</v>
      </c>
      <c r="HD8" s="1">
        <v>0</v>
      </c>
      <c r="HE8" s="1">
        <v>0</v>
      </c>
      <c r="HF8" s="1">
        <v>0</v>
      </c>
      <c r="HG8" s="1">
        <v>0</v>
      </c>
      <c r="HH8" s="1">
        <v>0</v>
      </c>
      <c r="HI8" s="1">
        <v>0</v>
      </c>
      <c r="HJ8" s="1">
        <v>0</v>
      </c>
      <c r="HK8" s="1">
        <v>0</v>
      </c>
      <c r="HL8" s="1">
        <v>0</v>
      </c>
      <c r="HM8" s="1">
        <v>0</v>
      </c>
      <c r="HN8" s="1">
        <v>0</v>
      </c>
      <c r="HO8" s="1">
        <v>0</v>
      </c>
      <c r="HP8" s="1">
        <v>0</v>
      </c>
      <c r="HQ8" s="1">
        <v>0</v>
      </c>
      <c r="HR8" s="1">
        <v>0</v>
      </c>
      <c r="HS8" s="1">
        <v>0</v>
      </c>
      <c r="HT8" s="1">
        <v>0</v>
      </c>
      <c r="HU8" s="1">
        <v>0.25035394285688439</v>
      </c>
      <c r="HV8" s="1">
        <v>0</v>
      </c>
      <c r="HW8" s="1">
        <v>0.18162459186009788</v>
      </c>
      <c r="HX8" s="1">
        <v>0</v>
      </c>
      <c r="HY8" s="1">
        <v>0</v>
      </c>
      <c r="HZ8" s="1">
        <v>0</v>
      </c>
      <c r="IA8" s="1">
        <v>0</v>
      </c>
      <c r="IB8" s="1">
        <v>0</v>
      </c>
      <c r="IC8" s="1">
        <v>0</v>
      </c>
      <c r="ID8" s="1">
        <v>0</v>
      </c>
      <c r="IE8" s="1">
        <v>0</v>
      </c>
      <c r="IF8" s="1">
        <v>0</v>
      </c>
      <c r="IG8" s="1">
        <v>0</v>
      </c>
      <c r="IH8" s="1">
        <v>0</v>
      </c>
      <c r="II8" s="1">
        <v>0</v>
      </c>
      <c r="IJ8" s="1">
        <v>0</v>
      </c>
      <c r="IK8" s="1">
        <v>0</v>
      </c>
      <c r="IL8" s="1">
        <v>0</v>
      </c>
      <c r="IM8" s="1">
        <v>0</v>
      </c>
      <c r="IN8" s="1">
        <v>0</v>
      </c>
      <c r="IO8" s="1">
        <v>0</v>
      </c>
      <c r="IP8" s="1">
        <v>0</v>
      </c>
      <c r="IQ8" s="1">
        <v>0</v>
      </c>
      <c r="IR8" s="1">
        <v>0</v>
      </c>
      <c r="IS8" s="1">
        <v>0</v>
      </c>
      <c r="IT8" s="1">
        <v>0</v>
      </c>
      <c r="IU8" s="1">
        <v>0</v>
      </c>
      <c r="IV8" s="1">
        <v>0</v>
      </c>
      <c r="IW8" s="1">
        <v>0</v>
      </c>
      <c r="IX8" s="1">
        <v>0</v>
      </c>
      <c r="IY8" s="1">
        <v>0</v>
      </c>
      <c r="IZ8" s="1">
        <v>0</v>
      </c>
      <c r="JA8" s="1">
        <v>0</v>
      </c>
      <c r="JB8" s="1">
        <v>0</v>
      </c>
      <c r="JC8" s="1">
        <v>0</v>
      </c>
      <c r="JD8" s="1">
        <v>0</v>
      </c>
      <c r="JE8" s="1">
        <v>0</v>
      </c>
      <c r="JF8" s="1">
        <v>0</v>
      </c>
      <c r="JG8" s="1">
        <v>0</v>
      </c>
      <c r="JH8" s="1">
        <v>0</v>
      </c>
      <c r="JI8" s="1">
        <v>0</v>
      </c>
      <c r="JJ8" s="1">
        <v>0</v>
      </c>
      <c r="JK8" s="1">
        <v>0</v>
      </c>
      <c r="JL8" s="1">
        <v>0</v>
      </c>
      <c r="JM8" s="1">
        <v>0</v>
      </c>
      <c r="JN8" s="1">
        <v>44.0431585558498</v>
      </c>
      <c r="JO8" s="1">
        <v>4.2034761687130651</v>
      </c>
      <c r="JP8" s="1">
        <v>15.644514710364312</v>
      </c>
      <c r="JQ8" s="1">
        <v>2.2976289390843481</v>
      </c>
      <c r="JR8" s="1">
        <v>0</v>
      </c>
      <c r="JS8" s="1">
        <v>10.664352238681271</v>
      </c>
      <c r="JT8" s="1">
        <v>0.21324682219173613</v>
      </c>
      <c r="JU8" s="1">
        <v>5.7393556135617381</v>
      </c>
      <c r="JV8" s="1">
        <v>0</v>
      </c>
      <c r="JW8" s="1">
        <v>0</v>
      </c>
      <c r="JX8" s="1">
        <v>9.5332889489598873</v>
      </c>
      <c r="JY8" s="1">
        <v>4.7515278656432667</v>
      </c>
      <c r="JZ8" s="1">
        <v>1.9865625014703796</v>
      </c>
      <c r="KA8" s="1">
        <v>0.92288763548019048</v>
      </c>
      <c r="KB8" s="1">
        <v>0</v>
      </c>
      <c r="KC8" s="1">
        <v>0</v>
      </c>
    </row>
    <row r="9" spans="1:501" ht="11" customHeight="1" x14ac:dyDescent="0.15">
      <c r="A9" s="1" t="s">
        <v>59</v>
      </c>
      <c r="B9" s="1">
        <v>1240.9375</v>
      </c>
      <c r="D9" s="1">
        <v>89.080815200931895</v>
      </c>
      <c r="CA9" s="1">
        <v>0</v>
      </c>
      <c r="CB9" s="1">
        <v>0</v>
      </c>
      <c r="CC9" s="1">
        <v>0</v>
      </c>
      <c r="CD9" s="1">
        <v>0</v>
      </c>
      <c r="CE9" s="1">
        <v>0</v>
      </c>
      <c r="CF9" s="1">
        <v>0</v>
      </c>
      <c r="CG9" s="1">
        <v>0</v>
      </c>
      <c r="CH9" s="1">
        <v>0</v>
      </c>
      <c r="CI9" s="1">
        <v>0</v>
      </c>
      <c r="CJ9" s="1">
        <v>0</v>
      </c>
      <c r="CK9" s="1">
        <v>0</v>
      </c>
      <c r="CL9" s="1">
        <v>0</v>
      </c>
      <c r="CM9" s="1">
        <v>0</v>
      </c>
      <c r="CN9" s="1">
        <v>0</v>
      </c>
      <c r="CO9" s="1">
        <v>0</v>
      </c>
      <c r="CP9" s="1">
        <v>0</v>
      </c>
      <c r="CQ9" s="1">
        <v>0</v>
      </c>
      <c r="CR9" s="1">
        <v>0</v>
      </c>
      <c r="CS9" s="1">
        <v>0</v>
      </c>
      <c r="CT9" s="1">
        <v>0</v>
      </c>
      <c r="CU9" s="1">
        <v>0</v>
      </c>
      <c r="CV9" s="1">
        <v>0</v>
      </c>
      <c r="CW9" s="1">
        <v>0</v>
      </c>
      <c r="CX9" s="1">
        <v>0</v>
      </c>
      <c r="CY9" s="1">
        <v>0</v>
      </c>
      <c r="CZ9" s="1">
        <v>0</v>
      </c>
      <c r="DA9" s="1">
        <v>0</v>
      </c>
      <c r="DB9" s="1">
        <v>0</v>
      </c>
      <c r="DC9" s="1">
        <v>0</v>
      </c>
      <c r="DD9" s="1">
        <v>0</v>
      </c>
      <c r="DE9" s="1">
        <v>0</v>
      </c>
      <c r="DF9" s="1">
        <v>0</v>
      </c>
      <c r="DG9" s="1">
        <v>0</v>
      </c>
      <c r="DH9" s="1">
        <v>2.2252826934787973E-3</v>
      </c>
      <c r="DI9" s="1">
        <v>4.9819002458486379</v>
      </c>
      <c r="DJ9" s="1">
        <v>10.48498098165782</v>
      </c>
      <c r="DK9" s="1">
        <v>0</v>
      </c>
      <c r="DL9" s="1">
        <v>0</v>
      </c>
      <c r="DM9" s="1">
        <v>0</v>
      </c>
      <c r="DN9" s="1">
        <v>0</v>
      </c>
      <c r="DO9" s="1">
        <v>0</v>
      </c>
      <c r="DP9" s="1">
        <v>0</v>
      </c>
      <c r="DQ9" s="1">
        <v>0</v>
      </c>
      <c r="DR9" s="1">
        <v>0</v>
      </c>
      <c r="DS9" s="1">
        <v>0</v>
      </c>
      <c r="DT9" s="1">
        <v>0</v>
      </c>
      <c r="DU9" s="1">
        <v>0</v>
      </c>
      <c r="DV9" s="1">
        <v>0</v>
      </c>
      <c r="DW9" s="1">
        <v>0</v>
      </c>
      <c r="DX9" s="1">
        <v>0</v>
      </c>
      <c r="DY9" s="1">
        <v>0</v>
      </c>
      <c r="DZ9" s="1">
        <v>0</v>
      </c>
      <c r="EA9" s="1">
        <v>0</v>
      </c>
      <c r="EB9" s="1">
        <v>0</v>
      </c>
      <c r="EC9" s="1">
        <v>0</v>
      </c>
      <c r="ED9" s="1">
        <v>0</v>
      </c>
      <c r="EE9" s="1">
        <v>0</v>
      </c>
      <c r="EF9" s="1">
        <v>0</v>
      </c>
      <c r="EG9" s="1">
        <v>0</v>
      </c>
      <c r="EH9" s="1">
        <v>0</v>
      </c>
      <c r="EI9" s="1">
        <v>0</v>
      </c>
      <c r="EJ9" s="1">
        <v>0</v>
      </c>
      <c r="EK9" s="1">
        <v>0</v>
      </c>
      <c r="EL9" s="1">
        <v>0</v>
      </c>
      <c r="EM9" s="1">
        <v>0</v>
      </c>
      <c r="EN9" s="1">
        <v>0</v>
      </c>
      <c r="EO9" s="1">
        <v>0</v>
      </c>
      <c r="EP9" s="1">
        <v>0</v>
      </c>
      <c r="EQ9" s="1">
        <v>0</v>
      </c>
      <c r="ER9" s="1">
        <v>0</v>
      </c>
      <c r="ES9" s="1">
        <v>0</v>
      </c>
      <c r="ET9" s="1">
        <v>0</v>
      </c>
      <c r="EU9" s="1">
        <v>0</v>
      </c>
      <c r="EV9" s="1">
        <v>0</v>
      </c>
      <c r="EW9" s="1">
        <v>0</v>
      </c>
      <c r="EX9" s="1">
        <v>0</v>
      </c>
      <c r="EY9" s="1">
        <v>0</v>
      </c>
      <c r="EZ9" s="1">
        <v>0</v>
      </c>
      <c r="FA9" s="1">
        <v>0</v>
      </c>
      <c r="FB9" s="1">
        <v>0</v>
      </c>
      <c r="FC9" s="1">
        <v>0</v>
      </c>
      <c r="FD9" s="1">
        <v>0</v>
      </c>
      <c r="FE9" s="1">
        <v>0</v>
      </c>
      <c r="FF9" s="1">
        <v>0</v>
      </c>
      <c r="FG9" s="1">
        <v>0</v>
      </c>
      <c r="FH9" s="1">
        <v>0</v>
      </c>
      <c r="FI9" s="1">
        <v>0</v>
      </c>
      <c r="FJ9" s="1">
        <v>0</v>
      </c>
      <c r="FK9" s="1">
        <v>0</v>
      </c>
      <c r="FL9" s="1">
        <v>0</v>
      </c>
      <c r="FM9" s="1">
        <v>0</v>
      </c>
      <c r="FN9" s="1">
        <v>0</v>
      </c>
      <c r="FO9" s="1">
        <v>0</v>
      </c>
      <c r="FP9" s="1">
        <v>0</v>
      </c>
      <c r="FQ9" s="1">
        <v>0</v>
      </c>
      <c r="FR9" s="1">
        <v>0</v>
      </c>
      <c r="FS9" s="1">
        <v>0</v>
      </c>
      <c r="FT9" s="1">
        <v>0</v>
      </c>
      <c r="FU9" s="1">
        <v>0</v>
      </c>
      <c r="FV9" s="1">
        <v>0</v>
      </c>
      <c r="FW9" s="1">
        <v>0</v>
      </c>
      <c r="FX9" s="1">
        <v>0</v>
      </c>
      <c r="FY9" s="1">
        <v>0</v>
      </c>
      <c r="FZ9" s="1">
        <v>0</v>
      </c>
      <c r="GA9" s="1">
        <v>0</v>
      </c>
      <c r="GB9" s="1">
        <v>0</v>
      </c>
      <c r="GC9" s="1">
        <v>0</v>
      </c>
      <c r="GD9" s="1">
        <v>0</v>
      </c>
      <c r="GE9" s="1">
        <v>0</v>
      </c>
      <c r="GF9" s="1">
        <v>0</v>
      </c>
      <c r="GG9" s="1">
        <v>0</v>
      </c>
      <c r="GH9" s="1">
        <v>0</v>
      </c>
      <c r="GI9" s="1">
        <v>0</v>
      </c>
      <c r="GJ9" s="1">
        <v>0</v>
      </c>
      <c r="GK9" s="1">
        <v>0</v>
      </c>
      <c r="GL9" s="1">
        <v>0</v>
      </c>
      <c r="GM9" s="1">
        <v>0</v>
      </c>
      <c r="GN9" s="1">
        <v>0</v>
      </c>
      <c r="GO9" s="1">
        <v>0</v>
      </c>
      <c r="GP9" s="1">
        <v>0</v>
      </c>
      <c r="GQ9" s="1">
        <v>0</v>
      </c>
      <c r="GR9" s="1">
        <v>0</v>
      </c>
      <c r="GS9" s="1">
        <v>0</v>
      </c>
      <c r="GT9" s="1">
        <v>0</v>
      </c>
      <c r="GU9" s="1">
        <v>0</v>
      </c>
      <c r="GV9" s="1">
        <v>0</v>
      </c>
      <c r="GW9" s="1">
        <v>0</v>
      </c>
      <c r="GX9" s="1">
        <v>0</v>
      </c>
      <c r="GY9" s="1">
        <v>0</v>
      </c>
      <c r="GZ9" s="1">
        <v>0</v>
      </c>
      <c r="HA9" s="1">
        <v>0</v>
      </c>
      <c r="HB9" s="1">
        <v>0</v>
      </c>
      <c r="HC9" s="1">
        <v>0</v>
      </c>
      <c r="HD9" s="1">
        <v>0</v>
      </c>
      <c r="HE9" s="1">
        <v>0</v>
      </c>
      <c r="HF9" s="1">
        <v>0</v>
      </c>
      <c r="HG9" s="1">
        <v>0</v>
      </c>
      <c r="HH9" s="1">
        <v>0</v>
      </c>
      <c r="HI9" s="1">
        <v>0</v>
      </c>
      <c r="HJ9" s="1">
        <v>0</v>
      </c>
      <c r="HK9" s="1">
        <v>0</v>
      </c>
      <c r="HL9" s="1">
        <v>0</v>
      </c>
      <c r="HM9" s="1">
        <v>0</v>
      </c>
      <c r="HN9" s="1">
        <v>0</v>
      </c>
      <c r="HO9" s="1">
        <v>0</v>
      </c>
      <c r="HP9" s="1">
        <v>0</v>
      </c>
      <c r="HQ9" s="1">
        <v>0</v>
      </c>
      <c r="HR9" s="1">
        <v>0</v>
      </c>
      <c r="HS9" s="1">
        <v>0</v>
      </c>
      <c r="HT9" s="1">
        <v>0</v>
      </c>
      <c r="HU9" s="1">
        <v>3.1018272000000006E-3</v>
      </c>
      <c r="HV9" s="1">
        <v>0.24725211565688437</v>
      </c>
      <c r="HW9" s="1">
        <v>0.42887670751698226</v>
      </c>
      <c r="HX9" s="1">
        <v>0</v>
      </c>
      <c r="HY9" s="1">
        <v>0</v>
      </c>
      <c r="HZ9" s="1">
        <v>0</v>
      </c>
      <c r="IA9" s="1">
        <v>0</v>
      </c>
      <c r="IB9" s="1">
        <v>0</v>
      </c>
      <c r="IC9" s="1">
        <v>0</v>
      </c>
      <c r="ID9" s="1">
        <v>0</v>
      </c>
      <c r="IE9" s="1">
        <v>0</v>
      </c>
      <c r="IF9" s="1">
        <v>0</v>
      </c>
      <c r="IG9" s="1">
        <v>0</v>
      </c>
      <c r="IH9" s="1">
        <v>0</v>
      </c>
      <c r="II9" s="1">
        <v>0</v>
      </c>
      <c r="IJ9" s="1">
        <v>0</v>
      </c>
      <c r="IK9" s="1">
        <v>0</v>
      </c>
      <c r="IL9" s="1">
        <v>0</v>
      </c>
      <c r="IM9" s="1">
        <v>0</v>
      </c>
      <c r="IN9" s="1">
        <v>0</v>
      </c>
      <c r="IO9" s="1">
        <v>0</v>
      </c>
      <c r="IP9" s="1">
        <v>0</v>
      </c>
      <c r="IQ9" s="1">
        <v>0</v>
      </c>
      <c r="IR9" s="1">
        <v>0</v>
      </c>
      <c r="IS9" s="1">
        <v>0</v>
      </c>
      <c r="IT9" s="1">
        <v>0</v>
      </c>
      <c r="IU9" s="1">
        <v>0</v>
      </c>
      <c r="IV9" s="1">
        <v>0</v>
      </c>
      <c r="IW9" s="1">
        <v>0</v>
      </c>
      <c r="IX9" s="1">
        <v>0</v>
      </c>
      <c r="IY9" s="1">
        <v>0</v>
      </c>
      <c r="IZ9" s="1">
        <v>0</v>
      </c>
      <c r="JA9" s="1">
        <v>0</v>
      </c>
      <c r="JB9" s="1">
        <v>0</v>
      </c>
      <c r="JC9" s="1">
        <v>0</v>
      </c>
      <c r="JD9" s="1">
        <v>0</v>
      </c>
      <c r="JE9" s="1">
        <v>0</v>
      </c>
      <c r="JF9" s="1">
        <v>0</v>
      </c>
      <c r="JG9" s="1">
        <v>0</v>
      </c>
      <c r="JH9" s="1">
        <v>0</v>
      </c>
      <c r="JI9" s="1">
        <v>0</v>
      </c>
      <c r="JJ9" s="1">
        <v>0</v>
      </c>
      <c r="JK9" s="1">
        <v>0</v>
      </c>
      <c r="JL9" s="1">
        <v>0</v>
      </c>
      <c r="JM9" s="1">
        <v>0</v>
      </c>
      <c r="JN9" s="1">
        <v>44.0431585558498</v>
      </c>
      <c r="JO9" s="1">
        <v>4.2034761687130651</v>
      </c>
      <c r="JP9" s="1">
        <v>15.644514710364312</v>
      </c>
      <c r="JQ9" s="1">
        <v>2.2976289390843481</v>
      </c>
      <c r="JR9" s="1">
        <v>0</v>
      </c>
      <c r="JS9" s="1">
        <v>10.664352238681271</v>
      </c>
      <c r="JT9" s="1">
        <v>0.21324682219173613</v>
      </c>
      <c r="JU9" s="1">
        <v>5.7393556135617381</v>
      </c>
      <c r="JV9" s="1">
        <v>0</v>
      </c>
      <c r="JW9" s="1">
        <v>0</v>
      </c>
      <c r="JX9" s="1">
        <v>9.5332889489598873</v>
      </c>
      <c r="JY9" s="1">
        <v>4.7515278656432667</v>
      </c>
      <c r="JZ9" s="1">
        <v>1.9865625014703796</v>
      </c>
      <c r="KA9" s="1">
        <v>0.92288763548019048</v>
      </c>
      <c r="KB9" s="1">
        <v>0</v>
      </c>
      <c r="KC9" s="1">
        <v>0</v>
      </c>
    </row>
    <row r="10" spans="1:501" ht="11" customHeight="1" x14ac:dyDescent="0.15">
      <c r="A10" s="1" t="s">
        <v>66</v>
      </c>
      <c r="B10" s="1">
        <v>1230.9375</v>
      </c>
      <c r="D10" s="1">
        <v>84.428212135641502</v>
      </c>
      <c r="CA10" s="1">
        <v>0</v>
      </c>
      <c r="CB10" s="1">
        <v>0</v>
      </c>
      <c r="CC10" s="1">
        <v>0</v>
      </c>
      <c r="CD10" s="1">
        <v>0</v>
      </c>
      <c r="CE10" s="1">
        <v>0</v>
      </c>
      <c r="CF10" s="1">
        <v>0</v>
      </c>
      <c r="CG10" s="1">
        <v>0</v>
      </c>
      <c r="CH10" s="1">
        <v>0</v>
      </c>
      <c r="CI10" s="1">
        <v>0</v>
      </c>
      <c r="CJ10" s="1">
        <v>0</v>
      </c>
      <c r="CK10" s="1">
        <v>0</v>
      </c>
      <c r="CL10" s="1">
        <v>0</v>
      </c>
      <c r="CM10" s="1">
        <v>0</v>
      </c>
      <c r="CN10" s="1">
        <v>0</v>
      </c>
      <c r="CO10" s="1">
        <v>0</v>
      </c>
      <c r="CP10" s="1">
        <v>0</v>
      </c>
      <c r="CQ10" s="1">
        <v>0</v>
      </c>
      <c r="CR10" s="1">
        <v>0</v>
      </c>
      <c r="CS10" s="1">
        <v>0</v>
      </c>
      <c r="CT10" s="1">
        <v>0</v>
      </c>
      <c r="CU10" s="1">
        <v>0</v>
      </c>
      <c r="CV10" s="1">
        <v>0</v>
      </c>
      <c r="CW10" s="1">
        <v>0</v>
      </c>
      <c r="CX10" s="1">
        <v>0</v>
      </c>
      <c r="CY10" s="1">
        <v>0</v>
      </c>
      <c r="CZ10" s="1">
        <v>0</v>
      </c>
      <c r="DA10" s="1">
        <v>0</v>
      </c>
      <c r="DB10" s="1">
        <v>0</v>
      </c>
      <c r="DC10" s="1">
        <v>0</v>
      </c>
      <c r="DD10" s="1">
        <v>0</v>
      </c>
      <c r="DE10" s="1">
        <v>0</v>
      </c>
      <c r="DF10" s="1">
        <v>0</v>
      </c>
      <c r="DG10" s="1">
        <v>0</v>
      </c>
      <c r="DH10" s="1">
        <v>4.4459991397330798</v>
      </c>
      <c r="DI10" s="1">
        <v>0</v>
      </c>
      <c r="DJ10" s="1">
        <v>10.48498098165782</v>
      </c>
      <c r="DK10" s="1">
        <v>0</v>
      </c>
      <c r="DL10" s="1">
        <v>0</v>
      </c>
      <c r="DM10" s="1">
        <v>0</v>
      </c>
      <c r="DN10" s="1">
        <v>0</v>
      </c>
      <c r="DO10" s="1">
        <v>0</v>
      </c>
      <c r="DP10" s="1">
        <v>0</v>
      </c>
      <c r="DQ10" s="1">
        <v>0</v>
      </c>
      <c r="DR10" s="1">
        <v>0</v>
      </c>
      <c r="DS10" s="1">
        <v>0</v>
      </c>
      <c r="DT10" s="1">
        <v>0</v>
      </c>
      <c r="DU10" s="1">
        <v>0</v>
      </c>
      <c r="DV10" s="1">
        <v>0</v>
      </c>
      <c r="DW10" s="1">
        <v>0</v>
      </c>
      <c r="DX10" s="1">
        <v>0</v>
      </c>
      <c r="DY10" s="1">
        <v>0</v>
      </c>
      <c r="DZ10" s="1">
        <v>0</v>
      </c>
      <c r="EA10" s="1">
        <v>0</v>
      </c>
      <c r="EB10" s="1">
        <v>0</v>
      </c>
      <c r="EC10" s="1">
        <v>0</v>
      </c>
      <c r="ED10" s="1">
        <v>0</v>
      </c>
      <c r="EE10" s="1">
        <v>0</v>
      </c>
      <c r="EF10" s="1">
        <v>0</v>
      </c>
      <c r="EG10" s="1">
        <v>0</v>
      </c>
      <c r="EH10" s="1">
        <v>0</v>
      </c>
      <c r="EI10" s="1">
        <v>0</v>
      </c>
      <c r="EJ10" s="1">
        <v>0</v>
      </c>
      <c r="EK10" s="1">
        <v>0</v>
      </c>
      <c r="EL10" s="1">
        <v>0</v>
      </c>
      <c r="EM10" s="1">
        <v>0</v>
      </c>
      <c r="EN10" s="1">
        <v>0</v>
      </c>
      <c r="EO10" s="1">
        <v>0</v>
      </c>
      <c r="EP10" s="1">
        <v>0</v>
      </c>
      <c r="EQ10" s="1">
        <v>0</v>
      </c>
      <c r="ER10" s="1">
        <v>0</v>
      </c>
      <c r="ES10" s="1">
        <v>0</v>
      </c>
      <c r="ET10" s="1">
        <v>0</v>
      </c>
      <c r="EU10" s="1">
        <v>0</v>
      </c>
      <c r="EV10" s="1">
        <v>0</v>
      </c>
      <c r="EW10" s="1">
        <v>0</v>
      </c>
      <c r="EX10" s="1">
        <v>0</v>
      </c>
      <c r="EY10" s="1">
        <v>0</v>
      </c>
      <c r="EZ10" s="1">
        <v>0</v>
      </c>
      <c r="FA10" s="1">
        <v>0</v>
      </c>
      <c r="FB10" s="1">
        <v>0</v>
      </c>
      <c r="FC10" s="1">
        <v>0</v>
      </c>
      <c r="FD10" s="1">
        <v>0</v>
      </c>
      <c r="FE10" s="1">
        <v>0</v>
      </c>
      <c r="FF10" s="1">
        <v>0</v>
      </c>
      <c r="FG10" s="1">
        <v>0</v>
      </c>
      <c r="FH10" s="1">
        <v>0</v>
      </c>
      <c r="FI10" s="1">
        <v>0</v>
      </c>
      <c r="FJ10" s="1">
        <v>0</v>
      </c>
      <c r="FK10" s="1">
        <v>0</v>
      </c>
      <c r="FL10" s="1">
        <v>0</v>
      </c>
      <c r="FM10" s="1">
        <v>0</v>
      </c>
      <c r="FN10" s="1">
        <v>0</v>
      </c>
      <c r="FO10" s="1">
        <v>0</v>
      </c>
      <c r="FP10" s="1">
        <v>0</v>
      </c>
      <c r="FQ10" s="1">
        <v>0</v>
      </c>
      <c r="FR10" s="1">
        <v>0</v>
      </c>
      <c r="FS10" s="1">
        <v>0</v>
      </c>
      <c r="FT10" s="1">
        <v>0</v>
      </c>
      <c r="FU10" s="1">
        <v>0</v>
      </c>
      <c r="FV10" s="1">
        <v>0</v>
      </c>
      <c r="FW10" s="1">
        <v>0</v>
      </c>
      <c r="FX10" s="1">
        <v>0</v>
      </c>
      <c r="FY10" s="1">
        <v>0</v>
      </c>
      <c r="FZ10" s="1">
        <v>0</v>
      </c>
      <c r="GA10" s="1">
        <v>0</v>
      </c>
      <c r="GB10" s="1">
        <v>0</v>
      </c>
      <c r="GC10" s="1">
        <v>0</v>
      </c>
      <c r="GD10" s="1">
        <v>0</v>
      </c>
      <c r="GE10" s="1">
        <v>0</v>
      </c>
      <c r="GF10" s="1">
        <v>0</v>
      </c>
      <c r="GG10" s="1">
        <v>0</v>
      </c>
      <c r="GH10" s="1">
        <v>0</v>
      </c>
      <c r="GI10" s="1">
        <v>0</v>
      </c>
      <c r="GJ10" s="1">
        <v>0</v>
      </c>
      <c r="GK10" s="1">
        <v>0</v>
      </c>
      <c r="GL10" s="1">
        <v>0</v>
      </c>
      <c r="GM10" s="1">
        <v>0</v>
      </c>
      <c r="GN10" s="1">
        <v>0</v>
      </c>
      <c r="GO10" s="1">
        <v>0</v>
      </c>
      <c r="GP10" s="1">
        <v>0</v>
      </c>
      <c r="GQ10" s="1">
        <v>0</v>
      </c>
      <c r="GR10" s="1">
        <v>0</v>
      </c>
      <c r="GS10" s="1">
        <v>0</v>
      </c>
      <c r="GT10" s="1">
        <v>0</v>
      </c>
      <c r="GU10" s="1">
        <v>0</v>
      </c>
      <c r="GV10" s="1">
        <v>0</v>
      </c>
      <c r="GW10" s="1">
        <v>0</v>
      </c>
      <c r="GX10" s="1">
        <v>0</v>
      </c>
      <c r="GY10" s="1">
        <v>0</v>
      </c>
      <c r="GZ10" s="1">
        <v>0</v>
      </c>
      <c r="HA10" s="1">
        <v>0</v>
      </c>
      <c r="HB10" s="1">
        <v>0</v>
      </c>
      <c r="HC10" s="1">
        <v>0</v>
      </c>
      <c r="HD10" s="1">
        <v>0</v>
      </c>
      <c r="HE10" s="1">
        <v>0</v>
      </c>
      <c r="HF10" s="1">
        <v>0</v>
      </c>
      <c r="HG10" s="1">
        <v>0</v>
      </c>
      <c r="HH10" s="1">
        <v>0</v>
      </c>
      <c r="HI10" s="1">
        <v>0</v>
      </c>
      <c r="HJ10" s="1">
        <v>0</v>
      </c>
      <c r="HK10" s="1">
        <v>0</v>
      </c>
      <c r="HL10" s="1">
        <v>0</v>
      </c>
      <c r="HM10" s="1">
        <v>0</v>
      </c>
      <c r="HN10" s="1">
        <v>0</v>
      </c>
      <c r="HO10" s="1">
        <v>0</v>
      </c>
      <c r="HP10" s="1">
        <v>0</v>
      </c>
      <c r="HQ10" s="1">
        <v>0</v>
      </c>
      <c r="HR10" s="1">
        <v>0</v>
      </c>
      <c r="HS10" s="1">
        <v>0</v>
      </c>
      <c r="HT10" s="1">
        <v>0</v>
      </c>
      <c r="HU10" s="1">
        <v>0.21193103545090192</v>
      </c>
      <c r="HV10" s="1">
        <v>0</v>
      </c>
      <c r="HW10" s="1">
        <v>0.42887670751698226</v>
      </c>
      <c r="HX10" s="1">
        <v>0</v>
      </c>
      <c r="HY10" s="1">
        <v>0</v>
      </c>
      <c r="HZ10" s="1">
        <v>0</v>
      </c>
      <c r="IA10" s="1">
        <v>0</v>
      </c>
      <c r="IB10" s="1">
        <v>0</v>
      </c>
      <c r="IC10" s="1">
        <v>0</v>
      </c>
      <c r="ID10" s="1">
        <v>0</v>
      </c>
      <c r="IE10" s="1">
        <v>0</v>
      </c>
      <c r="IF10" s="1">
        <v>0</v>
      </c>
      <c r="IG10" s="1">
        <v>0</v>
      </c>
      <c r="IH10" s="1">
        <v>0</v>
      </c>
      <c r="II10" s="1">
        <v>0</v>
      </c>
      <c r="IJ10" s="1">
        <v>0</v>
      </c>
      <c r="IK10" s="1">
        <v>0</v>
      </c>
      <c r="IL10" s="1">
        <v>0</v>
      </c>
      <c r="IM10" s="1">
        <v>0</v>
      </c>
      <c r="IN10" s="1">
        <v>0</v>
      </c>
      <c r="IO10" s="1">
        <v>0</v>
      </c>
      <c r="IP10" s="1">
        <v>0</v>
      </c>
      <c r="IQ10" s="1">
        <v>0</v>
      </c>
      <c r="IR10" s="1">
        <v>0</v>
      </c>
      <c r="IS10" s="1">
        <v>0</v>
      </c>
      <c r="IT10" s="1">
        <v>0</v>
      </c>
      <c r="IU10" s="1">
        <v>0</v>
      </c>
      <c r="IV10" s="1">
        <v>0</v>
      </c>
      <c r="IW10" s="1">
        <v>0</v>
      </c>
      <c r="IX10" s="1">
        <v>0</v>
      </c>
      <c r="IY10" s="1">
        <v>0</v>
      </c>
      <c r="IZ10" s="1">
        <v>0</v>
      </c>
      <c r="JA10" s="1">
        <v>0</v>
      </c>
      <c r="JB10" s="1">
        <v>0</v>
      </c>
      <c r="JC10" s="1">
        <v>0</v>
      </c>
      <c r="JD10" s="1">
        <v>0</v>
      </c>
      <c r="JE10" s="1">
        <v>0</v>
      </c>
      <c r="JF10" s="1">
        <v>0</v>
      </c>
      <c r="JG10" s="1">
        <v>0</v>
      </c>
      <c r="JH10" s="1">
        <v>0</v>
      </c>
      <c r="JI10" s="1">
        <v>0</v>
      </c>
      <c r="JJ10" s="1">
        <v>0</v>
      </c>
      <c r="JK10" s="1">
        <v>0</v>
      </c>
      <c r="JL10" s="1">
        <v>0</v>
      </c>
      <c r="JM10" s="1">
        <v>0</v>
      </c>
      <c r="JN10" s="1">
        <v>44.070880937507063</v>
      </c>
      <c r="JO10" s="1">
        <v>4.2553463914387351</v>
      </c>
      <c r="JP10" s="1">
        <v>16.035628671894465</v>
      </c>
      <c r="JQ10" s="1">
        <v>2.2836658806664878</v>
      </c>
      <c r="JR10" s="1">
        <v>0</v>
      </c>
      <c r="JS10" s="1">
        <v>10.992990270240742</v>
      </c>
      <c r="JT10" s="1">
        <v>0.22499825922322031</v>
      </c>
      <c r="JU10" s="1">
        <v>5.3691490120774912</v>
      </c>
      <c r="JV10" s="1">
        <v>0</v>
      </c>
      <c r="JW10" s="1">
        <v>0</v>
      </c>
      <c r="JX10" s="1">
        <v>8.8283554929346177</v>
      </c>
      <c r="JY10" s="1">
        <v>4.9823923916167638</v>
      </c>
      <c r="JZ10" s="1">
        <v>2.0960364148689363</v>
      </c>
      <c r="KA10" s="1">
        <v>0.86055627753148423</v>
      </c>
      <c r="KB10" s="1">
        <v>0</v>
      </c>
      <c r="KC10" s="1">
        <v>0</v>
      </c>
    </row>
    <row r="11" spans="1:501" ht="11" customHeight="1" x14ac:dyDescent="0.15">
      <c r="A11" s="1" t="s">
        <v>59</v>
      </c>
      <c r="B11" s="1">
        <v>1230.9375</v>
      </c>
      <c r="D11" s="1">
        <v>84.428212135641502</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0</v>
      </c>
      <c r="DB11" s="1">
        <v>0</v>
      </c>
      <c r="DC11" s="1">
        <v>0</v>
      </c>
      <c r="DD11" s="1">
        <v>0</v>
      </c>
      <c r="DE11" s="1">
        <v>0</v>
      </c>
      <c r="DF11" s="1">
        <v>0</v>
      </c>
      <c r="DG11" s="1">
        <v>0</v>
      </c>
      <c r="DH11" s="1">
        <v>2.2310240384556829E-3</v>
      </c>
      <c r="DI11" s="1">
        <v>4.4437681156946249</v>
      </c>
      <c r="DJ11" s="1">
        <v>14.928749097352444</v>
      </c>
      <c r="DK11" s="1">
        <v>0</v>
      </c>
      <c r="DL11" s="1">
        <v>0</v>
      </c>
      <c r="DM11" s="1">
        <v>0</v>
      </c>
      <c r="DN11" s="1">
        <v>0</v>
      </c>
      <c r="DO11" s="1">
        <v>0</v>
      </c>
      <c r="DP11" s="1">
        <v>0</v>
      </c>
      <c r="DQ11" s="1">
        <v>0</v>
      </c>
      <c r="DR11" s="1">
        <v>0</v>
      </c>
      <c r="DS11" s="1">
        <v>0</v>
      </c>
      <c r="DT11" s="1">
        <v>0</v>
      </c>
      <c r="DU11" s="1">
        <v>0</v>
      </c>
      <c r="DV11" s="1">
        <v>0</v>
      </c>
      <c r="DW11" s="1">
        <v>0</v>
      </c>
      <c r="DX11" s="1">
        <v>0</v>
      </c>
      <c r="DY11" s="1">
        <v>0</v>
      </c>
      <c r="DZ11" s="1">
        <v>0</v>
      </c>
      <c r="EA11" s="1">
        <v>0</v>
      </c>
      <c r="EB11" s="1">
        <v>0</v>
      </c>
      <c r="EC11" s="1">
        <v>0</v>
      </c>
      <c r="ED11" s="1">
        <v>0</v>
      </c>
      <c r="EE11" s="1">
        <v>0</v>
      </c>
      <c r="EF11" s="1">
        <v>0</v>
      </c>
      <c r="EG11" s="1">
        <v>0</v>
      </c>
      <c r="EH11" s="1">
        <v>0</v>
      </c>
      <c r="EI11" s="1">
        <v>0</v>
      </c>
      <c r="EJ11" s="1">
        <v>0</v>
      </c>
      <c r="EK11" s="1">
        <v>0</v>
      </c>
      <c r="EL11" s="1">
        <v>0</v>
      </c>
      <c r="EM11" s="1">
        <v>0</v>
      </c>
      <c r="EN11" s="1">
        <v>0</v>
      </c>
      <c r="EO11" s="1">
        <v>0</v>
      </c>
      <c r="EP11" s="1">
        <v>0</v>
      </c>
      <c r="EQ11" s="1">
        <v>0</v>
      </c>
      <c r="ER11" s="1">
        <v>0</v>
      </c>
      <c r="ES11" s="1">
        <v>0</v>
      </c>
      <c r="ET11" s="1">
        <v>0</v>
      </c>
      <c r="EU11" s="1">
        <v>0</v>
      </c>
      <c r="EV11" s="1">
        <v>0</v>
      </c>
      <c r="EW11" s="1">
        <v>0</v>
      </c>
      <c r="EX11" s="1">
        <v>0</v>
      </c>
      <c r="EY11" s="1">
        <v>0</v>
      </c>
      <c r="EZ11" s="1">
        <v>0</v>
      </c>
      <c r="FA11" s="1">
        <v>0</v>
      </c>
      <c r="FB11" s="1">
        <v>0</v>
      </c>
      <c r="FC11" s="1">
        <v>0</v>
      </c>
      <c r="FD11" s="1">
        <v>0</v>
      </c>
      <c r="FE11" s="1">
        <v>0</v>
      </c>
      <c r="FF11" s="1">
        <v>0</v>
      </c>
      <c r="FG11" s="1">
        <v>0</v>
      </c>
      <c r="FH11" s="1">
        <v>0</v>
      </c>
      <c r="FI11" s="1">
        <v>0</v>
      </c>
      <c r="FJ11" s="1">
        <v>0</v>
      </c>
      <c r="FK11" s="1">
        <v>0</v>
      </c>
      <c r="FL11" s="1">
        <v>0</v>
      </c>
      <c r="FM11" s="1">
        <v>0</v>
      </c>
      <c r="FN11" s="1">
        <v>0</v>
      </c>
      <c r="FO11" s="1">
        <v>0</v>
      </c>
      <c r="FP11" s="1">
        <v>0</v>
      </c>
      <c r="FQ11" s="1">
        <v>0</v>
      </c>
      <c r="FR11" s="1">
        <v>0</v>
      </c>
      <c r="FS11" s="1">
        <v>0</v>
      </c>
      <c r="FT11" s="1">
        <v>0</v>
      </c>
      <c r="FU11" s="1">
        <v>0</v>
      </c>
      <c r="FV11" s="1">
        <v>0</v>
      </c>
      <c r="FW11" s="1">
        <v>0</v>
      </c>
      <c r="FX11" s="1">
        <v>0</v>
      </c>
      <c r="FY11" s="1">
        <v>0</v>
      </c>
      <c r="FZ11" s="1">
        <v>0</v>
      </c>
      <c r="GA11" s="1">
        <v>0</v>
      </c>
      <c r="GB11" s="1">
        <v>0</v>
      </c>
      <c r="GC11" s="1">
        <v>0</v>
      </c>
      <c r="GD11" s="1">
        <v>0</v>
      </c>
      <c r="GE11" s="1">
        <v>0</v>
      </c>
      <c r="GF11" s="1">
        <v>0</v>
      </c>
      <c r="GG11" s="1">
        <v>0</v>
      </c>
      <c r="GH11" s="1">
        <v>0</v>
      </c>
      <c r="GI11" s="1">
        <v>0</v>
      </c>
      <c r="GJ11" s="1">
        <v>0</v>
      </c>
      <c r="GK11" s="1">
        <v>0</v>
      </c>
      <c r="GL11" s="1">
        <v>0</v>
      </c>
      <c r="GM11" s="1">
        <v>0</v>
      </c>
      <c r="GN11" s="1">
        <v>0</v>
      </c>
      <c r="GO11" s="1">
        <v>0</v>
      </c>
      <c r="GP11" s="1">
        <v>0</v>
      </c>
      <c r="GQ11" s="1">
        <v>0</v>
      </c>
      <c r="GR11" s="1">
        <v>0</v>
      </c>
      <c r="GS11" s="1">
        <v>0</v>
      </c>
      <c r="GT11" s="1">
        <v>0</v>
      </c>
      <c r="GU11" s="1">
        <v>0</v>
      </c>
      <c r="GV11" s="1">
        <v>0</v>
      </c>
      <c r="GW11" s="1">
        <v>0</v>
      </c>
      <c r="GX11" s="1">
        <v>0</v>
      </c>
      <c r="GY11" s="1">
        <v>0</v>
      </c>
      <c r="GZ11" s="1">
        <v>0</v>
      </c>
      <c r="HA11" s="1">
        <v>0</v>
      </c>
      <c r="HB11" s="1">
        <v>0</v>
      </c>
      <c r="HC11" s="1">
        <v>0</v>
      </c>
      <c r="HD11" s="1">
        <v>0</v>
      </c>
      <c r="HE11" s="1">
        <v>0</v>
      </c>
      <c r="HF11" s="1">
        <v>0</v>
      </c>
      <c r="HG11" s="1">
        <v>0</v>
      </c>
      <c r="HH11" s="1">
        <v>0</v>
      </c>
      <c r="HI11" s="1">
        <v>0</v>
      </c>
      <c r="HJ11" s="1">
        <v>0</v>
      </c>
      <c r="HK11" s="1">
        <v>0</v>
      </c>
      <c r="HL11" s="1">
        <v>0</v>
      </c>
      <c r="HM11" s="1">
        <v>0</v>
      </c>
      <c r="HN11" s="1">
        <v>0</v>
      </c>
      <c r="HO11" s="1">
        <v>0</v>
      </c>
      <c r="HP11" s="1">
        <v>0</v>
      </c>
      <c r="HQ11" s="1">
        <v>0</v>
      </c>
      <c r="HR11" s="1">
        <v>0</v>
      </c>
      <c r="HS11" s="1">
        <v>0</v>
      </c>
      <c r="HT11" s="1">
        <v>0</v>
      </c>
      <c r="HU11" s="1">
        <v>3.1018272000000006E-3</v>
      </c>
      <c r="HV11" s="1">
        <v>0.20882920825090193</v>
      </c>
      <c r="HW11" s="1">
        <v>0.63770591576788416</v>
      </c>
      <c r="HX11" s="1">
        <v>0</v>
      </c>
      <c r="HY11" s="1">
        <v>0</v>
      </c>
      <c r="HZ11" s="1">
        <v>0</v>
      </c>
      <c r="IA11" s="1">
        <v>0</v>
      </c>
      <c r="IB11" s="1">
        <v>0</v>
      </c>
      <c r="IC11" s="1">
        <v>0</v>
      </c>
      <c r="ID11" s="1">
        <v>0</v>
      </c>
      <c r="IE11" s="1">
        <v>0</v>
      </c>
      <c r="IF11" s="1">
        <v>0</v>
      </c>
      <c r="IG11" s="1">
        <v>0</v>
      </c>
      <c r="IH11" s="1">
        <v>0</v>
      </c>
      <c r="II11" s="1">
        <v>0</v>
      </c>
      <c r="IJ11" s="1">
        <v>0</v>
      </c>
      <c r="IK11" s="1">
        <v>0</v>
      </c>
      <c r="IL11" s="1">
        <v>0</v>
      </c>
      <c r="IM11" s="1">
        <v>0</v>
      </c>
      <c r="IN11" s="1">
        <v>0</v>
      </c>
      <c r="IO11" s="1">
        <v>0</v>
      </c>
      <c r="IP11" s="1">
        <v>0</v>
      </c>
      <c r="IQ11" s="1">
        <v>0</v>
      </c>
      <c r="IR11" s="1">
        <v>0</v>
      </c>
      <c r="IS11" s="1">
        <v>0</v>
      </c>
      <c r="IT11" s="1">
        <v>0</v>
      </c>
      <c r="IU11" s="1">
        <v>0</v>
      </c>
      <c r="IV11" s="1">
        <v>0</v>
      </c>
      <c r="IW11" s="1">
        <v>0</v>
      </c>
      <c r="IX11" s="1">
        <v>0</v>
      </c>
      <c r="IY11" s="1">
        <v>0</v>
      </c>
      <c r="IZ11" s="1">
        <v>0</v>
      </c>
      <c r="JA11" s="1">
        <v>0</v>
      </c>
      <c r="JB11" s="1">
        <v>0</v>
      </c>
      <c r="JC11" s="1">
        <v>0</v>
      </c>
      <c r="JD11" s="1">
        <v>0</v>
      </c>
      <c r="JE11" s="1">
        <v>0</v>
      </c>
      <c r="JF11" s="1">
        <v>0</v>
      </c>
      <c r="JG11" s="1">
        <v>0</v>
      </c>
      <c r="JH11" s="1">
        <v>0</v>
      </c>
      <c r="JI11" s="1">
        <v>0</v>
      </c>
      <c r="JJ11" s="1">
        <v>0</v>
      </c>
      <c r="JK11" s="1">
        <v>0</v>
      </c>
      <c r="JL11" s="1">
        <v>0</v>
      </c>
      <c r="JM11" s="1">
        <v>0</v>
      </c>
      <c r="JN11" s="1">
        <v>44.070880937507063</v>
      </c>
      <c r="JO11" s="1">
        <v>4.2553463914387351</v>
      </c>
      <c r="JP11" s="1">
        <v>16.035628671894465</v>
      </c>
      <c r="JQ11" s="1">
        <v>2.2836658806664878</v>
      </c>
      <c r="JR11" s="1">
        <v>0</v>
      </c>
      <c r="JS11" s="1">
        <v>10.992990270240742</v>
      </c>
      <c r="JT11" s="1">
        <v>0.22499825922322031</v>
      </c>
      <c r="JU11" s="1">
        <v>5.3691490120774912</v>
      </c>
      <c r="JV11" s="1">
        <v>0</v>
      </c>
      <c r="JW11" s="1">
        <v>0</v>
      </c>
      <c r="JX11" s="1">
        <v>8.8283554929346177</v>
      </c>
      <c r="JY11" s="1">
        <v>4.9823923916167638</v>
      </c>
      <c r="JZ11" s="1">
        <v>2.0960364148689363</v>
      </c>
      <c r="KA11" s="1">
        <v>0.86055627753148423</v>
      </c>
      <c r="KB11" s="1">
        <v>0</v>
      </c>
      <c r="KC11" s="1">
        <v>0</v>
      </c>
    </row>
    <row r="12" spans="1:501" ht="11" customHeight="1" x14ac:dyDescent="0.15">
      <c r="A12" s="1" t="s">
        <v>66</v>
      </c>
      <c r="B12" s="1">
        <v>1220.9375</v>
      </c>
      <c r="D12" s="1">
        <v>80.241346580363938</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0</v>
      </c>
      <c r="DB12" s="1">
        <v>0</v>
      </c>
      <c r="DC12" s="1">
        <v>0</v>
      </c>
      <c r="DD12" s="1">
        <v>0</v>
      </c>
      <c r="DE12" s="1">
        <v>0</v>
      </c>
      <c r="DF12" s="1">
        <v>0</v>
      </c>
      <c r="DG12" s="1">
        <v>0</v>
      </c>
      <c r="DH12" s="1">
        <v>4.010362158226557</v>
      </c>
      <c r="DI12" s="1">
        <v>0</v>
      </c>
      <c r="DJ12" s="1">
        <v>14.928749097352444</v>
      </c>
      <c r="DK12" s="1">
        <v>0</v>
      </c>
      <c r="DL12" s="1">
        <v>0</v>
      </c>
      <c r="DM12" s="1">
        <v>0</v>
      </c>
      <c r="DN12" s="1">
        <v>0</v>
      </c>
      <c r="DO12" s="1">
        <v>0</v>
      </c>
      <c r="DP12" s="1">
        <v>0</v>
      </c>
      <c r="DQ12" s="1">
        <v>0</v>
      </c>
      <c r="DR12" s="1">
        <v>0</v>
      </c>
      <c r="DS12" s="1">
        <v>0</v>
      </c>
      <c r="DT12" s="1">
        <v>0</v>
      </c>
      <c r="DU12" s="1">
        <v>0</v>
      </c>
      <c r="DV12" s="1">
        <v>0</v>
      </c>
      <c r="DW12" s="1">
        <v>0</v>
      </c>
      <c r="DX12" s="1">
        <v>0</v>
      </c>
      <c r="DY12" s="1">
        <v>0</v>
      </c>
      <c r="DZ12" s="1">
        <v>0</v>
      </c>
      <c r="EA12" s="1">
        <v>0</v>
      </c>
      <c r="EB12" s="1">
        <v>0</v>
      </c>
      <c r="EC12" s="1">
        <v>0</v>
      </c>
      <c r="ED12" s="1">
        <v>0</v>
      </c>
      <c r="EE12" s="1">
        <v>0</v>
      </c>
      <c r="EF12" s="1">
        <v>0</v>
      </c>
      <c r="EG12" s="1">
        <v>0</v>
      </c>
      <c r="EH12" s="1">
        <v>0</v>
      </c>
      <c r="EI12" s="1">
        <v>0</v>
      </c>
      <c r="EJ12" s="1">
        <v>0</v>
      </c>
      <c r="EK12" s="1">
        <v>0</v>
      </c>
      <c r="EL12" s="1">
        <v>0</v>
      </c>
      <c r="EM12" s="1">
        <v>0</v>
      </c>
      <c r="EN12" s="1">
        <v>0</v>
      </c>
      <c r="EO12" s="1">
        <v>0</v>
      </c>
      <c r="EP12" s="1">
        <v>0</v>
      </c>
      <c r="EQ12" s="1">
        <v>0</v>
      </c>
      <c r="ER12" s="1">
        <v>0</v>
      </c>
      <c r="ES12" s="1">
        <v>0</v>
      </c>
      <c r="ET12" s="1">
        <v>0</v>
      </c>
      <c r="EU12" s="1">
        <v>0</v>
      </c>
      <c r="EV12" s="1">
        <v>0</v>
      </c>
      <c r="EW12" s="1">
        <v>0</v>
      </c>
      <c r="EX12" s="1">
        <v>0</v>
      </c>
      <c r="EY12" s="1">
        <v>0</v>
      </c>
      <c r="EZ12" s="1">
        <v>0</v>
      </c>
      <c r="FA12" s="1">
        <v>0</v>
      </c>
      <c r="FB12" s="1">
        <v>0</v>
      </c>
      <c r="FC12" s="1">
        <v>0</v>
      </c>
      <c r="FD12" s="1">
        <v>0</v>
      </c>
      <c r="FE12" s="1">
        <v>0</v>
      </c>
      <c r="FF12" s="1">
        <v>0</v>
      </c>
      <c r="FG12" s="1">
        <v>0</v>
      </c>
      <c r="FH12" s="1">
        <v>0</v>
      </c>
      <c r="FI12" s="1">
        <v>0</v>
      </c>
      <c r="FJ12" s="1">
        <v>0</v>
      </c>
      <c r="FK12" s="1">
        <v>0</v>
      </c>
      <c r="FL12" s="1">
        <v>0</v>
      </c>
      <c r="FM12" s="1">
        <v>0</v>
      </c>
      <c r="FN12" s="1">
        <v>0</v>
      </c>
      <c r="FO12" s="1">
        <v>0</v>
      </c>
      <c r="FP12" s="1">
        <v>0</v>
      </c>
      <c r="FQ12" s="1">
        <v>0</v>
      </c>
      <c r="FR12" s="1">
        <v>0</v>
      </c>
      <c r="FS12" s="1">
        <v>0</v>
      </c>
      <c r="FT12" s="1">
        <v>0</v>
      </c>
      <c r="FU12" s="1">
        <v>0</v>
      </c>
      <c r="FV12" s="1">
        <v>0</v>
      </c>
      <c r="FW12" s="1">
        <v>0</v>
      </c>
      <c r="FX12" s="1">
        <v>0</v>
      </c>
      <c r="FY12" s="1">
        <v>0</v>
      </c>
      <c r="FZ12" s="1">
        <v>0</v>
      </c>
      <c r="GA12" s="1">
        <v>0</v>
      </c>
      <c r="GB12" s="1">
        <v>0</v>
      </c>
      <c r="GC12" s="1">
        <v>0</v>
      </c>
      <c r="GD12" s="1">
        <v>0</v>
      </c>
      <c r="GE12" s="1">
        <v>0</v>
      </c>
      <c r="GF12" s="1">
        <v>0</v>
      </c>
      <c r="GG12" s="1">
        <v>0</v>
      </c>
      <c r="GH12" s="1">
        <v>0</v>
      </c>
      <c r="GI12" s="1">
        <v>0</v>
      </c>
      <c r="GJ12" s="1">
        <v>0</v>
      </c>
      <c r="GK12" s="1">
        <v>0</v>
      </c>
      <c r="GL12" s="1">
        <v>0</v>
      </c>
      <c r="GM12" s="1">
        <v>0</v>
      </c>
      <c r="GN12" s="1">
        <v>0</v>
      </c>
      <c r="GO12" s="1">
        <v>0</v>
      </c>
      <c r="GP12" s="1">
        <v>0</v>
      </c>
      <c r="GQ12" s="1">
        <v>0</v>
      </c>
      <c r="GR12" s="1">
        <v>0</v>
      </c>
      <c r="GS12" s="1">
        <v>0</v>
      </c>
      <c r="GT12" s="1">
        <v>0</v>
      </c>
      <c r="GU12" s="1">
        <v>0</v>
      </c>
      <c r="GV12" s="1">
        <v>0</v>
      </c>
      <c r="GW12" s="1">
        <v>0</v>
      </c>
      <c r="GX12" s="1">
        <v>0</v>
      </c>
      <c r="GY12" s="1">
        <v>0</v>
      </c>
      <c r="GZ12" s="1">
        <v>0</v>
      </c>
      <c r="HA12" s="1">
        <v>0</v>
      </c>
      <c r="HB12" s="1">
        <v>0</v>
      </c>
      <c r="HC12" s="1">
        <v>0</v>
      </c>
      <c r="HD12" s="1">
        <v>0</v>
      </c>
      <c r="HE12" s="1">
        <v>0</v>
      </c>
      <c r="HF12" s="1">
        <v>0</v>
      </c>
      <c r="HG12" s="1">
        <v>0</v>
      </c>
      <c r="HH12" s="1">
        <v>0</v>
      </c>
      <c r="HI12" s="1">
        <v>0</v>
      </c>
      <c r="HJ12" s="1">
        <v>0</v>
      </c>
      <c r="HK12" s="1">
        <v>0</v>
      </c>
      <c r="HL12" s="1">
        <v>0</v>
      </c>
      <c r="HM12" s="1">
        <v>0</v>
      </c>
      <c r="HN12" s="1">
        <v>0</v>
      </c>
      <c r="HO12" s="1">
        <v>0</v>
      </c>
      <c r="HP12" s="1">
        <v>0</v>
      </c>
      <c r="HQ12" s="1">
        <v>0</v>
      </c>
      <c r="HR12" s="1">
        <v>0</v>
      </c>
      <c r="HS12" s="1">
        <v>0</v>
      </c>
      <c r="HT12" s="1">
        <v>0</v>
      </c>
      <c r="HU12" s="1">
        <v>0.18183624828949341</v>
      </c>
      <c r="HV12" s="1">
        <v>0</v>
      </c>
      <c r="HW12" s="1">
        <v>0.63770591576788416</v>
      </c>
      <c r="HX12" s="1">
        <v>0</v>
      </c>
      <c r="HY12" s="1">
        <v>0</v>
      </c>
      <c r="HZ12" s="1">
        <v>0</v>
      </c>
      <c r="IA12" s="1">
        <v>0</v>
      </c>
      <c r="IB12" s="1">
        <v>0</v>
      </c>
      <c r="IC12" s="1">
        <v>0</v>
      </c>
      <c r="ID12" s="1">
        <v>0</v>
      </c>
      <c r="IE12" s="1">
        <v>0</v>
      </c>
      <c r="IF12" s="1">
        <v>0</v>
      </c>
      <c r="IG12" s="1">
        <v>0</v>
      </c>
      <c r="IH12" s="1">
        <v>0</v>
      </c>
      <c r="II12" s="1">
        <v>0</v>
      </c>
      <c r="IJ12" s="1">
        <v>0</v>
      </c>
      <c r="IK12" s="1">
        <v>0</v>
      </c>
      <c r="IL12" s="1">
        <v>0</v>
      </c>
      <c r="IM12" s="1">
        <v>0</v>
      </c>
      <c r="IN12" s="1">
        <v>0</v>
      </c>
      <c r="IO12" s="1">
        <v>0</v>
      </c>
      <c r="IP12" s="1">
        <v>0</v>
      </c>
      <c r="IQ12" s="1">
        <v>0</v>
      </c>
      <c r="IR12" s="1">
        <v>0</v>
      </c>
      <c r="IS12" s="1">
        <v>0</v>
      </c>
      <c r="IT12" s="1">
        <v>0</v>
      </c>
      <c r="IU12" s="1">
        <v>0</v>
      </c>
      <c r="IV12" s="1">
        <v>0</v>
      </c>
      <c r="IW12" s="1">
        <v>0</v>
      </c>
      <c r="IX12" s="1">
        <v>0</v>
      </c>
      <c r="IY12" s="1">
        <v>0</v>
      </c>
      <c r="IZ12" s="1">
        <v>0</v>
      </c>
      <c r="JA12" s="1">
        <v>0</v>
      </c>
      <c r="JB12" s="1">
        <v>0</v>
      </c>
      <c r="JC12" s="1">
        <v>0</v>
      </c>
      <c r="JD12" s="1">
        <v>0</v>
      </c>
      <c r="JE12" s="1">
        <v>0</v>
      </c>
      <c r="JF12" s="1">
        <v>0</v>
      </c>
      <c r="JG12" s="1">
        <v>0</v>
      </c>
      <c r="JH12" s="1">
        <v>0</v>
      </c>
      <c r="JI12" s="1">
        <v>0</v>
      </c>
      <c r="JJ12" s="1">
        <v>0</v>
      </c>
      <c r="JK12" s="1">
        <v>0</v>
      </c>
      <c r="JL12" s="1">
        <v>0</v>
      </c>
      <c r="JM12" s="1">
        <v>0</v>
      </c>
      <c r="JN12" s="1">
        <v>44.162150751427617</v>
      </c>
      <c r="JO12" s="1">
        <v>4.2596145215708621</v>
      </c>
      <c r="JP12" s="1">
        <v>16.383969086218169</v>
      </c>
      <c r="JQ12" s="1">
        <v>2.2664341111099007</v>
      </c>
      <c r="JR12" s="1">
        <v>0</v>
      </c>
      <c r="JS12" s="1">
        <v>11.314456194963331</v>
      </c>
      <c r="JT12" s="1">
        <v>0.23673830972942145</v>
      </c>
      <c r="JU12" s="1">
        <v>5.0256575801373593</v>
      </c>
      <c r="JV12" s="1">
        <v>0</v>
      </c>
      <c r="JW12" s="1">
        <v>0</v>
      </c>
      <c r="JX12" s="1">
        <v>8.1305652829155122</v>
      </c>
      <c r="JY12" s="1">
        <v>5.2114832872412444</v>
      </c>
      <c r="JZ12" s="1">
        <v>2.2054042537951299</v>
      </c>
      <c r="KA12" s="1">
        <v>0.80352662089144455</v>
      </c>
      <c r="KB12" s="1">
        <v>0</v>
      </c>
      <c r="KC12" s="1">
        <v>0</v>
      </c>
    </row>
    <row r="13" spans="1:501" ht="11" customHeight="1" x14ac:dyDescent="0.15">
      <c r="A13" s="1" t="s">
        <v>59</v>
      </c>
      <c r="B13" s="1">
        <v>1220.9375</v>
      </c>
      <c r="D13" s="1">
        <v>80.241346580363938</v>
      </c>
      <c r="CA13" s="1">
        <v>0</v>
      </c>
      <c r="CB13" s="1">
        <v>0</v>
      </c>
      <c r="CC13" s="1">
        <v>0</v>
      </c>
      <c r="CD13" s="1">
        <v>0</v>
      </c>
      <c r="CE13" s="1">
        <v>0</v>
      </c>
      <c r="CF13" s="1">
        <v>0</v>
      </c>
      <c r="CG13" s="1">
        <v>0</v>
      </c>
      <c r="CH13" s="1">
        <v>0</v>
      </c>
      <c r="CI13" s="1">
        <v>0</v>
      </c>
      <c r="CJ13" s="1">
        <v>0</v>
      </c>
      <c r="CK13" s="1">
        <v>0</v>
      </c>
      <c r="CL13" s="1">
        <v>0</v>
      </c>
      <c r="CM13" s="1">
        <v>0</v>
      </c>
      <c r="CN13" s="1">
        <v>0</v>
      </c>
      <c r="CO13" s="1">
        <v>0</v>
      </c>
      <c r="CP13" s="1">
        <v>0</v>
      </c>
      <c r="CQ13" s="1">
        <v>0</v>
      </c>
      <c r="CR13" s="1">
        <v>0</v>
      </c>
      <c r="CS13" s="1">
        <v>0</v>
      </c>
      <c r="CT13" s="1">
        <v>0</v>
      </c>
      <c r="CU13" s="1">
        <v>0</v>
      </c>
      <c r="CV13" s="1">
        <v>0</v>
      </c>
      <c r="CW13" s="1">
        <v>0</v>
      </c>
      <c r="CX13" s="1">
        <v>0</v>
      </c>
      <c r="CY13" s="1">
        <v>0</v>
      </c>
      <c r="CZ13" s="1">
        <v>0</v>
      </c>
      <c r="DA13" s="1">
        <v>0</v>
      </c>
      <c r="DB13" s="1">
        <v>0</v>
      </c>
      <c r="DC13" s="1">
        <v>0</v>
      </c>
      <c r="DD13" s="1">
        <v>0</v>
      </c>
      <c r="DE13" s="1">
        <v>0</v>
      </c>
      <c r="DF13" s="1">
        <v>0</v>
      </c>
      <c r="DG13" s="1">
        <v>0</v>
      </c>
      <c r="DH13" s="1">
        <v>2.2387355802563195E-3</v>
      </c>
      <c r="DI13" s="1">
        <v>4.0081234226463005</v>
      </c>
      <c r="DJ13" s="1">
        <v>18.936872519998744</v>
      </c>
      <c r="DK13" s="1">
        <v>0</v>
      </c>
      <c r="DL13" s="1">
        <v>0</v>
      </c>
      <c r="DM13" s="1">
        <v>0</v>
      </c>
      <c r="DN13" s="1">
        <v>0</v>
      </c>
      <c r="DO13" s="1">
        <v>0</v>
      </c>
      <c r="DP13" s="1">
        <v>0</v>
      </c>
      <c r="DQ13" s="1">
        <v>0</v>
      </c>
      <c r="DR13" s="1">
        <v>0</v>
      </c>
      <c r="DS13" s="1">
        <v>0</v>
      </c>
      <c r="DT13" s="1">
        <v>0</v>
      </c>
      <c r="DU13" s="1">
        <v>0</v>
      </c>
      <c r="DV13" s="1">
        <v>0</v>
      </c>
      <c r="DW13" s="1">
        <v>0</v>
      </c>
      <c r="DX13" s="1">
        <v>0</v>
      </c>
      <c r="DY13" s="1">
        <v>0</v>
      </c>
      <c r="DZ13" s="1">
        <v>0</v>
      </c>
      <c r="EA13" s="1">
        <v>0</v>
      </c>
      <c r="EB13" s="1">
        <v>0</v>
      </c>
      <c r="EC13" s="1">
        <v>0</v>
      </c>
      <c r="ED13" s="1">
        <v>0</v>
      </c>
      <c r="EE13" s="1">
        <v>0</v>
      </c>
      <c r="EF13" s="1">
        <v>0</v>
      </c>
      <c r="EG13" s="1">
        <v>0</v>
      </c>
      <c r="EH13" s="1">
        <v>0</v>
      </c>
      <c r="EI13" s="1">
        <v>0</v>
      </c>
      <c r="EJ13" s="1">
        <v>0</v>
      </c>
      <c r="EK13" s="1">
        <v>0</v>
      </c>
      <c r="EL13" s="1">
        <v>0</v>
      </c>
      <c r="EM13" s="1">
        <v>0</v>
      </c>
      <c r="EN13" s="1">
        <v>0</v>
      </c>
      <c r="EO13" s="1">
        <v>0</v>
      </c>
      <c r="EP13" s="1">
        <v>0</v>
      </c>
      <c r="EQ13" s="1">
        <v>0</v>
      </c>
      <c r="ER13" s="1">
        <v>0</v>
      </c>
      <c r="ES13" s="1">
        <v>0</v>
      </c>
      <c r="ET13" s="1">
        <v>0</v>
      </c>
      <c r="EU13" s="1">
        <v>0</v>
      </c>
      <c r="EV13" s="1">
        <v>0</v>
      </c>
      <c r="EW13" s="1">
        <v>0</v>
      </c>
      <c r="EX13" s="1">
        <v>0</v>
      </c>
      <c r="EY13" s="1">
        <v>0</v>
      </c>
      <c r="EZ13" s="1">
        <v>0</v>
      </c>
      <c r="FA13" s="1">
        <v>0</v>
      </c>
      <c r="FB13" s="1">
        <v>0</v>
      </c>
      <c r="FC13" s="1">
        <v>0</v>
      </c>
      <c r="FD13" s="1">
        <v>0</v>
      </c>
      <c r="FE13" s="1">
        <v>0</v>
      </c>
      <c r="FF13" s="1">
        <v>0</v>
      </c>
      <c r="FG13" s="1">
        <v>0</v>
      </c>
      <c r="FH13" s="1">
        <v>0</v>
      </c>
      <c r="FI13" s="1">
        <v>0</v>
      </c>
      <c r="FJ13" s="1">
        <v>0</v>
      </c>
      <c r="FK13" s="1">
        <v>0</v>
      </c>
      <c r="FL13" s="1">
        <v>0</v>
      </c>
      <c r="FM13" s="1">
        <v>0</v>
      </c>
      <c r="FN13" s="1">
        <v>0</v>
      </c>
      <c r="FO13" s="1">
        <v>0</v>
      </c>
      <c r="FP13" s="1">
        <v>0</v>
      </c>
      <c r="FQ13" s="1">
        <v>0</v>
      </c>
      <c r="FR13" s="1">
        <v>0</v>
      </c>
      <c r="FS13" s="1">
        <v>0</v>
      </c>
      <c r="FT13" s="1">
        <v>0</v>
      </c>
      <c r="FU13" s="1">
        <v>0</v>
      </c>
      <c r="FV13" s="1">
        <v>0</v>
      </c>
      <c r="FW13" s="1">
        <v>0</v>
      </c>
      <c r="FX13" s="1">
        <v>0</v>
      </c>
      <c r="FY13" s="1">
        <v>0</v>
      </c>
      <c r="FZ13" s="1">
        <v>0</v>
      </c>
      <c r="GA13" s="1">
        <v>0</v>
      </c>
      <c r="GB13" s="1">
        <v>0</v>
      </c>
      <c r="GC13" s="1">
        <v>0</v>
      </c>
      <c r="GD13" s="1">
        <v>0</v>
      </c>
      <c r="GE13" s="1">
        <v>0</v>
      </c>
      <c r="GF13" s="1">
        <v>0</v>
      </c>
      <c r="GG13" s="1">
        <v>0</v>
      </c>
      <c r="GH13" s="1">
        <v>0</v>
      </c>
      <c r="GI13" s="1">
        <v>0</v>
      </c>
      <c r="GJ13" s="1">
        <v>0</v>
      </c>
      <c r="GK13" s="1">
        <v>0</v>
      </c>
      <c r="GL13" s="1">
        <v>0</v>
      </c>
      <c r="GM13" s="1">
        <v>0</v>
      </c>
      <c r="GN13" s="1">
        <v>0</v>
      </c>
      <c r="GO13" s="1">
        <v>0</v>
      </c>
      <c r="GP13" s="1">
        <v>0</v>
      </c>
      <c r="GQ13" s="1">
        <v>0</v>
      </c>
      <c r="GR13" s="1">
        <v>0</v>
      </c>
      <c r="GS13" s="1">
        <v>0</v>
      </c>
      <c r="GT13" s="1">
        <v>0</v>
      </c>
      <c r="GU13" s="1">
        <v>0</v>
      </c>
      <c r="GV13" s="1">
        <v>0</v>
      </c>
      <c r="GW13" s="1">
        <v>0</v>
      </c>
      <c r="GX13" s="1">
        <v>0</v>
      </c>
      <c r="GY13" s="1">
        <v>0</v>
      </c>
      <c r="GZ13" s="1">
        <v>0</v>
      </c>
      <c r="HA13" s="1">
        <v>0</v>
      </c>
      <c r="HB13" s="1">
        <v>0</v>
      </c>
      <c r="HC13" s="1">
        <v>0</v>
      </c>
      <c r="HD13" s="1">
        <v>0</v>
      </c>
      <c r="HE13" s="1">
        <v>0</v>
      </c>
      <c r="HF13" s="1">
        <v>0</v>
      </c>
      <c r="HG13" s="1">
        <v>0</v>
      </c>
      <c r="HH13" s="1">
        <v>0</v>
      </c>
      <c r="HI13" s="1">
        <v>0</v>
      </c>
      <c r="HJ13" s="1">
        <v>0</v>
      </c>
      <c r="HK13" s="1">
        <v>0</v>
      </c>
      <c r="HL13" s="1">
        <v>0</v>
      </c>
      <c r="HM13" s="1">
        <v>0</v>
      </c>
      <c r="HN13" s="1">
        <v>0</v>
      </c>
      <c r="HO13" s="1">
        <v>0</v>
      </c>
      <c r="HP13" s="1">
        <v>0</v>
      </c>
      <c r="HQ13" s="1">
        <v>0</v>
      </c>
      <c r="HR13" s="1">
        <v>0</v>
      </c>
      <c r="HS13" s="1">
        <v>0</v>
      </c>
      <c r="HT13" s="1">
        <v>0</v>
      </c>
      <c r="HU13" s="1">
        <v>3.1018272000000006E-3</v>
      </c>
      <c r="HV13" s="1">
        <v>0.17873442108949342</v>
      </c>
      <c r="HW13" s="1">
        <v>0.8164403368573776</v>
      </c>
      <c r="HX13" s="1">
        <v>0</v>
      </c>
      <c r="HY13" s="1">
        <v>0</v>
      </c>
      <c r="HZ13" s="1">
        <v>0</v>
      </c>
      <c r="IA13" s="1">
        <v>0</v>
      </c>
      <c r="IB13" s="1">
        <v>0</v>
      </c>
      <c r="IC13" s="1">
        <v>0</v>
      </c>
      <c r="ID13" s="1">
        <v>0</v>
      </c>
      <c r="IE13" s="1">
        <v>0</v>
      </c>
      <c r="IF13" s="1">
        <v>0</v>
      </c>
      <c r="IG13" s="1">
        <v>0</v>
      </c>
      <c r="IH13" s="1">
        <v>0</v>
      </c>
      <c r="II13" s="1">
        <v>0</v>
      </c>
      <c r="IJ13" s="1">
        <v>0</v>
      </c>
      <c r="IK13" s="1">
        <v>0</v>
      </c>
      <c r="IL13" s="1">
        <v>0</v>
      </c>
      <c r="IM13" s="1">
        <v>0</v>
      </c>
      <c r="IN13" s="1">
        <v>0</v>
      </c>
      <c r="IO13" s="1">
        <v>0</v>
      </c>
      <c r="IP13" s="1">
        <v>0</v>
      </c>
      <c r="IQ13" s="1">
        <v>0</v>
      </c>
      <c r="IR13" s="1">
        <v>0</v>
      </c>
      <c r="IS13" s="1">
        <v>0</v>
      </c>
      <c r="IT13" s="1">
        <v>0</v>
      </c>
      <c r="IU13" s="1">
        <v>0</v>
      </c>
      <c r="IV13" s="1">
        <v>0</v>
      </c>
      <c r="IW13" s="1">
        <v>0</v>
      </c>
      <c r="IX13" s="1">
        <v>0</v>
      </c>
      <c r="IY13" s="1">
        <v>0</v>
      </c>
      <c r="IZ13" s="1">
        <v>0</v>
      </c>
      <c r="JA13" s="1">
        <v>0</v>
      </c>
      <c r="JB13" s="1">
        <v>0</v>
      </c>
      <c r="JC13" s="1">
        <v>0</v>
      </c>
      <c r="JD13" s="1">
        <v>0</v>
      </c>
      <c r="JE13" s="1">
        <v>0</v>
      </c>
      <c r="JF13" s="1">
        <v>0</v>
      </c>
      <c r="JG13" s="1">
        <v>0</v>
      </c>
      <c r="JH13" s="1">
        <v>0</v>
      </c>
      <c r="JI13" s="1">
        <v>0</v>
      </c>
      <c r="JJ13" s="1">
        <v>0</v>
      </c>
      <c r="JK13" s="1">
        <v>0</v>
      </c>
      <c r="JL13" s="1">
        <v>0</v>
      </c>
      <c r="JM13" s="1">
        <v>0</v>
      </c>
      <c r="JN13" s="1">
        <v>44.162150751427617</v>
      </c>
      <c r="JO13" s="1">
        <v>4.2596145215708621</v>
      </c>
      <c r="JP13" s="1">
        <v>16.383969086218169</v>
      </c>
      <c r="JQ13" s="1">
        <v>2.2664341111099007</v>
      </c>
      <c r="JR13" s="1">
        <v>0</v>
      </c>
      <c r="JS13" s="1">
        <v>11.314456194963331</v>
      </c>
      <c r="JT13" s="1">
        <v>0.23673830972942145</v>
      </c>
      <c r="JU13" s="1">
        <v>5.0256575801373593</v>
      </c>
      <c r="JV13" s="1">
        <v>0</v>
      </c>
      <c r="JW13" s="1">
        <v>0</v>
      </c>
      <c r="JX13" s="1">
        <v>8.1305652829155122</v>
      </c>
      <c r="JY13" s="1">
        <v>5.2114832872412444</v>
      </c>
      <c r="JZ13" s="1">
        <v>2.2054042537951299</v>
      </c>
      <c r="KA13" s="1">
        <v>0.80352662089144455</v>
      </c>
      <c r="KB13" s="1">
        <v>0</v>
      </c>
      <c r="KC13" s="1">
        <v>0</v>
      </c>
    </row>
    <row r="14" spans="1:501" ht="11" customHeight="1" x14ac:dyDescent="0.15">
      <c r="A14" s="1" t="s">
        <v>66</v>
      </c>
      <c r="B14" s="1">
        <v>1210.9375</v>
      </c>
      <c r="D14" s="1">
        <v>76.406173547064554</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0</v>
      </c>
      <c r="DB14" s="1">
        <v>0</v>
      </c>
      <c r="DC14" s="1">
        <v>0</v>
      </c>
      <c r="DD14" s="1">
        <v>0</v>
      </c>
      <c r="DE14" s="1">
        <v>0</v>
      </c>
      <c r="DF14" s="1">
        <v>0</v>
      </c>
      <c r="DG14" s="1">
        <v>0</v>
      </c>
      <c r="DH14" s="1">
        <v>3.6811886704942571</v>
      </c>
      <c r="DI14" s="1">
        <v>0</v>
      </c>
      <c r="DJ14" s="1">
        <v>18.936872519998744</v>
      </c>
      <c r="DK14" s="1">
        <v>0</v>
      </c>
      <c r="DL14" s="1">
        <v>0</v>
      </c>
      <c r="DM14" s="1">
        <v>0</v>
      </c>
      <c r="DN14" s="1">
        <v>0</v>
      </c>
      <c r="DO14" s="1">
        <v>0</v>
      </c>
      <c r="DP14" s="1">
        <v>0</v>
      </c>
      <c r="DQ14" s="1">
        <v>0</v>
      </c>
      <c r="DR14" s="1">
        <v>0</v>
      </c>
      <c r="DS14" s="1">
        <v>0</v>
      </c>
      <c r="DT14" s="1">
        <v>0</v>
      </c>
      <c r="DU14" s="1">
        <v>0</v>
      </c>
      <c r="DV14" s="1">
        <v>0</v>
      </c>
      <c r="DW14" s="1">
        <v>0</v>
      </c>
      <c r="DX14" s="1">
        <v>0</v>
      </c>
      <c r="DY14" s="1">
        <v>0</v>
      </c>
      <c r="DZ14" s="1">
        <v>0</v>
      </c>
      <c r="EA14" s="1">
        <v>0</v>
      </c>
      <c r="EB14" s="1">
        <v>0</v>
      </c>
      <c r="EC14" s="1">
        <v>0</v>
      </c>
      <c r="ED14" s="1">
        <v>0</v>
      </c>
      <c r="EE14" s="1">
        <v>0</v>
      </c>
      <c r="EF14" s="1">
        <v>0</v>
      </c>
      <c r="EG14" s="1">
        <v>0</v>
      </c>
      <c r="EH14" s="1">
        <v>0</v>
      </c>
      <c r="EI14" s="1">
        <v>0</v>
      </c>
      <c r="EJ14" s="1">
        <v>0</v>
      </c>
      <c r="EK14" s="1">
        <v>0</v>
      </c>
      <c r="EL14" s="1">
        <v>0</v>
      </c>
      <c r="EM14" s="1">
        <v>0</v>
      </c>
      <c r="EN14" s="1">
        <v>0</v>
      </c>
      <c r="EO14" s="1">
        <v>0</v>
      </c>
      <c r="EP14" s="1">
        <v>0</v>
      </c>
      <c r="EQ14" s="1">
        <v>0</v>
      </c>
      <c r="ER14" s="1">
        <v>0</v>
      </c>
      <c r="ES14" s="1">
        <v>0</v>
      </c>
      <c r="ET14" s="1">
        <v>0</v>
      </c>
      <c r="EU14" s="1">
        <v>0</v>
      </c>
      <c r="EV14" s="1">
        <v>0</v>
      </c>
      <c r="EW14" s="1">
        <v>0</v>
      </c>
      <c r="EX14" s="1">
        <v>0</v>
      </c>
      <c r="EY14" s="1">
        <v>0</v>
      </c>
      <c r="EZ14" s="1">
        <v>0</v>
      </c>
      <c r="FA14" s="1">
        <v>0</v>
      </c>
      <c r="FB14" s="1">
        <v>0</v>
      </c>
      <c r="FC14" s="1">
        <v>0</v>
      </c>
      <c r="FD14" s="1">
        <v>0</v>
      </c>
      <c r="FE14" s="1">
        <v>0</v>
      </c>
      <c r="FF14" s="1">
        <v>0</v>
      </c>
      <c r="FG14" s="1">
        <v>0</v>
      </c>
      <c r="FH14" s="1">
        <v>0</v>
      </c>
      <c r="FI14" s="1">
        <v>0</v>
      </c>
      <c r="FJ14" s="1">
        <v>0</v>
      </c>
      <c r="FK14" s="1">
        <v>0</v>
      </c>
      <c r="FL14" s="1">
        <v>0</v>
      </c>
      <c r="FM14" s="1">
        <v>0</v>
      </c>
      <c r="FN14" s="1">
        <v>0</v>
      </c>
      <c r="FO14" s="1">
        <v>0</v>
      </c>
      <c r="FP14" s="1">
        <v>0</v>
      </c>
      <c r="FQ14" s="1">
        <v>0</v>
      </c>
      <c r="FR14" s="1">
        <v>0</v>
      </c>
      <c r="FS14" s="1">
        <v>0</v>
      </c>
      <c r="FT14" s="1">
        <v>0</v>
      </c>
      <c r="FU14" s="1">
        <v>0</v>
      </c>
      <c r="FV14" s="1">
        <v>0</v>
      </c>
      <c r="FW14" s="1">
        <v>0</v>
      </c>
      <c r="FX14" s="1">
        <v>0</v>
      </c>
      <c r="FY14" s="1">
        <v>0</v>
      </c>
      <c r="FZ14" s="1">
        <v>0</v>
      </c>
      <c r="GA14" s="1">
        <v>0</v>
      </c>
      <c r="GB14" s="1">
        <v>0</v>
      </c>
      <c r="GC14" s="1">
        <v>0</v>
      </c>
      <c r="GD14" s="1">
        <v>0</v>
      </c>
      <c r="GE14" s="1">
        <v>0</v>
      </c>
      <c r="GF14" s="1">
        <v>0</v>
      </c>
      <c r="GG14" s="1">
        <v>0</v>
      </c>
      <c r="GH14" s="1">
        <v>0</v>
      </c>
      <c r="GI14" s="1">
        <v>0</v>
      </c>
      <c r="GJ14" s="1">
        <v>0</v>
      </c>
      <c r="GK14" s="1">
        <v>0</v>
      </c>
      <c r="GL14" s="1">
        <v>0</v>
      </c>
      <c r="GM14" s="1">
        <v>0</v>
      </c>
      <c r="GN14" s="1">
        <v>0</v>
      </c>
      <c r="GO14" s="1">
        <v>0</v>
      </c>
      <c r="GP14" s="1">
        <v>0</v>
      </c>
      <c r="GQ14" s="1">
        <v>0</v>
      </c>
      <c r="GR14" s="1">
        <v>0</v>
      </c>
      <c r="GS14" s="1">
        <v>0</v>
      </c>
      <c r="GT14" s="1">
        <v>0</v>
      </c>
      <c r="GU14" s="1">
        <v>0</v>
      </c>
      <c r="GV14" s="1">
        <v>0</v>
      </c>
      <c r="GW14" s="1">
        <v>0</v>
      </c>
      <c r="GX14" s="1">
        <v>0</v>
      </c>
      <c r="GY14" s="1">
        <v>0</v>
      </c>
      <c r="GZ14" s="1">
        <v>0</v>
      </c>
      <c r="HA14" s="1">
        <v>0</v>
      </c>
      <c r="HB14" s="1">
        <v>0</v>
      </c>
      <c r="HC14" s="1">
        <v>0</v>
      </c>
      <c r="HD14" s="1">
        <v>0</v>
      </c>
      <c r="HE14" s="1">
        <v>0</v>
      </c>
      <c r="HF14" s="1">
        <v>0</v>
      </c>
      <c r="HG14" s="1">
        <v>0</v>
      </c>
      <c r="HH14" s="1">
        <v>0</v>
      </c>
      <c r="HI14" s="1">
        <v>0</v>
      </c>
      <c r="HJ14" s="1">
        <v>0</v>
      </c>
      <c r="HK14" s="1">
        <v>0</v>
      </c>
      <c r="HL14" s="1">
        <v>0</v>
      </c>
      <c r="HM14" s="1">
        <v>0</v>
      </c>
      <c r="HN14" s="1">
        <v>0</v>
      </c>
      <c r="HO14" s="1">
        <v>0</v>
      </c>
      <c r="HP14" s="1">
        <v>0</v>
      </c>
      <c r="HQ14" s="1">
        <v>0</v>
      </c>
      <c r="HR14" s="1">
        <v>0</v>
      </c>
      <c r="HS14" s="1">
        <v>0</v>
      </c>
      <c r="HT14" s="1">
        <v>0</v>
      </c>
      <c r="HU14" s="1">
        <v>0.159324925585386</v>
      </c>
      <c r="HV14" s="1">
        <v>0</v>
      </c>
      <c r="HW14" s="1">
        <v>0.8164403368573776</v>
      </c>
      <c r="HX14" s="1">
        <v>0</v>
      </c>
      <c r="HY14" s="1">
        <v>0</v>
      </c>
      <c r="HZ14" s="1">
        <v>0</v>
      </c>
      <c r="IA14" s="1">
        <v>0</v>
      </c>
      <c r="IB14" s="1">
        <v>0</v>
      </c>
      <c r="IC14" s="1">
        <v>0</v>
      </c>
      <c r="ID14" s="1">
        <v>0</v>
      </c>
      <c r="IE14" s="1">
        <v>0</v>
      </c>
      <c r="IF14" s="1">
        <v>0</v>
      </c>
      <c r="IG14" s="1">
        <v>0</v>
      </c>
      <c r="IH14" s="1">
        <v>0</v>
      </c>
      <c r="II14" s="1">
        <v>0</v>
      </c>
      <c r="IJ14" s="1">
        <v>0</v>
      </c>
      <c r="IK14" s="1">
        <v>0</v>
      </c>
      <c r="IL14" s="1">
        <v>0</v>
      </c>
      <c r="IM14" s="1">
        <v>0</v>
      </c>
      <c r="IN14" s="1">
        <v>0</v>
      </c>
      <c r="IO14" s="1">
        <v>0</v>
      </c>
      <c r="IP14" s="1">
        <v>0</v>
      </c>
      <c r="IQ14" s="1">
        <v>0</v>
      </c>
      <c r="IR14" s="1">
        <v>0</v>
      </c>
      <c r="IS14" s="1">
        <v>0</v>
      </c>
      <c r="IT14" s="1">
        <v>0</v>
      </c>
      <c r="IU14" s="1">
        <v>0</v>
      </c>
      <c r="IV14" s="1">
        <v>0</v>
      </c>
      <c r="IW14" s="1">
        <v>0</v>
      </c>
      <c r="IX14" s="1">
        <v>0</v>
      </c>
      <c r="IY14" s="1">
        <v>0</v>
      </c>
      <c r="IZ14" s="1">
        <v>0</v>
      </c>
      <c r="JA14" s="1">
        <v>0</v>
      </c>
      <c r="JB14" s="1">
        <v>0</v>
      </c>
      <c r="JC14" s="1">
        <v>0</v>
      </c>
      <c r="JD14" s="1">
        <v>0</v>
      </c>
      <c r="JE14" s="1">
        <v>0</v>
      </c>
      <c r="JF14" s="1">
        <v>0</v>
      </c>
      <c r="JG14" s="1">
        <v>0</v>
      </c>
      <c r="JH14" s="1">
        <v>0</v>
      </c>
      <c r="JI14" s="1">
        <v>0</v>
      </c>
      <c r="JJ14" s="1">
        <v>0</v>
      </c>
      <c r="JK14" s="1">
        <v>0</v>
      </c>
      <c r="JL14" s="1">
        <v>0</v>
      </c>
      <c r="JM14" s="1">
        <v>0</v>
      </c>
      <c r="JN14" s="1">
        <v>44.373780508110457</v>
      </c>
      <c r="JO14" s="1">
        <v>4.1750728779561994</v>
      </c>
      <c r="JP14" s="1">
        <v>16.665796829647839</v>
      </c>
      <c r="JQ14" s="1">
        <v>2.2449297898128271</v>
      </c>
      <c r="JR14" s="1">
        <v>0</v>
      </c>
      <c r="JS14" s="1">
        <v>11.639857619410096</v>
      </c>
      <c r="JT14" s="1">
        <v>0.24862128121292096</v>
      </c>
      <c r="JU14" s="1">
        <v>4.7203612015612482</v>
      </c>
      <c r="JV14" s="1">
        <v>0</v>
      </c>
      <c r="JW14" s="1">
        <v>0</v>
      </c>
      <c r="JX14" s="1">
        <v>7.4226855010350299</v>
      </c>
      <c r="JY14" s="1">
        <v>5.4424975526687014</v>
      </c>
      <c r="JZ14" s="1">
        <v>2.3161035144572129</v>
      </c>
      <c r="KA14" s="1">
        <v>0.75029332412746208</v>
      </c>
      <c r="KB14" s="1">
        <v>0</v>
      </c>
      <c r="KC14" s="1">
        <v>0</v>
      </c>
    </row>
    <row r="15" spans="1:501" ht="11" customHeight="1" x14ac:dyDescent="0.15">
      <c r="A15" s="1" t="s">
        <v>59</v>
      </c>
      <c r="B15" s="1">
        <v>1210.9375</v>
      </c>
      <c r="D15" s="1">
        <v>76.406173547064554</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
        <v>0</v>
      </c>
      <c r="CT15" s="1">
        <v>0</v>
      </c>
      <c r="CU15" s="1">
        <v>0</v>
      </c>
      <c r="CV15" s="1">
        <v>0</v>
      </c>
      <c r="CW15" s="1">
        <v>0</v>
      </c>
      <c r="CX15" s="1">
        <v>0</v>
      </c>
      <c r="CY15" s="1">
        <v>0</v>
      </c>
      <c r="CZ15" s="1">
        <v>0</v>
      </c>
      <c r="DA15" s="1">
        <v>0</v>
      </c>
      <c r="DB15" s="1">
        <v>0</v>
      </c>
      <c r="DC15" s="1">
        <v>0</v>
      </c>
      <c r="DD15" s="1">
        <v>0</v>
      </c>
      <c r="DE15" s="1">
        <v>0</v>
      </c>
      <c r="DF15" s="1">
        <v>0</v>
      </c>
      <c r="DG15" s="1">
        <v>0</v>
      </c>
      <c r="DH15" s="1">
        <v>2.2520708655062358E-3</v>
      </c>
      <c r="DI15" s="1">
        <v>3.6789365996287513</v>
      </c>
      <c r="DJ15" s="1">
        <v>22.615809119627496</v>
      </c>
      <c r="DK15" s="1">
        <v>0</v>
      </c>
      <c r="DL15" s="1">
        <v>0</v>
      </c>
      <c r="DM15" s="1">
        <v>0</v>
      </c>
      <c r="DN15" s="1">
        <v>0</v>
      </c>
      <c r="DO15" s="1">
        <v>0</v>
      </c>
      <c r="DP15" s="1">
        <v>0</v>
      </c>
      <c r="DQ15" s="1">
        <v>0</v>
      </c>
      <c r="DR15" s="1">
        <v>0</v>
      </c>
      <c r="DS15" s="1">
        <v>0</v>
      </c>
      <c r="DT15" s="1">
        <v>0</v>
      </c>
      <c r="DU15" s="1">
        <v>0</v>
      </c>
      <c r="DV15" s="1">
        <v>0</v>
      </c>
      <c r="DW15" s="1">
        <v>0</v>
      </c>
      <c r="DX15" s="1">
        <v>0</v>
      </c>
      <c r="DY15" s="1">
        <v>0</v>
      </c>
      <c r="DZ15" s="1">
        <v>0</v>
      </c>
      <c r="EA15" s="1">
        <v>0</v>
      </c>
      <c r="EB15" s="1">
        <v>0</v>
      </c>
      <c r="EC15" s="1">
        <v>0</v>
      </c>
      <c r="ED15" s="1">
        <v>0</v>
      </c>
      <c r="EE15" s="1">
        <v>0</v>
      </c>
      <c r="EF15" s="1">
        <v>0</v>
      </c>
      <c r="EG15" s="1">
        <v>0</v>
      </c>
      <c r="EH15" s="1">
        <v>0</v>
      </c>
      <c r="EI15" s="1">
        <v>0</v>
      </c>
      <c r="EJ15" s="1">
        <v>0</v>
      </c>
      <c r="EK15" s="1">
        <v>0</v>
      </c>
      <c r="EL15" s="1">
        <v>0</v>
      </c>
      <c r="EM15" s="1">
        <v>0</v>
      </c>
      <c r="EN15" s="1">
        <v>0</v>
      </c>
      <c r="EO15" s="1">
        <v>0</v>
      </c>
      <c r="EP15" s="1">
        <v>0</v>
      </c>
      <c r="EQ15" s="1">
        <v>0</v>
      </c>
      <c r="ER15" s="1">
        <v>0</v>
      </c>
      <c r="ES15" s="1">
        <v>0</v>
      </c>
      <c r="ET15" s="1">
        <v>0</v>
      </c>
      <c r="EU15" s="1">
        <v>0</v>
      </c>
      <c r="EV15" s="1">
        <v>0</v>
      </c>
      <c r="EW15" s="1">
        <v>0</v>
      </c>
      <c r="EX15" s="1">
        <v>0</v>
      </c>
      <c r="EY15" s="1">
        <v>0</v>
      </c>
      <c r="EZ15" s="1">
        <v>0</v>
      </c>
      <c r="FA15" s="1">
        <v>0</v>
      </c>
      <c r="FB15" s="1">
        <v>0</v>
      </c>
      <c r="FC15" s="1">
        <v>0</v>
      </c>
      <c r="FD15" s="1">
        <v>0</v>
      </c>
      <c r="FE15" s="1">
        <v>0</v>
      </c>
      <c r="FF15" s="1">
        <v>0</v>
      </c>
      <c r="FG15" s="1">
        <v>0</v>
      </c>
      <c r="FH15" s="1">
        <v>0</v>
      </c>
      <c r="FI15" s="1">
        <v>0</v>
      </c>
      <c r="FJ15" s="1">
        <v>0</v>
      </c>
      <c r="FK15" s="1">
        <v>0</v>
      </c>
      <c r="FL15" s="1">
        <v>0</v>
      </c>
      <c r="FM15" s="1">
        <v>0</v>
      </c>
      <c r="FN15" s="1">
        <v>0</v>
      </c>
      <c r="FO15" s="1">
        <v>0</v>
      </c>
      <c r="FP15" s="1">
        <v>0</v>
      </c>
      <c r="FQ15" s="1">
        <v>0</v>
      </c>
      <c r="FR15" s="1">
        <v>0</v>
      </c>
      <c r="FS15" s="1">
        <v>0</v>
      </c>
      <c r="FT15" s="1">
        <v>0</v>
      </c>
      <c r="FU15" s="1">
        <v>0</v>
      </c>
      <c r="FV15" s="1">
        <v>0</v>
      </c>
      <c r="FW15" s="1">
        <v>0</v>
      </c>
      <c r="FX15" s="1">
        <v>0</v>
      </c>
      <c r="FY15" s="1">
        <v>0</v>
      </c>
      <c r="FZ15" s="1">
        <v>0</v>
      </c>
      <c r="GA15" s="1">
        <v>0</v>
      </c>
      <c r="GB15" s="1">
        <v>0</v>
      </c>
      <c r="GC15" s="1">
        <v>0</v>
      </c>
      <c r="GD15" s="1">
        <v>0</v>
      </c>
      <c r="GE15" s="1">
        <v>0</v>
      </c>
      <c r="GF15" s="1">
        <v>0</v>
      </c>
      <c r="GG15" s="1">
        <v>0</v>
      </c>
      <c r="GH15" s="1">
        <v>0</v>
      </c>
      <c r="GI15" s="1">
        <v>0</v>
      </c>
      <c r="GJ15" s="1">
        <v>0</v>
      </c>
      <c r="GK15" s="1">
        <v>0</v>
      </c>
      <c r="GL15" s="1">
        <v>0</v>
      </c>
      <c r="GM15" s="1">
        <v>0</v>
      </c>
      <c r="GN15" s="1">
        <v>0</v>
      </c>
      <c r="GO15" s="1">
        <v>0</v>
      </c>
      <c r="GP15" s="1">
        <v>0</v>
      </c>
      <c r="GQ15" s="1">
        <v>0</v>
      </c>
      <c r="GR15" s="1">
        <v>0</v>
      </c>
      <c r="GS15" s="1">
        <v>0</v>
      </c>
      <c r="GT15" s="1">
        <v>0</v>
      </c>
      <c r="GU15" s="1">
        <v>0</v>
      </c>
      <c r="GV15" s="1">
        <v>0</v>
      </c>
      <c r="GW15" s="1">
        <v>0</v>
      </c>
      <c r="GX15" s="1">
        <v>0</v>
      </c>
      <c r="GY15" s="1">
        <v>0</v>
      </c>
      <c r="GZ15" s="1">
        <v>0</v>
      </c>
      <c r="HA15" s="1">
        <v>0</v>
      </c>
      <c r="HB15" s="1">
        <v>0</v>
      </c>
      <c r="HC15" s="1">
        <v>0</v>
      </c>
      <c r="HD15" s="1">
        <v>0</v>
      </c>
      <c r="HE15" s="1">
        <v>0</v>
      </c>
      <c r="HF15" s="1">
        <v>0</v>
      </c>
      <c r="HG15" s="1">
        <v>0</v>
      </c>
      <c r="HH15" s="1">
        <v>0</v>
      </c>
      <c r="HI15" s="1">
        <v>0</v>
      </c>
      <c r="HJ15" s="1">
        <v>0</v>
      </c>
      <c r="HK15" s="1">
        <v>0</v>
      </c>
      <c r="HL15" s="1">
        <v>0</v>
      </c>
      <c r="HM15" s="1">
        <v>0</v>
      </c>
      <c r="HN15" s="1">
        <v>0</v>
      </c>
      <c r="HO15" s="1">
        <v>0</v>
      </c>
      <c r="HP15" s="1">
        <v>0</v>
      </c>
      <c r="HQ15" s="1">
        <v>0</v>
      </c>
      <c r="HR15" s="1">
        <v>0</v>
      </c>
      <c r="HS15" s="1">
        <v>0</v>
      </c>
      <c r="HT15" s="1">
        <v>0</v>
      </c>
      <c r="HU15" s="1">
        <v>3.1018272000000006E-3</v>
      </c>
      <c r="HV15" s="1">
        <v>0.15622309838538601</v>
      </c>
      <c r="HW15" s="1">
        <v>0.97266343524276366</v>
      </c>
      <c r="HX15" s="1">
        <v>0</v>
      </c>
      <c r="HY15" s="1">
        <v>0</v>
      </c>
      <c r="HZ15" s="1">
        <v>0</v>
      </c>
      <c r="IA15" s="1">
        <v>0</v>
      </c>
      <c r="IB15" s="1">
        <v>0</v>
      </c>
      <c r="IC15" s="1">
        <v>0</v>
      </c>
      <c r="ID15" s="1">
        <v>0</v>
      </c>
      <c r="IE15" s="1">
        <v>0</v>
      </c>
      <c r="IF15" s="1">
        <v>0</v>
      </c>
      <c r="IG15" s="1">
        <v>0</v>
      </c>
      <c r="IH15" s="1">
        <v>0</v>
      </c>
      <c r="II15" s="1">
        <v>0</v>
      </c>
      <c r="IJ15" s="1">
        <v>0</v>
      </c>
      <c r="IK15" s="1">
        <v>0</v>
      </c>
      <c r="IL15" s="1">
        <v>0</v>
      </c>
      <c r="IM15" s="1">
        <v>0</v>
      </c>
      <c r="IN15" s="1">
        <v>0</v>
      </c>
      <c r="IO15" s="1">
        <v>0</v>
      </c>
      <c r="IP15" s="1">
        <v>0</v>
      </c>
      <c r="IQ15" s="1">
        <v>0</v>
      </c>
      <c r="IR15" s="1">
        <v>0</v>
      </c>
      <c r="IS15" s="1">
        <v>0</v>
      </c>
      <c r="IT15" s="1">
        <v>0</v>
      </c>
      <c r="IU15" s="1">
        <v>0</v>
      </c>
      <c r="IV15" s="1">
        <v>0</v>
      </c>
      <c r="IW15" s="1">
        <v>0</v>
      </c>
      <c r="IX15" s="1">
        <v>0</v>
      </c>
      <c r="IY15" s="1">
        <v>0</v>
      </c>
      <c r="IZ15" s="1">
        <v>0</v>
      </c>
      <c r="JA15" s="1">
        <v>0</v>
      </c>
      <c r="JB15" s="1">
        <v>0</v>
      </c>
      <c r="JC15" s="1">
        <v>0</v>
      </c>
      <c r="JD15" s="1">
        <v>0</v>
      </c>
      <c r="JE15" s="1">
        <v>0</v>
      </c>
      <c r="JF15" s="1">
        <v>0</v>
      </c>
      <c r="JG15" s="1">
        <v>0</v>
      </c>
      <c r="JH15" s="1">
        <v>0</v>
      </c>
      <c r="JI15" s="1">
        <v>0</v>
      </c>
      <c r="JJ15" s="1">
        <v>0</v>
      </c>
      <c r="JK15" s="1">
        <v>0</v>
      </c>
      <c r="JL15" s="1">
        <v>0</v>
      </c>
      <c r="JM15" s="1">
        <v>0</v>
      </c>
      <c r="JN15" s="1">
        <v>44.373780508110457</v>
      </c>
      <c r="JO15" s="1">
        <v>4.1750728779561994</v>
      </c>
      <c r="JP15" s="1">
        <v>16.665796829647839</v>
      </c>
      <c r="JQ15" s="1">
        <v>2.2449297898128271</v>
      </c>
      <c r="JR15" s="1">
        <v>0</v>
      </c>
      <c r="JS15" s="1">
        <v>11.639857619410096</v>
      </c>
      <c r="JT15" s="1">
        <v>0.24862128121292096</v>
      </c>
      <c r="JU15" s="1">
        <v>4.7203612015612482</v>
      </c>
      <c r="JV15" s="1">
        <v>0</v>
      </c>
      <c r="JW15" s="1">
        <v>0</v>
      </c>
      <c r="JX15" s="1">
        <v>7.4226855010350299</v>
      </c>
      <c r="JY15" s="1">
        <v>5.4424975526687014</v>
      </c>
      <c r="JZ15" s="1">
        <v>2.3161035144572129</v>
      </c>
      <c r="KA15" s="1">
        <v>0.75029332412746208</v>
      </c>
      <c r="KB15" s="1">
        <v>0</v>
      </c>
      <c r="KC15" s="1">
        <v>0</v>
      </c>
    </row>
    <row r="16" spans="1:501" ht="11" customHeight="1" x14ac:dyDescent="0.15">
      <c r="A16" s="1" t="s">
        <v>66</v>
      </c>
      <c r="B16" s="1">
        <v>1200.9375</v>
      </c>
      <c r="D16" s="1">
        <v>72.959806247951974</v>
      </c>
      <c r="CA16" s="1">
        <v>0</v>
      </c>
      <c r="CB16" s="1">
        <v>0</v>
      </c>
      <c r="CC16" s="1">
        <v>0</v>
      </c>
      <c r="CD16" s="1">
        <v>0</v>
      </c>
      <c r="CE16" s="1">
        <v>0</v>
      </c>
      <c r="CF16" s="1">
        <v>0</v>
      </c>
      <c r="CG16" s="1">
        <v>0</v>
      </c>
      <c r="CH16" s="1">
        <v>0</v>
      </c>
      <c r="CI16" s="1">
        <v>0</v>
      </c>
      <c r="CJ16" s="1">
        <v>0</v>
      </c>
      <c r="CK16" s="1">
        <v>0</v>
      </c>
      <c r="CL16" s="1">
        <v>0</v>
      </c>
      <c r="CM16" s="1">
        <v>0</v>
      </c>
      <c r="CN16" s="1">
        <v>0</v>
      </c>
      <c r="CO16" s="1">
        <v>0</v>
      </c>
      <c r="CP16" s="1">
        <v>0</v>
      </c>
      <c r="CQ16" s="1">
        <v>0</v>
      </c>
      <c r="CR16" s="1">
        <v>0</v>
      </c>
      <c r="CS16" s="1">
        <v>0</v>
      </c>
      <c r="CT16" s="1">
        <v>0</v>
      </c>
      <c r="CU16" s="1">
        <v>0</v>
      </c>
      <c r="CV16" s="1">
        <v>0</v>
      </c>
      <c r="CW16" s="1">
        <v>0</v>
      </c>
      <c r="CX16" s="1">
        <v>0</v>
      </c>
      <c r="CY16" s="1">
        <v>0</v>
      </c>
      <c r="CZ16" s="1">
        <v>0</v>
      </c>
      <c r="DA16" s="1">
        <v>0</v>
      </c>
      <c r="DB16" s="1">
        <v>0</v>
      </c>
      <c r="DC16" s="1">
        <v>0</v>
      </c>
      <c r="DD16" s="1">
        <v>0</v>
      </c>
      <c r="DE16" s="1">
        <v>0</v>
      </c>
      <c r="DF16" s="1">
        <v>0</v>
      </c>
      <c r="DG16" s="1">
        <v>0</v>
      </c>
      <c r="DH16" s="1">
        <v>3.3136358352891642</v>
      </c>
      <c r="DI16" s="1">
        <v>0</v>
      </c>
      <c r="DJ16" s="1">
        <v>22.615809119627496</v>
      </c>
      <c r="DK16" s="1">
        <v>0</v>
      </c>
      <c r="DL16" s="1">
        <v>0</v>
      </c>
      <c r="DM16" s="1">
        <v>0</v>
      </c>
      <c r="DN16" s="1">
        <v>0</v>
      </c>
      <c r="DO16" s="1">
        <v>0</v>
      </c>
      <c r="DP16" s="1">
        <v>0</v>
      </c>
      <c r="DQ16" s="1">
        <v>0</v>
      </c>
      <c r="DR16" s="1">
        <v>0</v>
      </c>
      <c r="DS16" s="1">
        <v>0</v>
      </c>
      <c r="DT16" s="1">
        <v>0</v>
      </c>
      <c r="DU16" s="1">
        <v>0</v>
      </c>
      <c r="DV16" s="1">
        <v>0</v>
      </c>
      <c r="DW16" s="1">
        <v>0</v>
      </c>
      <c r="DX16" s="1">
        <v>0</v>
      </c>
      <c r="DY16" s="1">
        <v>0</v>
      </c>
      <c r="DZ16" s="1">
        <v>0</v>
      </c>
      <c r="EA16" s="1">
        <v>0</v>
      </c>
      <c r="EB16" s="1">
        <v>0</v>
      </c>
      <c r="EC16" s="1">
        <v>0</v>
      </c>
      <c r="ED16" s="1">
        <v>0</v>
      </c>
      <c r="EE16" s="1">
        <v>0</v>
      </c>
      <c r="EF16" s="1">
        <v>0</v>
      </c>
      <c r="EG16" s="1">
        <v>0</v>
      </c>
      <c r="EH16" s="1">
        <v>0</v>
      </c>
      <c r="EI16" s="1">
        <v>0</v>
      </c>
      <c r="EJ16" s="1">
        <v>0</v>
      </c>
      <c r="EK16" s="1">
        <v>0</v>
      </c>
      <c r="EL16" s="1">
        <v>0</v>
      </c>
      <c r="EM16" s="1">
        <v>0</v>
      </c>
      <c r="EN16" s="1">
        <v>0</v>
      </c>
      <c r="EO16" s="1">
        <v>0</v>
      </c>
      <c r="EP16" s="1">
        <v>0</v>
      </c>
      <c r="EQ16" s="1">
        <v>0</v>
      </c>
      <c r="ER16" s="1">
        <v>0</v>
      </c>
      <c r="ES16" s="1">
        <v>0</v>
      </c>
      <c r="ET16" s="1">
        <v>0</v>
      </c>
      <c r="EU16" s="1">
        <v>0</v>
      </c>
      <c r="EV16" s="1">
        <v>0</v>
      </c>
      <c r="EW16" s="1">
        <v>0</v>
      </c>
      <c r="EX16" s="1">
        <v>0</v>
      </c>
      <c r="EY16" s="1">
        <v>0</v>
      </c>
      <c r="EZ16" s="1">
        <v>0</v>
      </c>
      <c r="FA16" s="1">
        <v>0</v>
      </c>
      <c r="FB16" s="1">
        <v>0</v>
      </c>
      <c r="FC16" s="1">
        <v>0</v>
      </c>
      <c r="FD16" s="1">
        <v>0</v>
      </c>
      <c r="FE16" s="1">
        <v>0</v>
      </c>
      <c r="FF16" s="1">
        <v>0</v>
      </c>
      <c r="FG16" s="1">
        <v>0</v>
      </c>
      <c r="FH16" s="1">
        <v>0</v>
      </c>
      <c r="FI16" s="1">
        <v>0</v>
      </c>
      <c r="FJ16" s="1">
        <v>0</v>
      </c>
      <c r="FK16" s="1">
        <v>0</v>
      </c>
      <c r="FL16" s="1">
        <v>0</v>
      </c>
      <c r="FM16" s="1">
        <v>0</v>
      </c>
      <c r="FN16" s="1">
        <v>0</v>
      </c>
      <c r="FO16" s="1">
        <v>0</v>
      </c>
      <c r="FP16" s="1">
        <v>0</v>
      </c>
      <c r="FQ16" s="1">
        <v>0</v>
      </c>
      <c r="FR16" s="1">
        <v>0</v>
      </c>
      <c r="FS16" s="1">
        <v>0</v>
      </c>
      <c r="FT16" s="1">
        <v>0</v>
      </c>
      <c r="FU16" s="1">
        <v>0</v>
      </c>
      <c r="FV16" s="1">
        <v>0</v>
      </c>
      <c r="FW16" s="1">
        <v>0</v>
      </c>
      <c r="FX16" s="1">
        <v>0</v>
      </c>
      <c r="FY16" s="1">
        <v>0</v>
      </c>
      <c r="FZ16" s="1">
        <v>0</v>
      </c>
      <c r="GA16" s="1">
        <v>0</v>
      </c>
      <c r="GB16" s="1">
        <v>0</v>
      </c>
      <c r="GC16" s="1">
        <v>0</v>
      </c>
      <c r="GD16" s="1">
        <v>0</v>
      </c>
      <c r="GE16" s="1">
        <v>0</v>
      </c>
      <c r="GF16" s="1">
        <v>0</v>
      </c>
      <c r="GG16" s="1">
        <v>0</v>
      </c>
      <c r="GH16" s="1">
        <v>0</v>
      </c>
      <c r="GI16" s="1">
        <v>0</v>
      </c>
      <c r="GJ16" s="1">
        <v>0</v>
      </c>
      <c r="GK16" s="1">
        <v>0</v>
      </c>
      <c r="GL16" s="1">
        <v>0</v>
      </c>
      <c r="GM16" s="1">
        <v>0</v>
      </c>
      <c r="GN16" s="1">
        <v>0</v>
      </c>
      <c r="GO16" s="1">
        <v>0</v>
      </c>
      <c r="GP16" s="1">
        <v>0</v>
      </c>
      <c r="GQ16" s="1">
        <v>0</v>
      </c>
      <c r="GR16" s="1">
        <v>0</v>
      </c>
      <c r="GS16" s="1">
        <v>0</v>
      </c>
      <c r="GT16" s="1">
        <v>0</v>
      </c>
      <c r="GU16" s="1">
        <v>0</v>
      </c>
      <c r="GV16" s="1">
        <v>0</v>
      </c>
      <c r="GW16" s="1">
        <v>0</v>
      </c>
      <c r="GX16" s="1">
        <v>0</v>
      </c>
      <c r="GY16" s="1">
        <v>0</v>
      </c>
      <c r="GZ16" s="1">
        <v>0</v>
      </c>
      <c r="HA16" s="1">
        <v>0</v>
      </c>
      <c r="HB16" s="1">
        <v>0</v>
      </c>
      <c r="HC16" s="1">
        <v>0</v>
      </c>
      <c r="HD16" s="1">
        <v>0</v>
      </c>
      <c r="HE16" s="1">
        <v>0</v>
      </c>
      <c r="HF16" s="1">
        <v>0</v>
      </c>
      <c r="HG16" s="1">
        <v>0</v>
      </c>
      <c r="HH16" s="1">
        <v>0</v>
      </c>
      <c r="HI16" s="1">
        <v>0</v>
      </c>
      <c r="HJ16" s="1">
        <v>0</v>
      </c>
      <c r="HK16" s="1">
        <v>0</v>
      </c>
      <c r="HL16" s="1">
        <v>0</v>
      </c>
      <c r="HM16" s="1">
        <v>0</v>
      </c>
      <c r="HN16" s="1">
        <v>0</v>
      </c>
      <c r="HO16" s="1">
        <v>0</v>
      </c>
      <c r="HP16" s="1">
        <v>0</v>
      </c>
      <c r="HQ16" s="1">
        <v>0</v>
      </c>
      <c r="HR16" s="1">
        <v>0</v>
      </c>
      <c r="HS16" s="1">
        <v>0</v>
      </c>
      <c r="HT16" s="1">
        <v>0</v>
      </c>
      <c r="HU16" s="1">
        <v>0.13808536188901338</v>
      </c>
      <c r="HV16" s="1">
        <v>0</v>
      </c>
      <c r="HW16" s="1">
        <v>0.97266343524276366</v>
      </c>
      <c r="HX16" s="1">
        <v>0</v>
      </c>
      <c r="HY16" s="1">
        <v>0</v>
      </c>
      <c r="HZ16" s="1">
        <v>0</v>
      </c>
      <c r="IA16" s="1">
        <v>0</v>
      </c>
      <c r="IB16" s="1">
        <v>0</v>
      </c>
      <c r="IC16" s="1">
        <v>0</v>
      </c>
      <c r="ID16" s="1">
        <v>0</v>
      </c>
      <c r="IE16" s="1">
        <v>0</v>
      </c>
      <c r="IF16" s="1">
        <v>0</v>
      </c>
      <c r="IG16" s="1">
        <v>0</v>
      </c>
      <c r="IH16" s="1">
        <v>0</v>
      </c>
      <c r="II16" s="1">
        <v>0</v>
      </c>
      <c r="IJ16" s="1">
        <v>0</v>
      </c>
      <c r="IK16" s="1">
        <v>0</v>
      </c>
      <c r="IL16" s="1">
        <v>0</v>
      </c>
      <c r="IM16" s="1">
        <v>0</v>
      </c>
      <c r="IN16" s="1">
        <v>0</v>
      </c>
      <c r="IO16" s="1">
        <v>0</v>
      </c>
      <c r="IP16" s="1">
        <v>0</v>
      </c>
      <c r="IQ16" s="1">
        <v>0</v>
      </c>
      <c r="IR16" s="1">
        <v>0</v>
      </c>
      <c r="IS16" s="1">
        <v>0</v>
      </c>
      <c r="IT16" s="1">
        <v>0</v>
      </c>
      <c r="IU16" s="1">
        <v>0</v>
      </c>
      <c r="IV16" s="1">
        <v>0</v>
      </c>
      <c r="IW16" s="1">
        <v>0</v>
      </c>
      <c r="IX16" s="1">
        <v>0</v>
      </c>
      <c r="IY16" s="1">
        <v>0</v>
      </c>
      <c r="IZ16" s="1">
        <v>0</v>
      </c>
      <c r="JA16" s="1">
        <v>0</v>
      </c>
      <c r="JB16" s="1">
        <v>0</v>
      </c>
      <c r="JC16" s="1">
        <v>0</v>
      </c>
      <c r="JD16" s="1">
        <v>0</v>
      </c>
      <c r="JE16" s="1">
        <v>0</v>
      </c>
      <c r="JF16" s="1">
        <v>0</v>
      </c>
      <c r="JG16" s="1">
        <v>0</v>
      </c>
      <c r="JH16" s="1">
        <v>0</v>
      </c>
      <c r="JI16" s="1">
        <v>0</v>
      </c>
      <c r="JJ16" s="1">
        <v>0</v>
      </c>
      <c r="JK16" s="1">
        <v>0</v>
      </c>
      <c r="JL16" s="1">
        <v>0</v>
      </c>
      <c r="JM16" s="1">
        <v>0</v>
      </c>
      <c r="JN16" s="1">
        <v>44.738278910884901</v>
      </c>
      <c r="JO16" s="1">
        <v>3.9753317951622122</v>
      </c>
      <c r="JP16" s="1">
        <v>16.852461867619457</v>
      </c>
      <c r="JQ16" s="1">
        <v>2.2245848347394563</v>
      </c>
      <c r="JR16" s="1">
        <v>0</v>
      </c>
      <c r="JS16" s="1">
        <v>11.965710922587995</v>
      </c>
      <c r="JT16" s="1">
        <v>0.2603652851720849</v>
      </c>
      <c r="JU16" s="1">
        <v>4.4682622489461377</v>
      </c>
      <c r="JV16" s="1">
        <v>0</v>
      </c>
      <c r="JW16" s="1">
        <v>0</v>
      </c>
      <c r="JX16" s="1">
        <v>6.7174051573114841</v>
      </c>
      <c r="JY16" s="1">
        <v>5.6710201029534533</v>
      </c>
      <c r="JZ16" s="1">
        <v>2.4255081829188856</v>
      </c>
      <c r="KA16" s="1">
        <v>0.70107069170392811</v>
      </c>
      <c r="KB16" s="1">
        <v>0</v>
      </c>
      <c r="KC16" s="1">
        <v>0</v>
      </c>
    </row>
    <row r="17" spans="1:289" ht="11" customHeight="1" x14ac:dyDescent="0.15">
      <c r="A17" s="1" t="s">
        <v>59</v>
      </c>
      <c r="B17" s="1">
        <v>1200.9375</v>
      </c>
      <c r="D17" s="1">
        <v>72.959806247951974</v>
      </c>
      <c r="CA17" s="1">
        <v>0</v>
      </c>
      <c r="CB17" s="1">
        <v>0</v>
      </c>
      <c r="CC17" s="1">
        <v>0</v>
      </c>
      <c r="CD17" s="1">
        <v>0</v>
      </c>
      <c r="CE17" s="1">
        <v>0</v>
      </c>
      <c r="CF17" s="1">
        <v>0</v>
      </c>
      <c r="CG17" s="1">
        <v>0</v>
      </c>
      <c r="CH17" s="1">
        <v>0</v>
      </c>
      <c r="CI17" s="1">
        <v>0</v>
      </c>
      <c r="CJ17" s="1">
        <v>0</v>
      </c>
      <c r="CK17" s="1">
        <v>0</v>
      </c>
      <c r="CL17" s="1">
        <v>0</v>
      </c>
      <c r="CM17" s="1">
        <v>0</v>
      </c>
      <c r="CN17" s="1">
        <v>0</v>
      </c>
      <c r="CO17" s="1">
        <v>0</v>
      </c>
      <c r="CP17" s="1">
        <v>0</v>
      </c>
      <c r="CQ17" s="1">
        <v>0</v>
      </c>
      <c r="CR17" s="1">
        <v>0</v>
      </c>
      <c r="CS17" s="1">
        <v>0</v>
      </c>
      <c r="CT17" s="1">
        <v>0</v>
      </c>
      <c r="CU17" s="1">
        <v>0</v>
      </c>
      <c r="CV17" s="1">
        <v>0</v>
      </c>
      <c r="CW17" s="1">
        <v>0</v>
      </c>
      <c r="CX17" s="1">
        <v>0</v>
      </c>
      <c r="CY17" s="1">
        <v>0</v>
      </c>
      <c r="CZ17" s="1">
        <v>0</v>
      </c>
      <c r="DA17" s="1">
        <v>0</v>
      </c>
      <c r="DB17" s="1">
        <v>0</v>
      </c>
      <c r="DC17" s="1">
        <v>0</v>
      </c>
      <c r="DD17" s="1">
        <v>0</v>
      </c>
      <c r="DE17" s="1">
        <v>0</v>
      </c>
      <c r="DF17" s="1">
        <v>0</v>
      </c>
      <c r="DG17" s="1">
        <v>0</v>
      </c>
      <c r="DH17" s="1">
        <v>2.2688584195015753E-3</v>
      </c>
      <c r="DI17" s="1">
        <v>3.3113669768696643</v>
      </c>
      <c r="DJ17" s="1">
        <v>25.92717609649716</v>
      </c>
      <c r="DK17" s="1">
        <v>0</v>
      </c>
      <c r="DL17" s="1">
        <v>0</v>
      </c>
      <c r="DM17" s="1">
        <v>0</v>
      </c>
      <c r="DN17" s="1">
        <v>0</v>
      </c>
      <c r="DO17" s="1">
        <v>0</v>
      </c>
      <c r="DP17" s="1">
        <v>0</v>
      </c>
      <c r="DQ17" s="1">
        <v>0</v>
      </c>
      <c r="DR17" s="1">
        <v>0</v>
      </c>
      <c r="DS17" s="1">
        <v>0</v>
      </c>
      <c r="DT17" s="1">
        <v>0</v>
      </c>
      <c r="DU17" s="1">
        <v>0</v>
      </c>
      <c r="DV17" s="1">
        <v>0</v>
      </c>
      <c r="DW17" s="1">
        <v>0</v>
      </c>
      <c r="DX17" s="1">
        <v>0</v>
      </c>
      <c r="DY17" s="1">
        <v>0</v>
      </c>
      <c r="DZ17" s="1">
        <v>0</v>
      </c>
      <c r="EA17" s="1">
        <v>0</v>
      </c>
      <c r="EB17" s="1">
        <v>0</v>
      </c>
      <c r="EC17" s="1">
        <v>0</v>
      </c>
      <c r="ED17" s="1">
        <v>0</v>
      </c>
      <c r="EE17" s="1">
        <v>0</v>
      </c>
      <c r="EF17" s="1">
        <v>0</v>
      </c>
      <c r="EG17" s="1">
        <v>0</v>
      </c>
      <c r="EH17" s="1">
        <v>0</v>
      </c>
      <c r="EI17" s="1">
        <v>0</v>
      </c>
      <c r="EJ17" s="1">
        <v>0</v>
      </c>
      <c r="EK17" s="1">
        <v>0</v>
      </c>
      <c r="EL17" s="1">
        <v>0</v>
      </c>
      <c r="EM17" s="1">
        <v>0</v>
      </c>
      <c r="EN17" s="1">
        <v>0</v>
      </c>
      <c r="EO17" s="1">
        <v>0</v>
      </c>
      <c r="EP17" s="1">
        <v>0</v>
      </c>
      <c r="EQ17" s="1">
        <v>0</v>
      </c>
      <c r="ER17" s="1">
        <v>0</v>
      </c>
      <c r="ES17" s="1">
        <v>0</v>
      </c>
      <c r="ET17" s="1">
        <v>0</v>
      </c>
      <c r="EU17" s="1">
        <v>0</v>
      </c>
      <c r="EV17" s="1">
        <v>0</v>
      </c>
      <c r="EW17" s="1">
        <v>0</v>
      </c>
      <c r="EX17" s="1">
        <v>0</v>
      </c>
      <c r="EY17" s="1">
        <v>0</v>
      </c>
      <c r="EZ17" s="1">
        <v>0</v>
      </c>
      <c r="FA17" s="1">
        <v>0</v>
      </c>
      <c r="FB17" s="1">
        <v>0</v>
      </c>
      <c r="FC17" s="1">
        <v>0</v>
      </c>
      <c r="FD17" s="1">
        <v>0</v>
      </c>
      <c r="FE17" s="1">
        <v>0</v>
      </c>
      <c r="FF17" s="1">
        <v>0</v>
      </c>
      <c r="FG17" s="1">
        <v>0</v>
      </c>
      <c r="FH17" s="1">
        <v>0</v>
      </c>
      <c r="FI17" s="1">
        <v>0</v>
      </c>
      <c r="FJ17" s="1">
        <v>0</v>
      </c>
      <c r="FK17" s="1">
        <v>0</v>
      </c>
      <c r="FL17" s="1">
        <v>0</v>
      </c>
      <c r="FM17" s="1">
        <v>0</v>
      </c>
      <c r="FN17" s="1">
        <v>0</v>
      </c>
      <c r="FO17" s="1">
        <v>0</v>
      </c>
      <c r="FP17" s="1">
        <v>0</v>
      </c>
      <c r="FQ17" s="1">
        <v>0</v>
      </c>
      <c r="FR17" s="1">
        <v>0</v>
      </c>
      <c r="FS17" s="1">
        <v>0</v>
      </c>
      <c r="FT17" s="1">
        <v>0</v>
      </c>
      <c r="FU17" s="1">
        <v>0</v>
      </c>
      <c r="FV17" s="1">
        <v>0</v>
      </c>
      <c r="FW17" s="1">
        <v>0</v>
      </c>
      <c r="FX17" s="1">
        <v>0</v>
      </c>
      <c r="FY17" s="1">
        <v>0</v>
      </c>
      <c r="FZ17" s="1">
        <v>0</v>
      </c>
      <c r="GA17" s="1">
        <v>0</v>
      </c>
      <c r="GB17" s="1">
        <v>0</v>
      </c>
      <c r="GC17" s="1">
        <v>0</v>
      </c>
      <c r="GD17" s="1">
        <v>0</v>
      </c>
      <c r="GE17" s="1">
        <v>0</v>
      </c>
      <c r="GF17" s="1">
        <v>0</v>
      </c>
      <c r="GG17" s="1">
        <v>0</v>
      </c>
      <c r="GH17" s="1">
        <v>0</v>
      </c>
      <c r="GI17" s="1">
        <v>0</v>
      </c>
      <c r="GJ17" s="1">
        <v>0</v>
      </c>
      <c r="GK17" s="1">
        <v>0</v>
      </c>
      <c r="GL17" s="1">
        <v>0</v>
      </c>
      <c r="GM17" s="1">
        <v>0</v>
      </c>
      <c r="GN17" s="1">
        <v>0</v>
      </c>
      <c r="GO17" s="1">
        <v>0</v>
      </c>
      <c r="GP17" s="1">
        <v>0</v>
      </c>
      <c r="GQ17" s="1">
        <v>0</v>
      </c>
      <c r="GR17" s="1">
        <v>0</v>
      </c>
      <c r="GS17" s="1">
        <v>0</v>
      </c>
      <c r="GT17" s="1">
        <v>0</v>
      </c>
      <c r="GU17" s="1">
        <v>0</v>
      </c>
      <c r="GV17" s="1">
        <v>0</v>
      </c>
      <c r="GW17" s="1">
        <v>0</v>
      </c>
      <c r="GX17" s="1">
        <v>0</v>
      </c>
      <c r="GY17" s="1">
        <v>0</v>
      </c>
      <c r="GZ17" s="1">
        <v>0</v>
      </c>
      <c r="HA17" s="1">
        <v>0</v>
      </c>
      <c r="HB17" s="1">
        <v>0</v>
      </c>
      <c r="HC17" s="1">
        <v>0</v>
      </c>
      <c r="HD17" s="1">
        <v>0</v>
      </c>
      <c r="HE17" s="1">
        <v>0</v>
      </c>
      <c r="HF17" s="1">
        <v>0</v>
      </c>
      <c r="HG17" s="1">
        <v>0</v>
      </c>
      <c r="HH17" s="1">
        <v>0</v>
      </c>
      <c r="HI17" s="1">
        <v>0</v>
      </c>
      <c r="HJ17" s="1">
        <v>0</v>
      </c>
      <c r="HK17" s="1">
        <v>0</v>
      </c>
      <c r="HL17" s="1">
        <v>0</v>
      </c>
      <c r="HM17" s="1">
        <v>0</v>
      </c>
      <c r="HN17" s="1">
        <v>0</v>
      </c>
      <c r="HO17" s="1">
        <v>0</v>
      </c>
      <c r="HP17" s="1">
        <v>0</v>
      </c>
      <c r="HQ17" s="1">
        <v>0</v>
      </c>
      <c r="HR17" s="1">
        <v>0</v>
      </c>
      <c r="HS17" s="1">
        <v>0</v>
      </c>
      <c r="HT17" s="1">
        <v>0</v>
      </c>
      <c r="HU17" s="1">
        <v>3.1018272000000006E-3</v>
      </c>
      <c r="HV17" s="1">
        <v>0.13498353468901331</v>
      </c>
      <c r="HW17" s="1">
        <v>1.107646969931777</v>
      </c>
      <c r="HX17" s="1">
        <v>0</v>
      </c>
      <c r="HY17" s="1">
        <v>0</v>
      </c>
      <c r="HZ17" s="1">
        <v>0</v>
      </c>
      <c r="IA17" s="1">
        <v>0</v>
      </c>
      <c r="IB17" s="1">
        <v>0</v>
      </c>
      <c r="IC17" s="1">
        <v>0</v>
      </c>
      <c r="ID17" s="1">
        <v>0</v>
      </c>
      <c r="IE17" s="1">
        <v>0</v>
      </c>
      <c r="IF17" s="1">
        <v>0</v>
      </c>
      <c r="IG17" s="1">
        <v>0</v>
      </c>
      <c r="IH17" s="1">
        <v>0</v>
      </c>
      <c r="II17" s="1">
        <v>0</v>
      </c>
      <c r="IJ17" s="1">
        <v>0</v>
      </c>
      <c r="IK17" s="1">
        <v>0</v>
      </c>
      <c r="IL17" s="1">
        <v>0</v>
      </c>
      <c r="IM17" s="1">
        <v>0</v>
      </c>
      <c r="IN17" s="1">
        <v>0</v>
      </c>
      <c r="IO17" s="1">
        <v>0</v>
      </c>
      <c r="IP17" s="1">
        <v>0</v>
      </c>
      <c r="IQ17" s="1">
        <v>0</v>
      </c>
      <c r="IR17" s="1">
        <v>0</v>
      </c>
      <c r="IS17" s="1">
        <v>0</v>
      </c>
      <c r="IT17" s="1">
        <v>0</v>
      </c>
      <c r="IU17" s="1">
        <v>0</v>
      </c>
      <c r="IV17" s="1">
        <v>0</v>
      </c>
      <c r="IW17" s="1">
        <v>0</v>
      </c>
      <c r="IX17" s="1">
        <v>0</v>
      </c>
      <c r="IY17" s="1">
        <v>0</v>
      </c>
      <c r="IZ17" s="1">
        <v>0</v>
      </c>
      <c r="JA17" s="1">
        <v>0</v>
      </c>
      <c r="JB17" s="1">
        <v>0</v>
      </c>
      <c r="JC17" s="1">
        <v>0</v>
      </c>
      <c r="JD17" s="1">
        <v>0</v>
      </c>
      <c r="JE17" s="1">
        <v>0</v>
      </c>
      <c r="JF17" s="1">
        <v>0</v>
      </c>
      <c r="JG17" s="1">
        <v>0</v>
      </c>
      <c r="JH17" s="1">
        <v>0</v>
      </c>
      <c r="JI17" s="1">
        <v>0</v>
      </c>
      <c r="JJ17" s="1">
        <v>0</v>
      </c>
      <c r="JK17" s="1">
        <v>0</v>
      </c>
      <c r="JL17" s="1">
        <v>0</v>
      </c>
      <c r="JM17" s="1">
        <v>0</v>
      </c>
      <c r="JN17" s="1">
        <v>44.738278910884901</v>
      </c>
      <c r="JO17" s="1">
        <v>3.9753317951622122</v>
      </c>
      <c r="JP17" s="1">
        <v>16.852461867619457</v>
      </c>
      <c r="JQ17" s="1">
        <v>2.2245848347394563</v>
      </c>
      <c r="JR17" s="1">
        <v>0</v>
      </c>
      <c r="JS17" s="1">
        <v>11.965710922587995</v>
      </c>
      <c r="JT17" s="1">
        <v>0.2603652851720849</v>
      </c>
      <c r="JU17" s="1">
        <v>4.4682622489461377</v>
      </c>
      <c r="JV17" s="1">
        <v>0</v>
      </c>
      <c r="JW17" s="1">
        <v>0</v>
      </c>
      <c r="JX17" s="1">
        <v>6.7174051573114841</v>
      </c>
      <c r="JY17" s="1">
        <v>5.6710201029534533</v>
      </c>
      <c r="JZ17" s="1">
        <v>2.4255081829188856</v>
      </c>
      <c r="KA17" s="1">
        <v>0.70107069170392811</v>
      </c>
      <c r="KB17" s="1">
        <v>0</v>
      </c>
      <c r="KC17" s="1">
        <v>0</v>
      </c>
    </row>
    <row r="18" spans="1:289" ht="11" customHeight="1" x14ac:dyDescent="0.15">
      <c r="A18" s="1" t="s">
        <v>66</v>
      </c>
      <c r="B18" s="1">
        <v>1190.9375</v>
      </c>
      <c r="D18" s="1">
        <v>70.068126996809454</v>
      </c>
      <c r="CA18" s="1">
        <v>0</v>
      </c>
      <c r="CB18" s="1">
        <v>0</v>
      </c>
      <c r="CC18" s="1">
        <v>0</v>
      </c>
      <c r="CD18" s="1">
        <v>0</v>
      </c>
      <c r="CE18" s="1">
        <v>0</v>
      </c>
      <c r="CF18" s="1">
        <v>0</v>
      </c>
      <c r="CG18" s="1">
        <v>0</v>
      </c>
      <c r="CH18" s="1">
        <v>0</v>
      </c>
      <c r="CI18" s="1">
        <v>0</v>
      </c>
      <c r="CJ18" s="1">
        <v>0</v>
      </c>
      <c r="CK18" s="1">
        <v>0</v>
      </c>
      <c r="CL18" s="1">
        <v>0</v>
      </c>
      <c r="CM18" s="1">
        <v>0</v>
      </c>
      <c r="CN18" s="1">
        <v>0</v>
      </c>
      <c r="CO18" s="1">
        <v>0</v>
      </c>
      <c r="CP18" s="1">
        <v>0</v>
      </c>
      <c r="CQ18" s="1">
        <v>0</v>
      </c>
      <c r="CR18" s="1">
        <v>0</v>
      </c>
      <c r="CS18" s="1">
        <v>0</v>
      </c>
      <c r="CT18" s="1">
        <v>0</v>
      </c>
      <c r="CU18" s="1">
        <v>0</v>
      </c>
      <c r="CV18" s="1">
        <v>0</v>
      </c>
      <c r="CW18" s="1">
        <v>0</v>
      </c>
      <c r="CX18" s="1">
        <v>0</v>
      </c>
      <c r="CY18" s="1">
        <v>0</v>
      </c>
      <c r="CZ18" s="1">
        <v>0</v>
      </c>
      <c r="DA18" s="1">
        <v>0</v>
      </c>
      <c r="DB18" s="1">
        <v>0</v>
      </c>
      <c r="DC18" s="1">
        <v>0</v>
      </c>
      <c r="DD18" s="1">
        <v>0</v>
      </c>
      <c r="DE18" s="1">
        <v>0</v>
      </c>
      <c r="DF18" s="1">
        <v>0</v>
      </c>
      <c r="DG18" s="1">
        <v>0</v>
      </c>
      <c r="DH18" s="1">
        <v>2.784352529762923</v>
      </c>
      <c r="DI18" s="1">
        <v>0</v>
      </c>
      <c r="DJ18" s="1">
        <v>25.92717609649716</v>
      </c>
      <c r="DK18" s="1">
        <v>0</v>
      </c>
      <c r="DL18" s="1">
        <v>0</v>
      </c>
      <c r="DM18" s="1">
        <v>0</v>
      </c>
      <c r="DN18" s="1">
        <v>0</v>
      </c>
      <c r="DO18" s="1">
        <v>0</v>
      </c>
      <c r="DP18" s="1">
        <v>0</v>
      </c>
      <c r="DQ18" s="1">
        <v>0</v>
      </c>
      <c r="DR18" s="1">
        <v>0</v>
      </c>
      <c r="DS18" s="1">
        <v>0</v>
      </c>
      <c r="DT18" s="1">
        <v>0</v>
      </c>
      <c r="DU18" s="1">
        <v>0</v>
      </c>
      <c r="DV18" s="1">
        <v>0</v>
      </c>
      <c r="DW18" s="1">
        <v>0</v>
      </c>
      <c r="DX18" s="1">
        <v>0</v>
      </c>
      <c r="DY18" s="1">
        <v>0</v>
      </c>
      <c r="DZ18" s="1">
        <v>0</v>
      </c>
      <c r="EA18" s="1">
        <v>0</v>
      </c>
      <c r="EB18" s="1">
        <v>0</v>
      </c>
      <c r="EC18" s="1">
        <v>0</v>
      </c>
      <c r="ED18" s="1">
        <v>0</v>
      </c>
      <c r="EE18" s="1">
        <v>0</v>
      </c>
      <c r="EF18" s="1">
        <v>0</v>
      </c>
      <c r="EG18" s="1">
        <v>0</v>
      </c>
      <c r="EH18" s="1">
        <v>0</v>
      </c>
      <c r="EI18" s="1">
        <v>0</v>
      </c>
      <c r="EJ18" s="1">
        <v>0</v>
      </c>
      <c r="EK18" s="1">
        <v>0</v>
      </c>
      <c r="EL18" s="1">
        <v>0</v>
      </c>
      <c r="EM18" s="1">
        <v>0</v>
      </c>
      <c r="EN18" s="1">
        <v>0</v>
      </c>
      <c r="EO18" s="1">
        <v>0</v>
      </c>
      <c r="EP18" s="1">
        <v>0</v>
      </c>
      <c r="EQ18" s="1">
        <v>0</v>
      </c>
      <c r="ER18" s="1">
        <v>0</v>
      </c>
      <c r="ES18" s="1">
        <v>0</v>
      </c>
      <c r="ET18" s="1">
        <v>0</v>
      </c>
      <c r="EU18" s="1">
        <v>0</v>
      </c>
      <c r="EV18" s="1">
        <v>0</v>
      </c>
      <c r="EW18" s="1">
        <v>0</v>
      </c>
      <c r="EX18" s="1">
        <v>0</v>
      </c>
      <c r="EY18" s="1">
        <v>0</v>
      </c>
      <c r="EZ18" s="1">
        <v>0</v>
      </c>
      <c r="FA18" s="1">
        <v>0</v>
      </c>
      <c r="FB18" s="1">
        <v>0</v>
      </c>
      <c r="FC18" s="1">
        <v>0</v>
      </c>
      <c r="FD18" s="1">
        <v>0</v>
      </c>
      <c r="FE18" s="1">
        <v>0</v>
      </c>
      <c r="FF18" s="1">
        <v>0</v>
      </c>
      <c r="FG18" s="1">
        <v>0</v>
      </c>
      <c r="FH18" s="1">
        <v>0</v>
      </c>
      <c r="FI18" s="1">
        <v>0</v>
      </c>
      <c r="FJ18" s="1">
        <v>0</v>
      </c>
      <c r="FK18" s="1">
        <v>0</v>
      </c>
      <c r="FL18" s="1">
        <v>0</v>
      </c>
      <c r="FM18" s="1">
        <v>0</v>
      </c>
      <c r="FN18" s="1">
        <v>0</v>
      </c>
      <c r="FO18" s="1">
        <v>0</v>
      </c>
      <c r="FP18" s="1">
        <v>0</v>
      </c>
      <c r="FQ18" s="1">
        <v>0</v>
      </c>
      <c r="FR18" s="1">
        <v>0</v>
      </c>
      <c r="FS18" s="1">
        <v>0</v>
      </c>
      <c r="FT18" s="1">
        <v>0</v>
      </c>
      <c r="FU18" s="1">
        <v>0</v>
      </c>
      <c r="FV18" s="1">
        <v>0</v>
      </c>
      <c r="FW18" s="1">
        <v>0</v>
      </c>
      <c r="FX18" s="1">
        <v>0</v>
      </c>
      <c r="FY18" s="1">
        <v>0</v>
      </c>
      <c r="FZ18" s="1">
        <v>0</v>
      </c>
      <c r="GA18" s="1">
        <v>0</v>
      </c>
      <c r="GB18" s="1">
        <v>0</v>
      </c>
      <c r="GC18" s="1">
        <v>0</v>
      </c>
      <c r="GD18" s="1">
        <v>0</v>
      </c>
      <c r="GE18" s="1">
        <v>0</v>
      </c>
      <c r="GF18" s="1">
        <v>0</v>
      </c>
      <c r="GG18" s="1">
        <v>0</v>
      </c>
      <c r="GH18" s="1">
        <v>0</v>
      </c>
      <c r="GI18" s="1">
        <v>0</v>
      </c>
      <c r="GJ18" s="1">
        <v>0</v>
      </c>
      <c r="GK18" s="1">
        <v>0</v>
      </c>
      <c r="GL18" s="1">
        <v>0</v>
      </c>
      <c r="GM18" s="1">
        <v>0</v>
      </c>
      <c r="GN18" s="1">
        <v>0</v>
      </c>
      <c r="GO18" s="1">
        <v>0</v>
      </c>
      <c r="GP18" s="1">
        <v>0</v>
      </c>
      <c r="GQ18" s="1">
        <v>0</v>
      </c>
      <c r="GR18" s="1">
        <v>0</v>
      </c>
      <c r="GS18" s="1">
        <v>0</v>
      </c>
      <c r="GT18" s="1">
        <v>0</v>
      </c>
      <c r="GU18" s="1">
        <v>0</v>
      </c>
      <c r="GV18" s="1">
        <v>0</v>
      </c>
      <c r="GW18" s="1">
        <v>0</v>
      </c>
      <c r="GX18" s="1">
        <v>0</v>
      </c>
      <c r="GY18" s="1">
        <v>0</v>
      </c>
      <c r="GZ18" s="1">
        <v>0</v>
      </c>
      <c r="HA18" s="1">
        <v>0</v>
      </c>
      <c r="HB18" s="1">
        <v>0</v>
      </c>
      <c r="HC18" s="1">
        <v>0</v>
      </c>
      <c r="HD18" s="1">
        <v>0</v>
      </c>
      <c r="HE18" s="1">
        <v>0</v>
      </c>
      <c r="HF18" s="1">
        <v>0</v>
      </c>
      <c r="HG18" s="1">
        <v>0</v>
      </c>
      <c r="HH18" s="1">
        <v>0</v>
      </c>
      <c r="HI18" s="1">
        <v>0</v>
      </c>
      <c r="HJ18" s="1">
        <v>0</v>
      </c>
      <c r="HK18" s="1">
        <v>0</v>
      </c>
      <c r="HL18" s="1">
        <v>0</v>
      </c>
      <c r="HM18" s="1">
        <v>0</v>
      </c>
      <c r="HN18" s="1">
        <v>0</v>
      </c>
      <c r="HO18" s="1">
        <v>0</v>
      </c>
      <c r="HP18" s="1">
        <v>0</v>
      </c>
      <c r="HQ18" s="1">
        <v>0</v>
      </c>
      <c r="HR18" s="1">
        <v>0</v>
      </c>
      <c r="HS18" s="1">
        <v>0</v>
      </c>
      <c r="HT18" s="1">
        <v>0</v>
      </c>
      <c r="HU18" s="1">
        <v>0.11269740699915787</v>
      </c>
      <c r="HV18" s="1">
        <v>0</v>
      </c>
      <c r="HW18" s="1">
        <v>1.107646969931777</v>
      </c>
      <c r="HX18" s="1">
        <v>0</v>
      </c>
      <c r="HY18" s="1">
        <v>0</v>
      </c>
      <c r="HZ18" s="1">
        <v>0</v>
      </c>
      <c r="IA18" s="1">
        <v>0</v>
      </c>
      <c r="IB18" s="1">
        <v>0</v>
      </c>
      <c r="IC18" s="1">
        <v>0</v>
      </c>
      <c r="ID18" s="1">
        <v>0</v>
      </c>
      <c r="IE18" s="1">
        <v>0</v>
      </c>
      <c r="IF18" s="1">
        <v>0</v>
      </c>
      <c r="IG18" s="1">
        <v>0</v>
      </c>
      <c r="IH18" s="1">
        <v>0</v>
      </c>
      <c r="II18" s="1">
        <v>0</v>
      </c>
      <c r="IJ18" s="1">
        <v>0</v>
      </c>
      <c r="IK18" s="1">
        <v>0</v>
      </c>
      <c r="IL18" s="1">
        <v>0</v>
      </c>
      <c r="IM18" s="1">
        <v>0</v>
      </c>
      <c r="IN18" s="1">
        <v>0</v>
      </c>
      <c r="IO18" s="1">
        <v>0</v>
      </c>
      <c r="IP18" s="1">
        <v>0</v>
      </c>
      <c r="IQ18" s="1">
        <v>0</v>
      </c>
      <c r="IR18" s="1">
        <v>0</v>
      </c>
      <c r="IS18" s="1">
        <v>0</v>
      </c>
      <c r="IT18" s="1">
        <v>0</v>
      </c>
      <c r="IU18" s="1">
        <v>0</v>
      </c>
      <c r="IV18" s="1">
        <v>0</v>
      </c>
      <c r="IW18" s="1">
        <v>0</v>
      </c>
      <c r="IX18" s="1">
        <v>0</v>
      </c>
      <c r="IY18" s="1">
        <v>0</v>
      </c>
      <c r="IZ18" s="1">
        <v>0</v>
      </c>
      <c r="JA18" s="1">
        <v>0</v>
      </c>
      <c r="JB18" s="1">
        <v>0</v>
      </c>
      <c r="JC18" s="1">
        <v>0</v>
      </c>
      <c r="JD18" s="1">
        <v>0</v>
      </c>
      <c r="JE18" s="1">
        <v>0</v>
      </c>
      <c r="JF18" s="1">
        <v>0</v>
      </c>
      <c r="JG18" s="1">
        <v>0</v>
      </c>
      <c r="JH18" s="1">
        <v>0</v>
      </c>
      <c r="JI18" s="1">
        <v>0</v>
      </c>
      <c r="JJ18" s="1">
        <v>0</v>
      </c>
      <c r="JK18" s="1">
        <v>0</v>
      </c>
      <c r="JL18" s="1">
        <v>0</v>
      </c>
      <c r="JM18" s="1">
        <v>0</v>
      </c>
      <c r="JN18" s="1">
        <v>45.109757685283611</v>
      </c>
      <c r="JO18" s="1">
        <v>3.7614012959935628</v>
      </c>
      <c r="JP18" s="1">
        <v>16.998488109302482</v>
      </c>
      <c r="JQ18" s="1">
        <v>2.2091136279937311</v>
      </c>
      <c r="JR18" s="1">
        <v>0</v>
      </c>
      <c r="JS18" s="1">
        <v>12.257802792456438</v>
      </c>
      <c r="JT18" s="1">
        <v>0.27111044028211312</v>
      </c>
      <c r="JU18" s="1">
        <v>4.2496166138115488</v>
      </c>
      <c r="JV18" s="1">
        <v>0</v>
      </c>
      <c r="JW18" s="1">
        <v>0</v>
      </c>
      <c r="JX18" s="1">
        <v>6.0793512861199064</v>
      </c>
      <c r="JY18" s="1">
        <v>5.8793238188339991</v>
      </c>
      <c r="JZ18" s="1">
        <v>2.5256077857859975</v>
      </c>
      <c r="KA18" s="1">
        <v>0.65842654413658486</v>
      </c>
      <c r="KB18" s="1">
        <v>0</v>
      </c>
      <c r="KC18" s="1">
        <v>0</v>
      </c>
    </row>
    <row r="19" spans="1:289" ht="11" customHeight="1" x14ac:dyDescent="0.15">
      <c r="A19" s="1" t="s">
        <v>59</v>
      </c>
      <c r="B19" s="1">
        <v>1190.9375</v>
      </c>
      <c r="D19" s="1">
        <v>70.068126996809454</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0</v>
      </c>
      <c r="DB19" s="1">
        <v>0</v>
      </c>
      <c r="DC19" s="1">
        <v>0</v>
      </c>
      <c r="DD19" s="1">
        <v>0</v>
      </c>
      <c r="DE19" s="1">
        <v>0</v>
      </c>
      <c r="DF19" s="1">
        <v>0</v>
      </c>
      <c r="DG19" s="1">
        <v>0</v>
      </c>
      <c r="DH19" s="1">
        <v>2.2738974564066221E-3</v>
      </c>
      <c r="DI19" s="1">
        <v>2.7820786323065168</v>
      </c>
      <c r="DJ19" s="1">
        <v>28.709254728803678</v>
      </c>
      <c r="DK19" s="1">
        <v>0</v>
      </c>
      <c r="DL19" s="1">
        <v>0</v>
      </c>
      <c r="DM19" s="1">
        <v>0</v>
      </c>
      <c r="DN19" s="1">
        <v>0</v>
      </c>
      <c r="DO19" s="1">
        <v>0</v>
      </c>
      <c r="DP19" s="1">
        <v>0</v>
      </c>
      <c r="DQ19" s="1">
        <v>0</v>
      </c>
      <c r="DR19" s="1">
        <v>0</v>
      </c>
      <c r="DS19" s="1">
        <v>0</v>
      </c>
      <c r="DT19" s="1">
        <v>0</v>
      </c>
      <c r="DU19" s="1">
        <v>0</v>
      </c>
      <c r="DV19" s="1">
        <v>0</v>
      </c>
      <c r="DW19" s="1">
        <v>0</v>
      </c>
      <c r="DX19" s="1">
        <v>0</v>
      </c>
      <c r="DY19" s="1">
        <v>0</v>
      </c>
      <c r="DZ19" s="1">
        <v>0</v>
      </c>
      <c r="EA19" s="1">
        <v>0</v>
      </c>
      <c r="EB19" s="1">
        <v>0</v>
      </c>
      <c r="EC19" s="1">
        <v>0</v>
      </c>
      <c r="ED19" s="1">
        <v>0</v>
      </c>
      <c r="EE19" s="1">
        <v>0</v>
      </c>
      <c r="EF19" s="1">
        <v>0</v>
      </c>
      <c r="EG19" s="1">
        <v>0</v>
      </c>
      <c r="EH19" s="1">
        <v>0</v>
      </c>
      <c r="EI19" s="1">
        <v>0</v>
      </c>
      <c r="EJ19" s="1">
        <v>0</v>
      </c>
      <c r="EK19" s="1">
        <v>0</v>
      </c>
      <c r="EL19" s="1">
        <v>0</v>
      </c>
      <c r="EM19" s="1">
        <v>0</v>
      </c>
      <c r="EN19" s="1">
        <v>0</v>
      </c>
      <c r="EO19" s="1">
        <v>0</v>
      </c>
      <c r="EP19" s="1">
        <v>0</v>
      </c>
      <c r="EQ19" s="1">
        <v>0</v>
      </c>
      <c r="ER19" s="1">
        <v>0</v>
      </c>
      <c r="ES19" s="1">
        <v>0</v>
      </c>
      <c r="ET19" s="1">
        <v>0</v>
      </c>
      <c r="EU19" s="1">
        <v>0</v>
      </c>
      <c r="EV19" s="1">
        <v>0</v>
      </c>
      <c r="EW19" s="1">
        <v>0</v>
      </c>
      <c r="EX19" s="1">
        <v>0</v>
      </c>
      <c r="EY19" s="1">
        <v>0</v>
      </c>
      <c r="EZ19" s="1">
        <v>0</v>
      </c>
      <c r="FA19" s="1">
        <v>0</v>
      </c>
      <c r="FB19" s="1">
        <v>0</v>
      </c>
      <c r="FC19" s="1">
        <v>0</v>
      </c>
      <c r="FD19" s="1">
        <v>0</v>
      </c>
      <c r="FE19" s="1">
        <v>0</v>
      </c>
      <c r="FF19" s="1">
        <v>0</v>
      </c>
      <c r="FG19" s="1">
        <v>0</v>
      </c>
      <c r="FH19" s="1">
        <v>0</v>
      </c>
      <c r="FI19" s="1">
        <v>0</v>
      </c>
      <c r="FJ19" s="1">
        <v>0</v>
      </c>
      <c r="FK19" s="1">
        <v>0</v>
      </c>
      <c r="FL19" s="1">
        <v>0</v>
      </c>
      <c r="FM19" s="1">
        <v>0</v>
      </c>
      <c r="FN19" s="1">
        <v>0</v>
      </c>
      <c r="FO19" s="1">
        <v>0</v>
      </c>
      <c r="FP19" s="1">
        <v>0</v>
      </c>
      <c r="FQ19" s="1">
        <v>0</v>
      </c>
      <c r="FR19" s="1">
        <v>0</v>
      </c>
      <c r="FS19" s="1">
        <v>0</v>
      </c>
      <c r="FT19" s="1">
        <v>0</v>
      </c>
      <c r="FU19" s="1">
        <v>0</v>
      </c>
      <c r="FV19" s="1">
        <v>0</v>
      </c>
      <c r="FW19" s="1">
        <v>0</v>
      </c>
      <c r="FX19" s="1">
        <v>0</v>
      </c>
      <c r="FY19" s="1">
        <v>0</v>
      </c>
      <c r="FZ19" s="1">
        <v>0</v>
      </c>
      <c r="GA19" s="1">
        <v>0</v>
      </c>
      <c r="GB19" s="1">
        <v>0</v>
      </c>
      <c r="GC19" s="1">
        <v>0</v>
      </c>
      <c r="GD19" s="1">
        <v>0</v>
      </c>
      <c r="GE19" s="1">
        <v>0</v>
      </c>
      <c r="GF19" s="1">
        <v>0</v>
      </c>
      <c r="GG19" s="1">
        <v>0</v>
      </c>
      <c r="GH19" s="1">
        <v>0</v>
      </c>
      <c r="GI19" s="1">
        <v>0</v>
      </c>
      <c r="GJ19" s="1">
        <v>0</v>
      </c>
      <c r="GK19" s="1">
        <v>0</v>
      </c>
      <c r="GL19" s="1">
        <v>0</v>
      </c>
      <c r="GM19" s="1">
        <v>0</v>
      </c>
      <c r="GN19" s="1">
        <v>0</v>
      </c>
      <c r="GO19" s="1">
        <v>0</v>
      </c>
      <c r="GP19" s="1">
        <v>0</v>
      </c>
      <c r="GQ19" s="1">
        <v>0</v>
      </c>
      <c r="GR19" s="1">
        <v>0</v>
      </c>
      <c r="GS19" s="1">
        <v>0</v>
      </c>
      <c r="GT19" s="1">
        <v>0</v>
      </c>
      <c r="GU19" s="1">
        <v>0</v>
      </c>
      <c r="GV19" s="1">
        <v>0</v>
      </c>
      <c r="GW19" s="1">
        <v>0</v>
      </c>
      <c r="GX19" s="1">
        <v>0</v>
      </c>
      <c r="GY19" s="1">
        <v>0</v>
      </c>
      <c r="GZ19" s="1">
        <v>0</v>
      </c>
      <c r="HA19" s="1">
        <v>0</v>
      </c>
      <c r="HB19" s="1">
        <v>0</v>
      </c>
      <c r="HC19" s="1">
        <v>0</v>
      </c>
      <c r="HD19" s="1">
        <v>0</v>
      </c>
      <c r="HE19" s="1">
        <v>0</v>
      </c>
      <c r="HF19" s="1">
        <v>0</v>
      </c>
      <c r="HG19" s="1">
        <v>0</v>
      </c>
      <c r="HH19" s="1">
        <v>0</v>
      </c>
      <c r="HI19" s="1">
        <v>0</v>
      </c>
      <c r="HJ19" s="1">
        <v>0</v>
      </c>
      <c r="HK19" s="1">
        <v>0</v>
      </c>
      <c r="HL19" s="1">
        <v>0</v>
      </c>
      <c r="HM19" s="1">
        <v>0</v>
      </c>
      <c r="HN19" s="1">
        <v>0</v>
      </c>
      <c r="HO19" s="1">
        <v>0</v>
      </c>
      <c r="HP19" s="1">
        <v>0</v>
      </c>
      <c r="HQ19" s="1">
        <v>0</v>
      </c>
      <c r="HR19" s="1">
        <v>0</v>
      </c>
      <c r="HS19" s="1">
        <v>0</v>
      </c>
      <c r="HT19" s="1">
        <v>0</v>
      </c>
      <c r="HU19" s="1">
        <v>3.1018272000000006E-3</v>
      </c>
      <c r="HV19" s="1">
        <v>0.10959557979915799</v>
      </c>
      <c r="HW19" s="1">
        <v>1.2172425497309349</v>
      </c>
      <c r="HX19" s="1">
        <v>0</v>
      </c>
      <c r="HY19" s="1">
        <v>0</v>
      </c>
      <c r="HZ19" s="1">
        <v>0</v>
      </c>
      <c r="IA19" s="1">
        <v>0</v>
      </c>
      <c r="IB19" s="1">
        <v>0</v>
      </c>
      <c r="IC19" s="1">
        <v>0</v>
      </c>
      <c r="ID19" s="1">
        <v>0</v>
      </c>
      <c r="IE19" s="1">
        <v>0</v>
      </c>
      <c r="IF19" s="1">
        <v>0</v>
      </c>
      <c r="IG19" s="1">
        <v>0</v>
      </c>
      <c r="IH19" s="1">
        <v>0</v>
      </c>
      <c r="II19" s="1">
        <v>0</v>
      </c>
      <c r="IJ19" s="1">
        <v>0</v>
      </c>
      <c r="IK19" s="1">
        <v>0</v>
      </c>
      <c r="IL19" s="1">
        <v>0</v>
      </c>
      <c r="IM19" s="1">
        <v>0</v>
      </c>
      <c r="IN19" s="1">
        <v>0</v>
      </c>
      <c r="IO19" s="1">
        <v>0</v>
      </c>
      <c r="IP19" s="1">
        <v>0</v>
      </c>
      <c r="IQ19" s="1">
        <v>0</v>
      </c>
      <c r="IR19" s="1">
        <v>0</v>
      </c>
      <c r="IS19" s="1">
        <v>0</v>
      </c>
      <c r="IT19" s="1">
        <v>0</v>
      </c>
      <c r="IU19" s="1">
        <v>0</v>
      </c>
      <c r="IV19" s="1">
        <v>0</v>
      </c>
      <c r="IW19" s="1">
        <v>0</v>
      </c>
      <c r="IX19" s="1">
        <v>0</v>
      </c>
      <c r="IY19" s="1">
        <v>0</v>
      </c>
      <c r="IZ19" s="1">
        <v>0</v>
      </c>
      <c r="JA19" s="1">
        <v>0</v>
      </c>
      <c r="JB19" s="1">
        <v>0</v>
      </c>
      <c r="JC19" s="1">
        <v>0</v>
      </c>
      <c r="JD19" s="1">
        <v>0</v>
      </c>
      <c r="JE19" s="1">
        <v>0</v>
      </c>
      <c r="JF19" s="1">
        <v>0</v>
      </c>
      <c r="JG19" s="1">
        <v>0</v>
      </c>
      <c r="JH19" s="1">
        <v>0</v>
      </c>
      <c r="JI19" s="1">
        <v>0</v>
      </c>
      <c r="JJ19" s="1">
        <v>0</v>
      </c>
      <c r="JK19" s="1">
        <v>0</v>
      </c>
      <c r="JL19" s="1">
        <v>0</v>
      </c>
      <c r="JM19" s="1">
        <v>0</v>
      </c>
      <c r="JN19" s="1">
        <v>45.109757685283611</v>
      </c>
      <c r="JO19" s="1">
        <v>3.7614012959935628</v>
      </c>
      <c r="JP19" s="1">
        <v>16.998488109302482</v>
      </c>
      <c r="JQ19" s="1">
        <v>2.2091136279937311</v>
      </c>
      <c r="JR19" s="1">
        <v>0</v>
      </c>
      <c r="JS19" s="1">
        <v>12.257802792456438</v>
      </c>
      <c r="JT19" s="1">
        <v>0.27111044028211312</v>
      </c>
      <c r="JU19" s="1">
        <v>4.2496166138115488</v>
      </c>
      <c r="JV19" s="1">
        <v>0</v>
      </c>
      <c r="JW19" s="1">
        <v>0</v>
      </c>
      <c r="JX19" s="1">
        <v>6.0793512861199064</v>
      </c>
      <c r="JY19" s="1">
        <v>5.8793238188339991</v>
      </c>
      <c r="JZ19" s="1">
        <v>2.5256077857859975</v>
      </c>
      <c r="KA19" s="1">
        <v>0.65842654413658486</v>
      </c>
      <c r="KB19" s="1">
        <v>0</v>
      </c>
      <c r="KC19" s="1">
        <v>0</v>
      </c>
    </row>
    <row r="20" spans="1:289" ht="11" customHeight="1" x14ac:dyDescent="0.15">
      <c r="A20" s="1" t="s">
        <v>66</v>
      </c>
      <c r="B20" s="1">
        <v>1180.9375</v>
      </c>
      <c r="D20" s="1">
        <v>66.236279881004634</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0</v>
      </c>
      <c r="CR20" s="1">
        <v>0</v>
      </c>
      <c r="CS20" s="1">
        <v>0</v>
      </c>
      <c r="CT20" s="1">
        <v>0</v>
      </c>
      <c r="CU20" s="1">
        <v>0</v>
      </c>
      <c r="CV20" s="1">
        <v>0</v>
      </c>
      <c r="CW20" s="1">
        <v>0</v>
      </c>
      <c r="CX20" s="1">
        <v>0</v>
      </c>
      <c r="CY20" s="1">
        <v>0</v>
      </c>
      <c r="CZ20" s="1">
        <v>0</v>
      </c>
      <c r="DA20" s="1">
        <v>0</v>
      </c>
      <c r="DB20" s="1">
        <v>0</v>
      </c>
      <c r="DC20" s="1">
        <v>0</v>
      </c>
      <c r="DD20" s="1">
        <v>0</v>
      </c>
      <c r="DE20" s="1">
        <v>0</v>
      </c>
      <c r="DF20" s="1">
        <v>0</v>
      </c>
      <c r="DG20" s="1">
        <v>0</v>
      </c>
      <c r="DH20" s="1">
        <v>2.5049401380025778</v>
      </c>
      <c r="DI20" s="1">
        <v>0</v>
      </c>
      <c r="DJ20" s="1">
        <v>28.709254728803678</v>
      </c>
      <c r="DK20" s="1">
        <v>6.7872366204169685E-2</v>
      </c>
      <c r="DL20" s="1">
        <v>0</v>
      </c>
      <c r="DM20" s="1">
        <v>0</v>
      </c>
      <c r="DN20" s="1">
        <v>0</v>
      </c>
      <c r="DO20" s="1">
        <v>0</v>
      </c>
      <c r="DP20" s="1">
        <v>0</v>
      </c>
      <c r="DQ20" s="1">
        <v>0</v>
      </c>
      <c r="DR20" s="1">
        <v>0</v>
      </c>
      <c r="DS20" s="1">
        <v>0</v>
      </c>
      <c r="DT20" s="1">
        <v>0</v>
      </c>
      <c r="DU20" s="1">
        <v>0</v>
      </c>
      <c r="DV20" s="1">
        <v>0</v>
      </c>
      <c r="DW20" s="1">
        <v>0</v>
      </c>
      <c r="DX20" s="1">
        <v>0</v>
      </c>
      <c r="DY20" s="1">
        <v>0</v>
      </c>
      <c r="DZ20" s="1">
        <v>0</v>
      </c>
      <c r="EA20" s="1">
        <v>0</v>
      </c>
      <c r="EB20" s="1">
        <v>0</v>
      </c>
      <c r="EC20" s="1">
        <v>0</v>
      </c>
      <c r="ED20" s="1">
        <v>0</v>
      </c>
      <c r="EE20" s="1">
        <v>0</v>
      </c>
      <c r="EF20" s="1">
        <v>0</v>
      </c>
      <c r="EG20" s="1">
        <v>0</v>
      </c>
      <c r="EH20" s="1">
        <v>0</v>
      </c>
      <c r="EI20" s="1">
        <v>0</v>
      </c>
      <c r="EJ20" s="1">
        <v>0</v>
      </c>
      <c r="EK20" s="1">
        <v>0</v>
      </c>
      <c r="EL20" s="1">
        <v>0</v>
      </c>
      <c r="EM20" s="1">
        <v>0</v>
      </c>
      <c r="EN20" s="1">
        <v>0</v>
      </c>
      <c r="EO20" s="1">
        <v>0</v>
      </c>
      <c r="EP20" s="1">
        <v>0</v>
      </c>
      <c r="EQ20" s="1">
        <v>0</v>
      </c>
      <c r="ER20" s="1">
        <v>0</v>
      </c>
      <c r="ES20" s="1">
        <v>0</v>
      </c>
      <c r="ET20" s="1">
        <v>0</v>
      </c>
      <c r="EU20" s="1">
        <v>0</v>
      </c>
      <c r="EV20" s="1">
        <v>0</v>
      </c>
      <c r="EW20" s="1">
        <v>0</v>
      </c>
      <c r="EX20" s="1">
        <v>0</v>
      </c>
      <c r="EY20" s="1">
        <v>0</v>
      </c>
      <c r="EZ20" s="1">
        <v>0</v>
      </c>
      <c r="FA20" s="1">
        <v>0</v>
      </c>
      <c r="FB20" s="1">
        <v>0</v>
      </c>
      <c r="FC20" s="1">
        <v>0</v>
      </c>
      <c r="FD20" s="1">
        <v>0</v>
      </c>
      <c r="FE20" s="1">
        <v>0</v>
      </c>
      <c r="FF20" s="1">
        <v>0</v>
      </c>
      <c r="FG20" s="1">
        <v>0</v>
      </c>
      <c r="FH20" s="1">
        <v>0</v>
      </c>
      <c r="FI20" s="1">
        <v>0</v>
      </c>
      <c r="FJ20" s="1">
        <v>0</v>
      </c>
      <c r="FK20" s="1">
        <v>0</v>
      </c>
      <c r="FL20" s="1">
        <v>0</v>
      </c>
      <c r="FM20" s="1">
        <v>0</v>
      </c>
      <c r="FN20" s="1">
        <v>0</v>
      </c>
      <c r="FO20" s="1">
        <v>0</v>
      </c>
      <c r="FP20" s="1">
        <v>0</v>
      </c>
      <c r="FQ20" s="1">
        <v>0</v>
      </c>
      <c r="FR20" s="1">
        <v>0</v>
      </c>
      <c r="FS20" s="1">
        <v>0</v>
      </c>
      <c r="FT20" s="1">
        <v>0</v>
      </c>
      <c r="FU20" s="1">
        <v>0</v>
      </c>
      <c r="FV20" s="1">
        <v>0</v>
      </c>
      <c r="FW20" s="1">
        <v>0</v>
      </c>
      <c r="FX20" s="1">
        <v>0</v>
      </c>
      <c r="FY20" s="1">
        <v>0.34400367715798968</v>
      </c>
      <c r="FZ20" s="1">
        <v>0</v>
      </c>
      <c r="GA20" s="1">
        <v>0</v>
      </c>
      <c r="GB20" s="1">
        <v>0</v>
      </c>
      <c r="GC20" s="1">
        <v>0</v>
      </c>
      <c r="GD20" s="1">
        <v>0</v>
      </c>
      <c r="GE20" s="1">
        <v>0</v>
      </c>
      <c r="GF20" s="1">
        <v>0</v>
      </c>
      <c r="GG20" s="1">
        <v>0</v>
      </c>
      <c r="GH20" s="1">
        <v>0</v>
      </c>
      <c r="GI20" s="1">
        <v>0</v>
      </c>
      <c r="GJ20" s="1">
        <v>0</v>
      </c>
      <c r="GK20" s="1">
        <v>0</v>
      </c>
      <c r="GL20" s="1">
        <v>0</v>
      </c>
      <c r="GM20" s="1">
        <v>0</v>
      </c>
      <c r="GN20" s="1">
        <v>0</v>
      </c>
      <c r="GO20" s="1">
        <v>0</v>
      </c>
      <c r="GP20" s="1">
        <v>0</v>
      </c>
      <c r="GQ20" s="1">
        <v>0</v>
      </c>
      <c r="GR20" s="1">
        <v>0</v>
      </c>
      <c r="GS20" s="1">
        <v>0</v>
      </c>
      <c r="GT20" s="1">
        <v>0</v>
      </c>
      <c r="GU20" s="1">
        <v>0</v>
      </c>
      <c r="GV20" s="1">
        <v>0</v>
      </c>
      <c r="GW20" s="1">
        <v>0</v>
      </c>
      <c r="GX20" s="1">
        <v>0</v>
      </c>
      <c r="GY20" s="1">
        <v>0</v>
      </c>
      <c r="GZ20" s="1">
        <v>0</v>
      </c>
      <c r="HA20" s="1">
        <v>0</v>
      </c>
      <c r="HB20" s="1">
        <v>0</v>
      </c>
      <c r="HC20" s="1">
        <v>0</v>
      </c>
      <c r="HD20" s="1">
        <v>0</v>
      </c>
      <c r="HE20" s="1">
        <v>0</v>
      </c>
      <c r="HF20" s="1">
        <v>0</v>
      </c>
      <c r="HG20" s="1">
        <v>0</v>
      </c>
      <c r="HH20" s="1">
        <v>0</v>
      </c>
      <c r="HI20" s="1">
        <v>0</v>
      </c>
      <c r="HJ20" s="1">
        <v>0</v>
      </c>
      <c r="HK20" s="1">
        <v>0</v>
      </c>
      <c r="HL20" s="1">
        <v>0.78301101645570115</v>
      </c>
      <c r="HM20" s="1">
        <v>0</v>
      </c>
      <c r="HN20" s="1">
        <v>0</v>
      </c>
      <c r="HO20" s="1">
        <v>0</v>
      </c>
      <c r="HP20" s="1">
        <v>0</v>
      </c>
      <c r="HQ20" s="1">
        <v>0</v>
      </c>
      <c r="HR20" s="1">
        <v>0</v>
      </c>
      <c r="HS20" s="1">
        <v>0</v>
      </c>
      <c r="HT20" s="1">
        <v>0</v>
      </c>
      <c r="HU20" s="1">
        <v>0.1373956426409326</v>
      </c>
      <c r="HV20" s="1">
        <v>0</v>
      </c>
      <c r="HW20" s="1">
        <v>1.2172425497309349</v>
      </c>
      <c r="HX20" s="1">
        <v>0</v>
      </c>
      <c r="HY20" s="1">
        <v>0</v>
      </c>
      <c r="HZ20" s="1">
        <v>0</v>
      </c>
      <c r="IA20" s="1">
        <v>0</v>
      </c>
      <c r="IB20" s="1">
        <v>0</v>
      </c>
      <c r="IC20" s="1">
        <v>0</v>
      </c>
      <c r="ID20" s="1">
        <v>0</v>
      </c>
      <c r="IE20" s="1">
        <v>0</v>
      </c>
      <c r="IF20" s="1">
        <v>0</v>
      </c>
      <c r="IG20" s="1">
        <v>0</v>
      </c>
      <c r="IH20" s="1">
        <v>0</v>
      </c>
      <c r="II20" s="1">
        <v>0</v>
      </c>
      <c r="IJ20" s="1">
        <v>0</v>
      </c>
      <c r="IK20" s="1">
        <v>0</v>
      </c>
      <c r="IL20" s="1">
        <v>0</v>
      </c>
      <c r="IM20" s="1">
        <v>0</v>
      </c>
      <c r="IN20" s="1">
        <v>0</v>
      </c>
      <c r="IO20" s="1">
        <v>0</v>
      </c>
      <c r="IP20" s="1">
        <v>0</v>
      </c>
      <c r="IQ20" s="1">
        <v>0</v>
      </c>
      <c r="IR20" s="1">
        <v>0</v>
      </c>
      <c r="IS20" s="1">
        <v>0</v>
      </c>
      <c r="IT20" s="1">
        <v>0</v>
      </c>
      <c r="IU20" s="1">
        <v>0</v>
      </c>
      <c r="IV20" s="1">
        <v>0</v>
      </c>
      <c r="IW20" s="1">
        <v>0</v>
      </c>
      <c r="IX20" s="1">
        <v>0</v>
      </c>
      <c r="IY20" s="1">
        <v>0</v>
      </c>
      <c r="IZ20" s="1">
        <v>0</v>
      </c>
      <c r="JA20" s="1">
        <v>0</v>
      </c>
      <c r="JB20" s="1">
        <v>0</v>
      </c>
      <c r="JC20" s="1">
        <v>0</v>
      </c>
      <c r="JD20" s="1">
        <v>0</v>
      </c>
      <c r="JE20" s="1">
        <v>0</v>
      </c>
      <c r="JF20" s="1">
        <v>0</v>
      </c>
      <c r="JG20" s="1">
        <v>0</v>
      </c>
      <c r="JH20" s="1">
        <v>0</v>
      </c>
      <c r="JI20" s="1">
        <v>0</v>
      </c>
      <c r="JJ20" s="1">
        <v>0</v>
      </c>
      <c r="JK20" s="1">
        <v>0</v>
      </c>
      <c r="JL20" s="1">
        <v>0</v>
      </c>
      <c r="JM20" s="1">
        <v>0</v>
      </c>
      <c r="JN20" s="1">
        <v>46.063649730785784</v>
      </c>
      <c r="JO20" s="1">
        <v>3.364320720410352</v>
      </c>
      <c r="JP20" s="1">
        <v>17.321049724537232</v>
      </c>
      <c r="JQ20" s="1">
        <v>2.015847471495861</v>
      </c>
      <c r="JR20" s="1">
        <v>0</v>
      </c>
      <c r="JS20" s="1">
        <v>12.162033215772759</v>
      </c>
      <c r="JT20" s="1">
        <v>0.28211303145849542</v>
      </c>
      <c r="JU20" s="1">
        <v>3.8060922318677806</v>
      </c>
      <c r="JV20" s="1">
        <v>0</v>
      </c>
      <c r="JW20" s="1">
        <v>0</v>
      </c>
      <c r="JX20" s="1">
        <v>5.5165453735169789</v>
      </c>
      <c r="JY20" s="1">
        <v>6.1928954595656718</v>
      </c>
      <c r="JZ20" s="1">
        <v>2.6717171827358959</v>
      </c>
      <c r="KA20" s="1">
        <v>0.60373585785319839</v>
      </c>
      <c r="KB20" s="1">
        <v>0</v>
      </c>
      <c r="KC20" s="1">
        <v>0</v>
      </c>
    </row>
    <row r="21" spans="1:289" ht="11" customHeight="1" x14ac:dyDescent="0.15">
      <c r="A21" s="1" t="s">
        <v>59</v>
      </c>
      <c r="B21" s="1">
        <v>1180.9375</v>
      </c>
      <c r="D21" s="1">
        <v>66.236279881004634</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0</v>
      </c>
      <c r="DB21" s="1">
        <v>0</v>
      </c>
      <c r="DC21" s="1">
        <v>0</v>
      </c>
      <c r="DD21" s="1">
        <v>0</v>
      </c>
      <c r="DE21" s="1">
        <v>0</v>
      </c>
      <c r="DF21" s="1">
        <v>0</v>
      </c>
      <c r="DG21" s="1">
        <v>0</v>
      </c>
      <c r="DH21" s="1">
        <v>2.2749432209974271E-3</v>
      </c>
      <c r="DI21" s="1">
        <v>2.5026651947815819</v>
      </c>
      <c r="DJ21" s="1">
        <v>31.21191992358526</v>
      </c>
      <c r="DK21" s="1">
        <v>2.2431760585090604E-3</v>
      </c>
      <c r="DL21" s="1">
        <v>6.5629190145660612E-2</v>
      </c>
      <c r="DM21" s="1">
        <v>6.5629190145660612E-2</v>
      </c>
      <c r="DN21" s="1">
        <v>0</v>
      </c>
      <c r="DO21" s="1">
        <v>0</v>
      </c>
      <c r="DP21" s="1">
        <v>0</v>
      </c>
      <c r="DQ21" s="1">
        <v>0</v>
      </c>
      <c r="DR21" s="1">
        <v>0</v>
      </c>
      <c r="DS21" s="1">
        <v>0</v>
      </c>
      <c r="DT21" s="1">
        <v>0</v>
      </c>
      <c r="DU21" s="1">
        <v>0</v>
      </c>
      <c r="DV21" s="1">
        <v>0</v>
      </c>
      <c r="DW21" s="1">
        <v>0</v>
      </c>
      <c r="DX21" s="1">
        <v>0</v>
      </c>
      <c r="DY21" s="1">
        <v>0</v>
      </c>
      <c r="DZ21" s="1">
        <v>0</v>
      </c>
      <c r="EA21" s="1">
        <v>0</v>
      </c>
      <c r="EB21" s="1">
        <v>0</v>
      </c>
      <c r="EC21" s="1">
        <v>0</v>
      </c>
      <c r="ED21" s="1">
        <v>0</v>
      </c>
      <c r="EE21" s="1">
        <v>0</v>
      </c>
      <c r="EF21" s="1">
        <v>0</v>
      </c>
      <c r="EG21" s="1">
        <v>0</v>
      </c>
      <c r="EH21" s="1">
        <v>0</v>
      </c>
      <c r="EI21" s="1">
        <v>0</v>
      </c>
      <c r="EJ21" s="1">
        <v>0</v>
      </c>
      <c r="EK21" s="1">
        <v>0</v>
      </c>
      <c r="EL21" s="1">
        <v>0</v>
      </c>
      <c r="EM21" s="1">
        <v>0</v>
      </c>
      <c r="EN21" s="1">
        <v>0</v>
      </c>
      <c r="EO21" s="1">
        <v>0</v>
      </c>
      <c r="EP21" s="1">
        <v>0</v>
      </c>
      <c r="EQ21" s="1">
        <v>0</v>
      </c>
      <c r="ER21" s="1">
        <v>0</v>
      </c>
      <c r="ES21" s="1">
        <v>0</v>
      </c>
      <c r="ET21" s="1">
        <v>0</v>
      </c>
      <c r="EU21" s="1">
        <v>0</v>
      </c>
      <c r="EV21" s="1">
        <v>0</v>
      </c>
      <c r="EW21" s="1">
        <v>0</v>
      </c>
      <c r="EX21" s="1">
        <v>0</v>
      </c>
      <c r="EY21" s="1">
        <v>0</v>
      </c>
      <c r="EZ21" s="1">
        <v>0</v>
      </c>
      <c r="FA21" s="1">
        <v>0</v>
      </c>
      <c r="FB21" s="1">
        <v>0</v>
      </c>
      <c r="FC21" s="1">
        <v>0</v>
      </c>
      <c r="FD21" s="1">
        <v>0</v>
      </c>
      <c r="FE21" s="1">
        <v>0</v>
      </c>
      <c r="FF21" s="1">
        <v>0</v>
      </c>
      <c r="FG21" s="1">
        <v>0</v>
      </c>
      <c r="FH21" s="1">
        <v>0</v>
      </c>
      <c r="FI21" s="1">
        <v>0</v>
      </c>
      <c r="FJ21" s="1">
        <v>0</v>
      </c>
      <c r="FK21" s="1">
        <v>0</v>
      </c>
      <c r="FL21" s="1">
        <v>0</v>
      </c>
      <c r="FM21" s="1">
        <v>0</v>
      </c>
      <c r="FN21" s="1">
        <v>0</v>
      </c>
      <c r="FO21" s="1">
        <v>0</v>
      </c>
      <c r="FP21" s="1">
        <v>0</v>
      </c>
      <c r="FQ21" s="1">
        <v>0</v>
      </c>
      <c r="FR21" s="1">
        <v>0</v>
      </c>
      <c r="FS21" s="1">
        <v>0</v>
      </c>
      <c r="FT21" s="1">
        <v>0</v>
      </c>
      <c r="FU21" s="1">
        <v>0</v>
      </c>
      <c r="FV21" s="1">
        <v>0</v>
      </c>
      <c r="FW21" s="1">
        <v>0</v>
      </c>
      <c r="FX21" s="1">
        <v>0</v>
      </c>
      <c r="FY21" s="1">
        <v>1.5918663864858365E-3</v>
      </c>
      <c r="FZ21" s="1">
        <v>0.34241181077150384</v>
      </c>
      <c r="GA21" s="1">
        <v>0.34241181077150384</v>
      </c>
      <c r="GB21" s="1">
        <v>0</v>
      </c>
      <c r="GC21" s="1">
        <v>0</v>
      </c>
      <c r="GD21" s="1">
        <v>0</v>
      </c>
      <c r="GE21" s="1">
        <v>0</v>
      </c>
      <c r="GF21" s="1">
        <v>0</v>
      </c>
      <c r="GG21" s="1">
        <v>0</v>
      </c>
      <c r="GH21" s="1">
        <v>0</v>
      </c>
      <c r="GI21" s="1">
        <v>0</v>
      </c>
      <c r="GJ21" s="1">
        <v>0</v>
      </c>
      <c r="GK21" s="1">
        <v>0</v>
      </c>
      <c r="GL21" s="1">
        <v>0</v>
      </c>
      <c r="GM21" s="1">
        <v>0</v>
      </c>
      <c r="GN21" s="1">
        <v>0</v>
      </c>
      <c r="GO21" s="1">
        <v>0</v>
      </c>
      <c r="GP21" s="1">
        <v>0</v>
      </c>
      <c r="GQ21" s="1">
        <v>0</v>
      </c>
      <c r="GR21" s="1">
        <v>0</v>
      </c>
      <c r="GS21" s="1">
        <v>0</v>
      </c>
      <c r="GT21" s="1">
        <v>0</v>
      </c>
      <c r="GU21" s="1">
        <v>0</v>
      </c>
      <c r="GV21" s="1">
        <v>0</v>
      </c>
      <c r="GW21" s="1">
        <v>0</v>
      </c>
      <c r="GX21" s="1">
        <v>0</v>
      </c>
      <c r="GY21" s="1">
        <v>0</v>
      </c>
      <c r="GZ21" s="1">
        <v>0</v>
      </c>
      <c r="HA21" s="1">
        <v>0</v>
      </c>
      <c r="HB21" s="1">
        <v>0</v>
      </c>
      <c r="HC21" s="1">
        <v>0</v>
      </c>
      <c r="HD21" s="1">
        <v>0</v>
      </c>
      <c r="HE21" s="1">
        <v>0</v>
      </c>
      <c r="HF21" s="1">
        <v>0</v>
      </c>
      <c r="HG21" s="1">
        <v>0</v>
      </c>
      <c r="HH21" s="1">
        <v>0</v>
      </c>
      <c r="HI21" s="1">
        <v>0</v>
      </c>
      <c r="HJ21" s="1">
        <v>0</v>
      </c>
      <c r="HK21" s="1">
        <v>0</v>
      </c>
      <c r="HL21" s="1">
        <v>1.996837134952259E-3</v>
      </c>
      <c r="HM21" s="1">
        <v>0.78101417932074901</v>
      </c>
      <c r="HN21" s="1">
        <v>0.78101417932074901</v>
      </c>
      <c r="HO21" s="1">
        <v>0</v>
      </c>
      <c r="HP21" s="1">
        <v>0</v>
      </c>
      <c r="HQ21" s="1">
        <v>0</v>
      </c>
      <c r="HR21" s="1">
        <v>0</v>
      </c>
      <c r="HS21" s="1">
        <v>0</v>
      </c>
      <c r="HT21" s="1">
        <v>0</v>
      </c>
      <c r="HU21" s="1">
        <v>3.1018272000000006E-3</v>
      </c>
      <c r="HV21" s="1">
        <v>0.13429381544093244</v>
      </c>
      <c r="HW21" s="1">
        <v>1.3515363651718673</v>
      </c>
      <c r="HX21" s="1">
        <v>0</v>
      </c>
      <c r="HY21" s="1">
        <v>0</v>
      </c>
      <c r="HZ21" s="1">
        <v>0</v>
      </c>
      <c r="IA21" s="1">
        <v>0</v>
      </c>
      <c r="IB21" s="1">
        <v>0</v>
      </c>
      <c r="IC21" s="1">
        <v>0</v>
      </c>
      <c r="ID21" s="1">
        <v>0</v>
      </c>
      <c r="IE21" s="1">
        <v>0</v>
      </c>
      <c r="IF21" s="1">
        <v>0</v>
      </c>
      <c r="IG21" s="1">
        <v>0</v>
      </c>
      <c r="IH21" s="1">
        <v>0</v>
      </c>
      <c r="II21" s="1">
        <v>0</v>
      </c>
      <c r="IJ21" s="1">
        <v>0</v>
      </c>
      <c r="IK21" s="1">
        <v>0</v>
      </c>
      <c r="IL21" s="1">
        <v>0</v>
      </c>
      <c r="IM21" s="1">
        <v>0</v>
      </c>
      <c r="IN21" s="1">
        <v>0</v>
      </c>
      <c r="IO21" s="1">
        <v>0</v>
      </c>
      <c r="IP21" s="1">
        <v>0</v>
      </c>
      <c r="IQ21" s="1">
        <v>0</v>
      </c>
      <c r="IR21" s="1">
        <v>0</v>
      </c>
      <c r="IS21" s="1">
        <v>0</v>
      </c>
      <c r="IT21" s="1">
        <v>0</v>
      </c>
      <c r="IU21" s="1">
        <v>0</v>
      </c>
      <c r="IV21" s="1">
        <v>0</v>
      </c>
      <c r="IW21" s="1">
        <v>0</v>
      </c>
      <c r="IX21" s="1">
        <v>0</v>
      </c>
      <c r="IY21" s="1">
        <v>0</v>
      </c>
      <c r="IZ21" s="1">
        <v>0</v>
      </c>
      <c r="JA21" s="1">
        <v>0</v>
      </c>
      <c r="JB21" s="1">
        <v>0</v>
      </c>
      <c r="JC21" s="1">
        <v>0</v>
      </c>
      <c r="JD21" s="1">
        <v>0</v>
      </c>
      <c r="JE21" s="1">
        <v>0</v>
      </c>
      <c r="JF21" s="1">
        <v>0</v>
      </c>
      <c r="JG21" s="1">
        <v>0</v>
      </c>
      <c r="JH21" s="1">
        <v>0</v>
      </c>
      <c r="JI21" s="1">
        <v>0</v>
      </c>
      <c r="JJ21" s="1">
        <v>0</v>
      </c>
      <c r="JK21" s="1">
        <v>0</v>
      </c>
      <c r="JL21" s="1">
        <v>0</v>
      </c>
      <c r="JM21" s="1">
        <v>0</v>
      </c>
      <c r="JN21" s="1">
        <v>46.063649730785784</v>
      </c>
      <c r="JO21" s="1">
        <v>3.364320720410352</v>
      </c>
      <c r="JP21" s="1">
        <v>17.321049724537232</v>
      </c>
      <c r="JQ21" s="1">
        <v>2.015847471495861</v>
      </c>
      <c r="JR21" s="1">
        <v>0</v>
      </c>
      <c r="JS21" s="1">
        <v>12.162033215772759</v>
      </c>
      <c r="JT21" s="1">
        <v>0.28211303145849542</v>
      </c>
      <c r="JU21" s="1">
        <v>3.8060922318677806</v>
      </c>
      <c r="JV21" s="1">
        <v>0</v>
      </c>
      <c r="JW21" s="1">
        <v>0</v>
      </c>
      <c r="JX21" s="1">
        <v>5.5165453735169789</v>
      </c>
      <c r="JY21" s="1">
        <v>6.1928954595656718</v>
      </c>
      <c r="JZ21" s="1">
        <v>2.6717171827358959</v>
      </c>
      <c r="KA21" s="1">
        <v>0.60373585785319839</v>
      </c>
      <c r="KB21" s="1">
        <v>0</v>
      </c>
      <c r="KC21" s="1">
        <v>0</v>
      </c>
    </row>
    <row r="22" spans="1:289" ht="11" customHeight="1" x14ac:dyDescent="0.15">
      <c r="A22" s="1" t="s">
        <v>66</v>
      </c>
      <c r="B22" s="1">
        <v>1170.9375</v>
      </c>
      <c r="D22" s="1">
        <v>61.632537191356626</v>
      </c>
      <c r="CA22" s="1">
        <v>0</v>
      </c>
      <c r="CB22" s="1">
        <v>0</v>
      </c>
      <c r="CC22" s="1">
        <v>0</v>
      </c>
      <c r="CD22" s="1">
        <v>0</v>
      </c>
      <c r="CE22" s="1">
        <v>0</v>
      </c>
      <c r="CF22" s="1">
        <v>0</v>
      </c>
      <c r="CG22" s="1">
        <v>0</v>
      </c>
      <c r="CH22" s="1">
        <v>0</v>
      </c>
      <c r="CI22" s="1">
        <v>0</v>
      </c>
      <c r="CJ22" s="1">
        <v>0</v>
      </c>
      <c r="CK22" s="1">
        <v>0</v>
      </c>
      <c r="CL22" s="1">
        <v>0</v>
      </c>
      <c r="CM22" s="1">
        <v>0</v>
      </c>
      <c r="CN22" s="1">
        <v>0</v>
      </c>
      <c r="CO22" s="1">
        <v>0</v>
      </c>
      <c r="CP22" s="1">
        <v>0</v>
      </c>
      <c r="CQ22" s="1">
        <v>0</v>
      </c>
      <c r="CR22" s="1">
        <v>0</v>
      </c>
      <c r="CS22" s="1">
        <v>0</v>
      </c>
      <c r="CT22" s="1">
        <v>0</v>
      </c>
      <c r="CU22" s="1">
        <v>0</v>
      </c>
      <c r="CV22" s="1">
        <v>0</v>
      </c>
      <c r="CW22" s="1">
        <v>0</v>
      </c>
      <c r="CX22" s="1">
        <v>0</v>
      </c>
      <c r="CY22" s="1">
        <v>0</v>
      </c>
      <c r="CZ22" s="1">
        <v>0</v>
      </c>
      <c r="DA22" s="1">
        <v>0</v>
      </c>
      <c r="DB22" s="1">
        <v>0</v>
      </c>
      <c r="DC22" s="1">
        <v>0</v>
      </c>
      <c r="DD22" s="1">
        <v>0</v>
      </c>
      <c r="DE22" s="1">
        <v>0</v>
      </c>
      <c r="DF22" s="1">
        <v>0</v>
      </c>
      <c r="DG22" s="1">
        <v>0</v>
      </c>
      <c r="DH22" s="1">
        <v>2.6478193067090632</v>
      </c>
      <c r="DI22" s="1">
        <v>0</v>
      </c>
      <c r="DJ22" s="1">
        <v>31.21191992358526</v>
      </c>
      <c r="DK22" s="1">
        <v>0</v>
      </c>
      <c r="DL22" s="1">
        <v>0</v>
      </c>
      <c r="DM22" s="1">
        <v>6.5629190145660612E-2</v>
      </c>
      <c r="DN22" s="1">
        <v>0</v>
      </c>
      <c r="DO22" s="1">
        <v>0</v>
      </c>
      <c r="DP22" s="1">
        <v>0</v>
      </c>
      <c r="DQ22" s="1">
        <v>0</v>
      </c>
      <c r="DR22" s="1">
        <v>0</v>
      </c>
      <c r="DS22" s="1">
        <v>0</v>
      </c>
      <c r="DT22" s="1">
        <v>0</v>
      </c>
      <c r="DU22" s="1">
        <v>0</v>
      </c>
      <c r="DV22" s="1">
        <v>0</v>
      </c>
      <c r="DW22" s="1">
        <v>0</v>
      </c>
      <c r="DX22" s="1">
        <v>0</v>
      </c>
      <c r="DY22" s="1">
        <v>0</v>
      </c>
      <c r="DZ22" s="1">
        <v>0</v>
      </c>
      <c r="EA22" s="1">
        <v>0</v>
      </c>
      <c r="EB22" s="1">
        <v>0</v>
      </c>
      <c r="EC22" s="1">
        <v>0</v>
      </c>
      <c r="ED22" s="1">
        <v>0</v>
      </c>
      <c r="EE22" s="1">
        <v>0</v>
      </c>
      <c r="EF22" s="1">
        <v>0</v>
      </c>
      <c r="EG22" s="1">
        <v>0</v>
      </c>
      <c r="EH22" s="1">
        <v>0</v>
      </c>
      <c r="EI22" s="1">
        <v>0</v>
      </c>
      <c r="EJ22" s="1">
        <v>0</v>
      </c>
      <c r="EK22" s="1">
        <v>0</v>
      </c>
      <c r="EL22" s="1">
        <v>0</v>
      </c>
      <c r="EM22" s="1">
        <v>0</v>
      </c>
      <c r="EN22" s="1">
        <v>0</v>
      </c>
      <c r="EO22" s="1">
        <v>0</v>
      </c>
      <c r="EP22" s="1">
        <v>0</v>
      </c>
      <c r="EQ22" s="1">
        <v>0</v>
      </c>
      <c r="ER22" s="1">
        <v>0</v>
      </c>
      <c r="ES22" s="1">
        <v>0</v>
      </c>
      <c r="ET22" s="1">
        <v>0</v>
      </c>
      <c r="EU22" s="1">
        <v>0</v>
      </c>
      <c r="EV22" s="1">
        <v>0</v>
      </c>
      <c r="EW22" s="1">
        <v>0</v>
      </c>
      <c r="EX22" s="1">
        <v>0</v>
      </c>
      <c r="EY22" s="1">
        <v>0</v>
      </c>
      <c r="EZ22" s="1">
        <v>0</v>
      </c>
      <c r="FA22" s="1">
        <v>0</v>
      </c>
      <c r="FB22" s="1">
        <v>0</v>
      </c>
      <c r="FC22" s="1">
        <v>0</v>
      </c>
      <c r="FD22" s="1">
        <v>0</v>
      </c>
      <c r="FE22" s="1">
        <v>0</v>
      </c>
      <c r="FF22" s="1">
        <v>0</v>
      </c>
      <c r="FG22" s="1">
        <v>0</v>
      </c>
      <c r="FH22" s="1">
        <v>0</v>
      </c>
      <c r="FI22" s="1">
        <v>0</v>
      </c>
      <c r="FJ22" s="1">
        <v>0</v>
      </c>
      <c r="FK22" s="1">
        <v>0</v>
      </c>
      <c r="FL22" s="1">
        <v>0</v>
      </c>
      <c r="FM22" s="1">
        <v>0</v>
      </c>
      <c r="FN22" s="1">
        <v>0</v>
      </c>
      <c r="FO22" s="1">
        <v>0</v>
      </c>
      <c r="FP22" s="1">
        <v>0</v>
      </c>
      <c r="FQ22" s="1">
        <v>0</v>
      </c>
      <c r="FR22" s="1">
        <v>0</v>
      </c>
      <c r="FS22" s="1">
        <v>0</v>
      </c>
      <c r="FT22" s="1">
        <v>0</v>
      </c>
      <c r="FU22" s="1">
        <v>0</v>
      </c>
      <c r="FV22" s="1">
        <v>0</v>
      </c>
      <c r="FW22" s="1">
        <v>0</v>
      </c>
      <c r="FX22" s="1">
        <v>0</v>
      </c>
      <c r="FY22" s="1">
        <v>0.13332838356361359</v>
      </c>
      <c r="FZ22" s="1">
        <v>0</v>
      </c>
      <c r="GA22" s="1">
        <v>0.34241181077150384</v>
      </c>
      <c r="GB22" s="1">
        <v>0</v>
      </c>
      <c r="GC22" s="1">
        <v>0</v>
      </c>
      <c r="GD22" s="1">
        <v>0</v>
      </c>
      <c r="GE22" s="1">
        <v>0</v>
      </c>
      <c r="GF22" s="1">
        <v>0</v>
      </c>
      <c r="GG22" s="1">
        <v>0</v>
      </c>
      <c r="GH22" s="1">
        <v>0</v>
      </c>
      <c r="GI22" s="1">
        <v>0</v>
      </c>
      <c r="GJ22" s="1">
        <v>0</v>
      </c>
      <c r="GK22" s="1">
        <v>0</v>
      </c>
      <c r="GL22" s="1">
        <v>0</v>
      </c>
      <c r="GM22" s="1">
        <v>0</v>
      </c>
      <c r="GN22" s="1">
        <v>0</v>
      </c>
      <c r="GO22" s="1">
        <v>0</v>
      </c>
      <c r="GP22" s="1">
        <v>0</v>
      </c>
      <c r="GQ22" s="1">
        <v>0</v>
      </c>
      <c r="GR22" s="1">
        <v>0</v>
      </c>
      <c r="GS22" s="1">
        <v>0</v>
      </c>
      <c r="GT22" s="1">
        <v>0</v>
      </c>
      <c r="GU22" s="1">
        <v>0</v>
      </c>
      <c r="GV22" s="1">
        <v>0</v>
      </c>
      <c r="GW22" s="1">
        <v>0</v>
      </c>
      <c r="GX22" s="1">
        <v>0</v>
      </c>
      <c r="GY22" s="1">
        <v>0</v>
      </c>
      <c r="GZ22" s="1">
        <v>0</v>
      </c>
      <c r="HA22" s="1">
        <v>0</v>
      </c>
      <c r="HB22" s="1">
        <v>0</v>
      </c>
      <c r="HC22" s="1">
        <v>0</v>
      </c>
      <c r="HD22" s="1">
        <v>0</v>
      </c>
      <c r="HE22" s="1">
        <v>0</v>
      </c>
      <c r="HF22" s="1">
        <v>0</v>
      </c>
      <c r="HG22" s="1">
        <v>0</v>
      </c>
      <c r="HH22" s="1">
        <v>0</v>
      </c>
      <c r="HI22" s="1">
        <v>0</v>
      </c>
      <c r="HJ22" s="1">
        <v>0</v>
      </c>
      <c r="HK22" s="1">
        <v>0</v>
      </c>
      <c r="HL22" s="1">
        <v>1.6928334871429791</v>
      </c>
      <c r="HM22" s="1">
        <v>0</v>
      </c>
      <c r="HN22" s="1">
        <v>0.78101417932074901</v>
      </c>
      <c r="HO22" s="1">
        <v>0</v>
      </c>
      <c r="HP22" s="1">
        <v>0</v>
      </c>
      <c r="HQ22" s="1">
        <v>0</v>
      </c>
      <c r="HR22" s="1">
        <v>0</v>
      </c>
      <c r="HS22" s="1">
        <v>0</v>
      </c>
      <c r="HT22" s="1">
        <v>0</v>
      </c>
      <c r="HU22" s="1">
        <v>0.14097016223328879</v>
      </c>
      <c r="HV22" s="1">
        <v>0</v>
      </c>
      <c r="HW22" s="1">
        <v>1.3515363651718673</v>
      </c>
      <c r="HX22" s="1">
        <v>0</v>
      </c>
      <c r="HY22" s="1">
        <v>0</v>
      </c>
      <c r="HZ22" s="1">
        <v>0</v>
      </c>
      <c r="IA22" s="1">
        <v>0</v>
      </c>
      <c r="IB22" s="1">
        <v>0</v>
      </c>
      <c r="IC22" s="1">
        <v>0</v>
      </c>
      <c r="ID22" s="1">
        <v>0</v>
      </c>
      <c r="IE22" s="1">
        <v>0</v>
      </c>
      <c r="IF22" s="1">
        <v>0</v>
      </c>
      <c r="IG22" s="1">
        <v>0</v>
      </c>
      <c r="IH22" s="1">
        <v>0</v>
      </c>
      <c r="II22" s="1">
        <v>0</v>
      </c>
      <c r="IJ22" s="1">
        <v>0</v>
      </c>
      <c r="IK22" s="1">
        <v>0</v>
      </c>
      <c r="IL22" s="1">
        <v>0</v>
      </c>
      <c r="IM22" s="1">
        <v>0</v>
      </c>
      <c r="IN22" s="1">
        <v>0</v>
      </c>
      <c r="IO22" s="1">
        <v>0</v>
      </c>
      <c r="IP22" s="1">
        <v>0</v>
      </c>
      <c r="IQ22" s="1">
        <v>0</v>
      </c>
      <c r="IR22" s="1">
        <v>0</v>
      </c>
      <c r="IS22" s="1">
        <v>0</v>
      </c>
      <c r="IT22" s="1">
        <v>0</v>
      </c>
      <c r="IU22" s="1">
        <v>0</v>
      </c>
      <c r="IV22" s="1">
        <v>0</v>
      </c>
      <c r="IW22" s="1">
        <v>0</v>
      </c>
      <c r="IX22" s="1">
        <v>0</v>
      </c>
      <c r="IY22" s="1">
        <v>0</v>
      </c>
      <c r="IZ22" s="1">
        <v>0</v>
      </c>
      <c r="JA22" s="1">
        <v>0</v>
      </c>
      <c r="JB22" s="1">
        <v>0</v>
      </c>
      <c r="JC22" s="1">
        <v>0</v>
      </c>
      <c r="JD22" s="1">
        <v>0</v>
      </c>
      <c r="JE22" s="1">
        <v>0</v>
      </c>
      <c r="JF22" s="1">
        <v>0</v>
      </c>
      <c r="JG22" s="1">
        <v>0</v>
      </c>
      <c r="JH22" s="1">
        <v>0</v>
      </c>
      <c r="JI22" s="1">
        <v>0</v>
      </c>
      <c r="JJ22" s="1">
        <v>0</v>
      </c>
      <c r="JK22" s="1">
        <v>0</v>
      </c>
      <c r="JL22" s="1">
        <v>0</v>
      </c>
      <c r="JM22" s="1">
        <v>0</v>
      </c>
      <c r="JN22" s="1">
        <v>47.475657878984819</v>
      </c>
      <c r="JO22" s="1">
        <v>2.8669978623634704</v>
      </c>
      <c r="JP22" s="1">
        <v>17.903804395582924</v>
      </c>
      <c r="JQ22" s="1">
        <v>1.5741908698237403</v>
      </c>
      <c r="JR22" s="1">
        <v>0</v>
      </c>
      <c r="JS22" s="1">
        <v>11.585001169812312</v>
      </c>
      <c r="JT22" s="1">
        <v>0.30088083206244942</v>
      </c>
      <c r="JU22" s="1">
        <v>3.2416685171045554</v>
      </c>
      <c r="JV22" s="1">
        <v>0</v>
      </c>
      <c r="JW22" s="1">
        <v>0</v>
      </c>
      <c r="JX22" s="1">
        <v>5.012349314998179</v>
      </c>
      <c r="JY22" s="1">
        <v>6.6216967706200132</v>
      </c>
      <c r="JZ22" s="1">
        <v>2.8712854466650373</v>
      </c>
      <c r="KA22" s="1">
        <v>0.54646694198249179</v>
      </c>
      <c r="KB22" s="1">
        <v>0</v>
      </c>
      <c r="KC22" s="1">
        <v>0</v>
      </c>
    </row>
    <row r="23" spans="1:289" ht="11" customHeight="1" x14ac:dyDescent="0.15">
      <c r="A23" s="1" t="s">
        <v>59</v>
      </c>
      <c r="B23" s="1">
        <v>1170.9375</v>
      </c>
      <c r="D23" s="1">
        <v>61.632537191356626</v>
      </c>
      <c r="CA23" s="1">
        <v>0</v>
      </c>
      <c r="CB23" s="1">
        <v>0</v>
      </c>
      <c r="CC23" s="1">
        <v>0</v>
      </c>
      <c r="CD23" s="1">
        <v>0</v>
      </c>
      <c r="CE23" s="1">
        <v>0</v>
      </c>
      <c r="CF23" s="1">
        <v>0</v>
      </c>
      <c r="CG23" s="1">
        <v>0</v>
      </c>
      <c r="CH23" s="1">
        <v>0</v>
      </c>
      <c r="CI23" s="1">
        <v>0</v>
      </c>
      <c r="CJ23" s="1">
        <v>0</v>
      </c>
      <c r="CK23" s="1">
        <v>0</v>
      </c>
      <c r="CL23" s="1">
        <v>0</v>
      </c>
      <c r="CM23" s="1">
        <v>0</v>
      </c>
      <c r="CN23" s="1">
        <v>0</v>
      </c>
      <c r="CO23" s="1">
        <v>0</v>
      </c>
      <c r="CP23" s="1">
        <v>0</v>
      </c>
      <c r="CQ23" s="1">
        <v>0</v>
      </c>
      <c r="CR23" s="1">
        <v>0</v>
      </c>
      <c r="CS23" s="1">
        <v>0</v>
      </c>
      <c r="CT23" s="1">
        <v>0</v>
      </c>
      <c r="CU23" s="1">
        <v>0</v>
      </c>
      <c r="CV23" s="1">
        <v>0</v>
      </c>
      <c r="CW23" s="1">
        <v>0</v>
      </c>
      <c r="CX23" s="1">
        <v>0</v>
      </c>
      <c r="CY23" s="1">
        <v>0</v>
      </c>
      <c r="CZ23" s="1">
        <v>0</v>
      </c>
      <c r="DA23" s="1">
        <v>0</v>
      </c>
      <c r="DB23" s="1">
        <v>0</v>
      </c>
      <c r="DC23" s="1">
        <v>0</v>
      </c>
      <c r="DD23" s="1">
        <v>0</v>
      </c>
      <c r="DE23" s="1">
        <v>0</v>
      </c>
      <c r="DF23" s="1">
        <v>0</v>
      </c>
      <c r="DG23" s="1">
        <v>0</v>
      </c>
      <c r="DH23" s="1">
        <v>2.2404299333130674E-3</v>
      </c>
      <c r="DI23" s="1">
        <v>2.6455788767757502</v>
      </c>
      <c r="DJ23" s="1">
        <v>33.857498800361007</v>
      </c>
      <c r="DK23" s="1">
        <v>0</v>
      </c>
      <c r="DL23" s="1">
        <v>0</v>
      </c>
      <c r="DM23" s="1">
        <v>6.5629190145660612E-2</v>
      </c>
      <c r="DN23" s="1">
        <v>0</v>
      </c>
      <c r="DO23" s="1">
        <v>0</v>
      </c>
      <c r="DP23" s="1">
        <v>0</v>
      </c>
      <c r="DQ23" s="1">
        <v>0</v>
      </c>
      <c r="DR23" s="1">
        <v>0</v>
      </c>
      <c r="DS23" s="1">
        <v>0</v>
      </c>
      <c r="DT23" s="1">
        <v>0</v>
      </c>
      <c r="DU23" s="1">
        <v>0</v>
      </c>
      <c r="DV23" s="1">
        <v>0</v>
      </c>
      <c r="DW23" s="1">
        <v>0</v>
      </c>
      <c r="DX23" s="1">
        <v>0</v>
      </c>
      <c r="DY23" s="1">
        <v>0</v>
      </c>
      <c r="DZ23" s="1">
        <v>0</v>
      </c>
      <c r="EA23" s="1">
        <v>0</v>
      </c>
      <c r="EB23" s="1">
        <v>0</v>
      </c>
      <c r="EC23" s="1">
        <v>0</v>
      </c>
      <c r="ED23" s="1">
        <v>0</v>
      </c>
      <c r="EE23" s="1">
        <v>0</v>
      </c>
      <c r="EF23" s="1">
        <v>0</v>
      </c>
      <c r="EG23" s="1">
        <v>0</v>
      </c>
      <c r="EH23" s="1">
        <v>0</v>
      </c>
      <c r="EI23" s="1">
        <v>0</v>
      </c>
      <c r="EJ23" s="1">
        <v>0</v>
      </c>
      <c r="EK23" s="1">
        <v>0</v>
      </c>
      <c r="EL23" s="1">
        <v>0</v>
      </c>
      <c r="EM23" s="1">
        <v>0</v>
      </c>
      <c r="EN23" s="1">
        <v>0</v>
      </c>
      <c r="EO23" s="1">
        <v>0</v>
      </c>
      <c r="EP23" s="1">
        <v>0</v>
      </c>
      <c r="EQ23" s="1">
        <v>0</v>
      </c>
      <c r="ER23" s="1">
        <v>0</v>
      </c>
      <c r="ES23" s="1">
        <v>0</v>
      </c>
      <c r="ET23" s="1">
        <v>0</v>
      </c>
      <c r="EU23" s="1">
        <v>0</v>
      </c>
      <c r="EV23" s="1">
        <v>0</v>
      </c>
      <c r="EW23" s="1">
        <v>0</v>
      </c>
      <c r="EX23" s="1">
        <v>0</v>
      </c>
      <c r="EY23" s="1">
        <v>0</v>
      </c>
      <c r="EZ23" s="1">
        <v>0</v>
      </c>
      <c r="FA23" s="1">
        <v>0</v>
      </c>
      <c r="FB23" s="1">
        <v>0</v>
      </c>
      <c r="FC23" s="1">
        <v>0</v>
      </c>
      <c r="FD23" s="1">
        <v>0</v>
      </c>
      <c r="FE23" s="1">
        <v>0</v>
      </c>
      <c r="FF23" s="1">
        <v>0</v>
      </c>
      <c r="FG23" s="1">
        <v>0</v>
      </c>
      <c r="FH23" s="1">
        <v>0</v>
      </c>
      <c r="FI23" s="1">
        <v>0</v>
      </c>
      <c r="FJ23" s="1">
        <v>0</v>
      </c>
      <c r="FK23" s="1">
        <v>0</v>
      </c>
      <c r="FL23" s="1">
        <v>0</v>
      </c>
      <c r="FM23" s="1">
        <v>0</v>
      </c>
      <c r="FN23" s="1">
        <v>0</v>
      </c>
      <c r="FO23" s="1">
        <v>0</v>
      </c>
      <c r="FP23" s="1">
        <v>0</v>
      </c>
      <c r="FQ23" s="1">
        <v>0</v>
      </c>
      <c r="FR23" s="1">
        <v>0</v>
      </c>
      <c r="FS23" s="1">
        <v>0</v>
      </c>
      <c r="FT23" s="1">
        <v>0</v>
      </c>
      <c r="FU23" s="1">
        <v>0</v>
      </c>
      <c r="FV23" s="1">
        <v>0</v>
      </c>
      <c r="FW23" s="1">
        <v>0</v>
      </c>
      <c r="FX23" s="1">
        <v>0</v>
      </c>
      <c r="FY23" s="1">
        <v>1.6084526550176699E-3</v>
      </c>
      <c r="FZ23" s="1">
        <v>0.13171993090859593</v>
      </c>
      <c r="GA23" s="1">
        <v>0.47413174168009975</v>
      </c>
      <c r="GB23" s="1">
        <v>0</v>
      </c>
      <c r="GC23" s="1">
        <v>0</v>
      </c>
      <c r="GD23" s="1">
        <v>0</v>
      </c>
      <c r="GE23" s="1">
        <v>0</v>
      </c>
      <c r="GF23" s="1">
        <v>0</v>
      </c>
      <c r="GG23" s="1">
        <v>0</v>
      </c>
      <c r="GH23" s="1">
        <v>0</v>
      </c>
      <c r="GI23" s="1">
        <v>0</v>
      </c>
      <c r="GJ23" s="1">
        <v>0</v>
      </c>
      <c r="GK23" s="1">
        <v>0</v>
      </c>
      <c r="GL23" s="1">
        <v>0</v>
      </c>
      <c r="GM23" s="1">
        <v>0</v>
      </c>
      <c r="GN23" s="1">
        <v>0</v>
      </c>
      <c r="GO23" s="1">
        <v>0</v>
      </c>
      <c r="GP23" s="1">
        <v>0</v>
      </c>
      <c r="GQ23" s="1">
        <v>0</v>
      </c>
      <c r="GR23" s="1">
        <v>0</v>
      </c>
      <c r="GS23" s="1">
        <v>0</v>
      </c>
      <c r="GT23" s="1">
        <v>0</v>
      </c>
      <c r="GU23" s="1">
        <v>0</v>
      </c>
      <c r="GV23" s="1">
        <v>0</v>
      </c>
      <c r="GW23" s="1">
        <v>0</v>
      </c>
      <c r="GX23" s="1">
        <v>0</v>
      </c>
      <c r="GY23" s="1">
        <v>0</v>
      </c>
      <c r="GZ23" s="1">
        <v>0</v>
      </c>
      <c r="HA23" s="1">
        <v>0</v>
      </c>
      <c r="HB23" s="1">
        <v>0</v>
      </c>
      <c r="HC23" s="1">
        <v>0</v>
      </c>
      <c r="HD23" s="1">
        <v>0</v>
      </c>
      <c r="HE23" s="1">
        <v>0</v>
      </c>
      <c r="HF23" s="1">
        <v>0</v>
      </c>
      <c r="HG23" s="1">
        <v>0</v>
      </c>
      <c r="HH23" s="1">
        <v>0</v>
      </c>
      <c r="HI23" s="1">
        <v>0</v>
      </c>
      <c r="HJ23" s="1">
        <v>0</v>
      </c>
      <c r="HK23" s="1">
        <v>0</v>
      </c>
      <c r="HL23" s="1">
        <v>2.0086431445115079E-3</v>
      </c>
      <c r="HM23" s="1">
        <v>1.6908248439984677</v>
      </c>
      <c r="HN23" s="1">
        <v>2.4718390233192169</v>
      </c>
      <c r="HO23" s="1">
        <v>0</v>
      </c>
      <c r="HP23" s="1">
        <v>0</v>
      </c>
      <c r="HQ23" s="1">
        <v>0</v>
      </c>
      <c r="HR23" s="1">
        <v>0</v>
      </c>
      <c r="HS23" s="1">
        <v>0</v>
      </c>
      <c r="HT23" s="1">
        <v>0</v>
      </c>
      <c r="HU23" s="1">
        <v>3.1018272000000006E-3</v>
      </c>
      <c r="HV23" s="1">
        <v>0.13786833503328891</v>
      </c>
      <c r="HW23" s="1">
        <v>1.4894047002051563</v>
      </c>
      <c r="HX23" s="1">
        <v>0</v>
      </c>
      <c r="HY23" s="1">
        <v>0</v>
      </c>
      <c r="HZ23" s="1">
        <v>0</v>
      </c>
      <c r="IA23" s="1">
        <v>0</v>
      </c>
      <c r="IB23" s="1">
        <v>0</v>
      </c>
      <c r="IC23" s="1">
        <v>0</v>
      </c>
      <c r="ID23" s="1">
        <v>0</v>
      </c>
      <c r="IE23" s="1">
        <v>0</v>
      </c>
      <c r="IF23" s="1">
        <v>0</v>
      </c>
      <c r="IG23" s="1">
        <v>0</v>
      </c>
      <c r="IH23" s="1">
        <v>0</v>
      </c>
      <c r="II23" s="1">
        <v>0</v>
      </c>
      <c r="IJ23" s="1">
        <v>0</v>
      </c>
      <c r="IK23" s="1">
        <v>0</v>
      </c>
      <c r="IL23" s="1">
        <v>0</v>
      </c>
      <c r="IM23" s="1">
        <v>0</v>
      </c>
      <c r="IN23" s="1">
        <v>0</v>
      </c>
      <c r="IO23" s="1">
        <v>0</v>
      </c>
      <c r="IP23" s="1">
        <v>0</v>
      </c>
      <c r="IQ23" s="1">
        <v>0</v>
      </c>
      <c r="IR23" s="1">
        <v>0</v>
      </c>
      <c r="IS23" s="1">
        <v>0</v>
      </c>
      <c r="IT23" s="1">
        <v>0</v>
      </c>
      <c r="IU23" s="1">
        <v>0</v>
      </c>
      <c r="IV23" s="1">
        <v>0</v>
      </c>
      <c r="IW23" s="1">
        <v>0</v>
      </c>
      <c r="IX23" s="1">
        <v>0</v>
      </c>
      <c r="IY23" s="1">
        <v>0</v>
      </c>
      <c r="IZ23" s="1">
        <v>0</v>
      </c>
      <c r="JA23" s="1">
        <v>0</v>
      </c>
      <c r="JB23" s="1">
        <v>0</v>
      </c>
      <c r="JC23" s="1">
        <v>0</v>
      </c>
      <c r="JD23" s="1">
        <v>0</v>
      </c>
      <c r="JE23" s="1">
        <v>0</v>
      </c>
      <c r="JF23" s="1">
        <v>0</v>
      </c>
      <c r="JG23" s="1">
        <v>0</v>
      </c>
      <c r="JH23" s="1">
        <v>0</v>
      </c>
      <c r="JI23" s="1">
        <v>0</v>
      </c>
      <c r="JJ23" s="1">
        <v>0</v>
      </c>
      <c r="JK23" s="1">
        <v>0</v>
      </c>
      <c r="JL23" s="1">
        <v>0</v>
      </c>
      <c r="JM23" s="1">
        <v>0</v>
      </c>
      <c r="JN23" s="1">
        <v>47.475657878984819</v>
      </c>
      <c r="JO23" s="1">
        <v>2.8669978623634704</v>
      </c>
      <c r="JP23" s="1">
        <v>17.903804395582924</v>
      </c>
      <c r="JQ23" s="1">
        <v>1.5741908698237403</v>
      </c>
      <c r="JR23" s="1">
        <v>0</v>
      </c>
      <c r="JS23" s="1">
        <v>11.585001169812312</v>
      </c>
      <c r="JT23" s="1">
        <v>0.30088083206244942</v>
      </c>
      <c r="JU23" s="1">
        <v>3.2416685171045554</v>
      </c>
      <c r="JV23" s="1">
        <v>0</v>
      </c>
      <c r="JW23" s="1">
        <v>0</v>
      </c>
      <c r="JX23" s="1">
        <v>5.012349314998179</v>
      </c>
      <c r="JY23" s="1">
        <v>6.6216967706200132</v>
      </c>
      <c r="JZ23" s="1">
        <v>2.8712854466650373</v>
      </c>
      <c r="KA23" s="1">
        <v>0.54646694198249179</v>
      </c>
      <c r="KB23" s="1">
        <v>0</v>
      </c>
      <c r="KC23" s="1">
        <v>0</v>
      </c>
    </row>
    <row r="24" spans="1:289" ht="11" customHeight="1" x14ac:dyDescent="0.15">
      <c r="A24" s="1" t="s">
        <v>66</v>
      </c>
      <c r="B24" s="1">
        <v>1160.9375</v>
      </c>
      <c r="D24" s="1">
        <v>58.473854206226299</v>
      </c>
      <c r="CA24" s="1">
        <v>0</v>
      </c>
      <c r="CB24" s="1">
        <v>0</v>
      </c>
      <c r="CC24" s="1">
        <v>0</v>
      </c>
      <c r="CD24" s="1">
        <v>0</v>
      </c>
      <c r="CE24" s="1">
        <v>0</v>
      </c>
      <c r="CF24" s="1">
        <v>0</v>
      </c>
      <c r="CG24" s="1">
        <v>0</v>
      </c>
      <c r="CH24" s="1">
        <v>0</v>
      </c>
      <c r="CI24" s="1">
        <v>0</v>
      </c>
      <c r="CJ24" s="1">
        <v>0</v>
      </c>
      <c r="CK24" s="1">
        <v>0</v>
      </c>
      <c r="CL24" s="1">
        <v>0</v>
      </c>
      <c r="CM24" s="1">
        <v>0</v>
      </c>
      <c r="CN24" s="1">
        <v>0</v>
      </c>
      <c r="CO24" s="1">
        <v>0</v>
      </c>
      <c r="CP24" s="1">
        <v>0</v>
      </c>
      <c r="CQ24" s="1">
        <v>0</v>
      </c>
      <c r="CR24" s="1">
        <v>0</v>
      </c>
      <c r="CS24" s="1">
        <v>0</v>
      </c>
      <c r="CT24" s="1">
        <v>0</v>
      </c>
      <c r="CU24" s="1">
        <v>0</v>
      </c>
      <c r="CV24" s="1">
        <v>0</v>
      </c>
      <c r="CW24" s="1">
        <v>0</v>
      </c>
      <c r="CX24" s="1">
        <v>0</v>
      </c>
      <c r="CY24" s="1">
        <v>0</v>
      </c>
      <c r="CZ24" s="1">
        <v>0</v>
      </c>
      <c r="DA24" s="1">
        <v>0</v>
      </c>
      <c r="DB24" s="1">
        <v>0</v>
      </c>
      <c r="DC24" s="1">
        <v>0</v>
      </c>
      <c r="DD24" s="1">
        <v>0</v>
      </c>
      <c r="DE24" s="1">
        <v>0</v>
      </c>
      <c r="DF24" s="1">
        <v>0</v>
      </c>
      <c r="DG24" s="1">
        <v>0</v>
      </c>
      <c r="DH24" s="1">
        <v>1.9113826394994347</v>
      </c>
      <c r="DI24" s="1">
        <v>0</v>
      </c>
      <c r="DJ24" s="1">
        <v>33.857498800361007</v>
      </c>
      <c r="DK24" s="1">
        <v>0</v>
      </c>
      <c r="DL24" s="1">
        <v>0</v>
      </c>
      <c r="DM24" s="1">
        <v>6.5629190145660612E-2</v>
      </c>
      <c r="DN24" s="1">
        <v>0</v>
      </c>
      <c r="DO24" s="1">
        <v>0</v>
      </c>
      <c r="DP24" s="1">
        <v>0</v>
      </c>
      <c r="DQ24" s="1">
        <v>0</v>
      </c>
      <c r="DR24" s="1">
        <v>0</v>
      </c>
      <c r="DS24" s="1">
        <v>0</v>
      </c>
      <c r="DT24" s="1">
        <v>0</v>
      </c>
      <c r="DU24" s="1">
        <v>0</v>
      </c>
      <c r="DV24" s="1">
        <v>0</v>
      </c>
      <c r="DW24" s="1">
        <v>0</v>
      </c>
      <c r="DX24" s="1">
        <v>0</v>
      </c>
      <c r="DY24" s="1">
        <v>0</v>
      </c>
      <c r="DZ24" s="1">
        <v>0</v>
      </c>
      <c r="EA24" s="1">
        <v>0</v>
      </c>
      <c r="EB24" s="1">
        <v>0</v>
      </c>
      <c r="EC24" s="1">
        <v>0</v>
      </c>
      <c r="ED24" s="1">
        <v>0</v>
      </c>
      <c r="EE24" s="1">
        <v>0</v>
      </c>
      <c r="EF24" s="1">
        <v>0</v>
      </c>
      <c r="EG24" s="1">
        <v>0</v>
      </c>
      <c r="EH24" s="1">
        <v>0</v>
      </c>
      <c r="EI24" s="1">
        <v>0</v>
      </c>
      <c r="EJ24" s="1">
        <v>0</v>
      </c>
      <c r="EK24" s="1">
        <v>0</v>
      </c>
      <c r="EL24" s="1">
        <v>0</v>
      </c>
      <c r="EM24" s="1">
        <v>0</v>
      </c>
      <c r="EN24" s="1">
        <v>0</v>
      </c>
      <c r="EO24" s="1">
        <v>0</v>
      </c>
      <c r="EP24" s="1">
        <v>0</v>
      </c>
      <c r="EQ24" s="1">
        <v>0</v>
      </c>
      <c r="ER24" s="1">
        <v>0</v>
      </c>
      <c r="ES24" s="1">
        <v>0</v>
      </c>
      <c r="ET24" s="1">
        <v>0</v>
      </c>
      <c r="EU24" s="1">
        <v>0</v>
      </c>
      <c r="EV24" s="1">
        <v>0</v>
      </c>
      <c r="EW24" s="1">
        <v>0</v>
      </c>
      <c r="EX24" s="1">
        <v>0</v>
      </c>
      <c r="EY24" s="1">
        <v>0</v>
      </c>
      <c r="EZ24" s="1">
        <v>0</v>
      </c>
      <c r="FA24" s="1">
        <v>0</v>
      </c>
      <c r="FB24" s="1">
        <v>0</v>
      </c>
      <c r="FC24" s="1">
        <v>0</v>
      </c>
      <c r="FD24" s="1">
        <v>0</v>
      </c>
      <c r="FE24" s="1">
        <v>0</v>
      </c>
      <c r="FF24" s="1">
        <v>0</v>
      </c>
      <c r="FG24" s="1">
        <v>0</v>
      </c>
      <c r="FH24" s="1">
        <v>0</v>
      </c>
      <c r="FI24" s="1">
        <v>0</v>
      </c>
      <c r="FJ24" s="1">
        <v>0</v>
      </c>
      <c r="FK24" s="1">
        <v>0</v>
      </c>
      <c r="FL24" s="1">
        <v>0</v>
      </c>
      <c r="FM24" s="1">
        <v>0</v>
      </c>
      <c r="FN24" s="1">
        <v>0</v>
      </c>
      <c r="FO24" s="1">
        <v>0</v>
      </c>
      <c r="FP24" s="1">
        <v>0</v>
      </c>
      <c r="FQ24" s="1">
        <v>0</v>
      </c>
      <c r="FR24" s="1">
        <v>0</v>
      </c>
      <c r="FS24" s="1">
        <v>0</v>
      </c>
      <c r="FT24" s="1">
        <v>0</v>
      </c>
      <c r="FU24" s="1">
        <v>0</v>
      </c>
      <c r="FV24" s="1">
        <v>0</v>
      </c>
      <c r="FW24" s="1">
        <v>0</v>
      </c>
      <c r="FX24" s="1">
        <v>0</v>
      </c>
      <c r="FY24" s="1">
        <v>9.2895353510438192E-2</v>
      </c>
      <c r="FZ24" s="1">
        <v>0</v>
      </c>
      <c r="GA24" s="1">
        <v>0.47413174168009975</v>
      </c>
      <c r="GB24" s="1">
        <v>0</v>
      </c>
      <c r="GC24" s="1">
        <v>0</v>
      </c>
      <c r="GD24" s="1">
        <v>0</v>
      </c>
      <c r="GE24" s="1">
        <v>0</v>
      </c>
      <c r="GF24" s="1">
        <v>0</v>
      </c>
      <c r="GG24" s="1">
        <v>0</v>
      </c>
      <c r="GH24" s="1">
        <v>0</v>
      </c>
      <c r="GI24" s="1">
        <v>0</v>
      </c>
      <c r="GJ24" s="1">
        <v>0</v>
      </c>
      <c r="GK24" s="1">
        <v>0</v>
      </c>
      <c r="GL24" s="1">
        <v>0</v>
      </c>
      <c r="GM24" s="1">
        <v>0</v>
      </c>
      <c r="GN24" s="1">
        <v>0</v>
      </c>
      <c r="GO24" s="1">
        <v>0</v>
      </c>
      <c r="GP24" s="1">
        <v>0</v>
      </c>
      <c r="GQ24" s="1">
        <v>0</v>
      </c>
      <c r="GR24" s="1">
        <v>0</v>
      </c>
      <c r="GS24" s="1">
        <v>0</v>
      </c>
      <c r="GT24" s="1">
        <v>0</v>
      </c>
      <c r="GU24" s="1">
        <v>0</v>
      </c>
      <c r="GV24" s="1">
        <v>0</v>
      </c>
      <c r="GW24" s="1">
        <v>0</v>
      </c>
      <c r="GX24" s="1">
        <v>0</v>
      </c>
      <c r="GY24" s="1">
        <v>0</v>
      </c>
      <c r="GZ24" s="1">
        <v>0</v>
      </c>
      <c r="HA24" s="1">
        <v>0</v>
      </c>
      <c r="HB24" s="1">
        <v>0</v>
      </c>
      <c r="HC24" s="1">
        <v>0</v>
      </c>
      <c r="HD24" s="1">
        <v>0</v>
      </c>
      <c r="HE24" s="1">
        <v>0</v>
      </c>
      <c r="HF24" s="1">
        <v>0</v>
      </c>
      <c r="HG24" s="1">
        <v>0</v>
      </c>
      <c r="HH24" s="1">
        <v>0</v>
      </c>
      <c r="HI24" s="1">
        <v>0</v>
      </c>
      <c r="HJ24" s="1">
        <v>0</v>
      </c>
      <c r="HK24" s="1">
        <v>0</v>
      </c>
      <c r="HL24" s="1">
        <v>1.0706273199368748</v>
      </c>
      <c r="HM24" s="1">
        <v>0</v>
      </c>
      <c r="HN24" s="1">
        <v>2.4718390233192169</v>
      </c>
      <c r="HO24" s="1">
        <v>0</v>
      </c>
      <c r="HP24" s="1">
        <v>0</v>
      </c>
      <c r="HQ24" s="1">
        <v>0</v>
      </c>
      <c r="HR24" s="1">
        <v>0</v>
      </c>
      <c r="HS24" s="1">
        <v>0</v>
      </c>
      <c r="HT24" s="1">
        <v>0</v>
      </c>
      <c r="HU24" s="1">
        <v>9.273702511649555E-2</v>
      </c>
      <c r="HV24" s="1">
        <v>0</v>
      </c>
      <c r="HW24" s="1">
        <v>1.4894047002051563</v>
      </c>
      <c r="HX24" s="1">
        <v>0</v>
      </c>
      <c r="HY24" s="1">
        <v>0</v>
      </c>
      <c r="HZ24" s="1">
        <v>0</v>
      </c>
      <c r="IA24" s="1">
        <v>0</v>
      </c>
      <c r="IB24" s="1">
        <v>0</v>
      </c>
      <c r="IC24" s="1">
        <v>0</v>
      </c>
      <c r="ID24" s="1">
        <v>0</v>
      </c>
      <c r="IE24" s="1">
        <v>0</v>
      </c>
      <c r="IF24" s="1">
        <v>0</v>
      </c>
      <c r="IG24" s="1">
        <v>0</v>
      </c>
      <c r="IH24" s="1">
        <v>0</v>
      </c>
      <c r="II24" s="1">
        <v>0</v>
      </c>
      <c r="IJ24" s="1">
        <v>0</v>
      </c>
      <c r="IK24" s="1">
        <v>0</v>
      </c>
      <c r="IL24" s="1">
        <v>0</v>
      </c>
      <c r="IM24" s="1">
        <v>0</v>
      </c>
      <c r="IN24" s="1">
        <v>0</v>
      </c>
      <c r="IO24" s="1">
        <v>0</v>
      </c>
      <c r="IP24" s="1">
        <v>0</v>
      </c>
      <c r="IQ24" s="1">
        <v>0</v>
      </c>
      <c r="IR24" s="1">
        <v>0</v>
      </c>
      <c r="IS24" s="1">
        <v>0</v>
      </c>
      <c r="IT24" s="1">
        <v>0</v>
      </c>
      <c r="IU24" s="1">
        <v>0</v>
      </c>
      <c r="IV24" s="1">
        <v>0</v>
      </c>
      <c r="IW24" s="1">
        <v>0</v>
      </c>
      <c r="IX24" s="1">
        <v>0</v>
      </c>
      <c r="IY24" s="1">
        <v>0</v>
      </c>
      <c r="IZ24" s="1">
        <v>0</v>
      </c>
      <c r="JA24" s="1">
        <v>0</v>
      </c>
      <c r="JB24" s="1">
        <v>0</v>
      </c>
      <c r="JC24" s="1">
        <v>0</v>
      </c>
      <c r="JD24" s="1">
        <v>0</v>
      </c>
      <c r="JE24" s="1">
        <v>0</v>
      </c>
      <c r="JF24" s="1">
        <v>0</v>
      </c>
      <c r="JG24" s="1">
        <v>0</v>
      </c>
      <c r="JH24" s="1">
        <v>0</v>
      </c>
      <c r="JI24" s="1">
        <v>0</v>
      </c>
      <c r="JJ24" s="1">
        <v>0</v>
      </c>
      <c r="JK24" s="1">
        <v>0</v>
      </c>
      <c r="JL24" s="1">
        <v>0</v>
      </c>
      <c r="JM24" s="1">
        <v>0</v>
      </c>
      <c r="JN24" s="1">
        <v>48.486604851776946</v>
      </c>
      <c r="JO24" s="1">
        <v>2.5194999071697315</v>
      </c>
      <c r="JP24" s="1">
        <v>18.360074056541194</v>
      </c>
      <c r="JQ24" s="1">
        <v>1.2694727920658304</v>
      </c>
      <c r="JR24" s="1">
        <v>0</v>
      </c>
      <c r="JS24" s="1">
        <v>11.145453376966127</v>
      </c>
      <c r="JT24" s="1">
        <v>0.31519185510694486</v>
      </c>
      <c r="JU24" s="1">
        <v>2.8126904768137875</v>
      </c>
      <c r="JV24" s="1">
        <v>0</v>
      </c>
      <c r="JW24" s="1">
        <v>0</v>
      </c>
      <c r="JX24" s="1">
        <v>4.6063504641054083</v>
      </c>
      <c r="JY24" s="1">
        <v>6.9524356279020596</v>
      </c>
      <c r="JZ24" s="1">
        <v>3.0263886224168339</v>
      </c>
      <c r="KA24" s="1">
        <v>0.50583796913513579</v>
      </c>
      <c r="KB24" s="1">
        <v>0</v>
      </c>
      <c r="KC24" s="1">
        <v>0</v>
      </c>
    </row>
    <row r="25" spans="1:289" ht="11" customHeight="1" x14ac:dyDescent="0.15">
      <c r="A25" s="1" t="s">
        <v>59</v>
      </c>
      <c r="B25" s="1">
        <v>1160.9375</v>
      </c>
      <c r="D25" s="1">
        <v>58.473854206226299</v>
      </c>
      <c r="CA25" s="1">
        <v>0</v>
      </c>
      <c r="CB25" s="1">
        <v>0</v>
      </c>
      <c r="CC25" s="1">
        <v>0</v>
      </c>
      <c r="CD25" s="1">
        <v>0</v>
      </c>
      <c r="CE25" s="1">
        <v>0</v>
      </c>
      <c r="CF25" s="1">
        <v>0</v>
      </c>
      <c r="CG25" s="1">
        <v>0</v>
      </c>
      <c r="CH25" s="1">
        <v>0</v>
      </c>
      <c r="CI25" s="1">
        <v>0</v>
      </c>
      <c r="CJ25" s="1">
        <v>0</v>
      </c>
      <c r="CK25" s="1">
        <v>0</v>
      </c>
      <c r="CL25" s="1">
        <v>0</v>
      </c>
      <c r="CM25" s="1">
        <v>0</v>
      </c>
      <c r="CN25" s="1">
        <v>0</v>
      </c>
      <c r="CO25" s="1">
        <v>0</v>
      </c>
      <c r="CP25" s="1">
        <v>0</v>
      </c>
      <c r="CQ25" s="1">
        <v>0</v>
      </c>
      <c r="CR25" s="1">
        <v>0</v>
      </c>
      <c r="CS25" s="1">
        <v>0</v>
      </c>
      <c r="CT25" s="1">
        <v>0</v>
      </c>
      <c r="CU25" s="1">
        <v>0</v>
      </c>
      <c r="CV25" s="1">
        <v>0</v>
      </c>
      <c r="CW25" s="1">
        <v>0</v>
      </c>
      <c r="CX25" s="1">
        <v>0</v>
      </c>
      <c r="CY25" s="1">
        <v>0</v>
      </c>
      <c r="CZ25" s="1">
        <v>0</v>
      </c>
      <c r="DA25" s="1">
        <v>0</v>
      </c>
      <c r="DB25" s="1">
        <v>0</v>
      </c>
      <c r="DC25" s="1">
        <v>0</v>
      </c>
      <c r="DD25" s="1">
        <v>0</v>
      </c>
      <c r="DE25" s="1">
        <v>0</v>
      </c>
      <c r="DF25" s="1">
        <v>0</v>
      </c>
      <c r="DG25" s="1">
        <v>0</v>
      </c>
      <c r="DH25" s="1">
        <v>2.2410682422112347E-3</v>
      </c>
      <c r="DI25" s="1">
        <v>1.9091415712572237</v>
      </c>
      <c r="DJ25" s="1">
        <v>35.76664037161823</v>
      </c>
      <c r="DK25" s="1">
        <v>0</v>
      </c>
      <c r="DL25" s="1">
        <v>0</v>
      </c>
      <c r="DM25" s="1">
        <v>6.5629190145660612E-2</v>
      </c>
      <c r="DN25" s="1">
        <v>0</v>
      </c>
      <c r="DO25" s="1">
        <v>0</v>
      </c>
      <c r="DP25" s="1">
        <v>0</v>
      </c>
      <c r="DQ25" s="1">
        <v>0</v>
      </c>
      <c r="DR25" s="1">
        <v>0</v>
      </c>
      <c r="DS25" s="1">
        <v>0</v>
      </c>
      <c r="DT25" s="1">
        <v>0</v>
      </c>
      <c r="DU25" s="1">
        <v>0</v>
      </c>
      <c r="DV25" s="1">
        <v>0</v>
      </c>
      <c r="DW25" s="1">
        <v>0</v>
      </c>
      <c r="DX25" s="1">
        <v>0</v>
      </c>
      <c r="DY25" s="1">
        <v>0</v>
      </c>
      <c r="DZ25" s="1">
        <v>0</v>
      </c>
      <c r="EA25" s="1">
        <v>0</v>
      </c>
      <c r="EB25" s="1">
        <v>0</v>
      </c>
      <c r="EC25" s="1">
        <v>0</v>
      </c>
      <c r="ED25" s="1">
        <v>0</v>
      </c>
      <c r="EE25" s="1">
        <v>0</v>
      </c>
      <c r="EF25" s="1">
        <v>0</v>
      </c>
      <c r="EG25" s="1">
        <v>0</v>
      </c>
      <c r="EH25" s="1">
        <v>0</v>
      </c>
      <c r="EI25" s="1">
        <v>0</v>
      </c>
      <c r="EJ25" s="1">
        <v>0</v>
      </c>
      <c r="EK25" s="1">
        <v>0</v>
      </c>
      <c r="EL25" s="1">
        <v>0</v>
      </c>
      <c r="EM25" s="1">
        <v>0</v>
      </c>
      <c r="EN25" s="1">
        <v>0</v>
      </c>
      <c r="EO25" s="1">
        <v>0</v>
      </c>
      <c r="EP25" s="1">
        <v>0</v>
      </c>
      <c r="EQ25" s="1">
        <v>0</v>
      </c>
      <c r="ER25" s="1">
        <v>0</v>
      </c>
      <c r="ES25" s="1">
        <v>0</v>
      </c>
      <c r="ET25" s="1">
        <v>0</v>
      </c>
      <c r="EU25" s="1">
        <v>0</v>
      </c>
      <c r="EV25" s="1">
        <v>0</v>
      </c>
      <c r="EW25" s="1">
        <v>0</v>
      </c>
      <c r="EX25" s="1">
        <v>0</v>
      </c>
      <c r="EY25" s="1">
        <v>0</v>
      </c>
      <c r="EZ25" s="1">
        <v>0</v>
      </c>
      <c r="FA25" s="1">
        <v>0</v>
      </c>
      <c r="FB25" s="1">
        <v>0</v>
      </c>
      <c r="FC25" s="1">
        <v>0</v>
      </c>
      <c r="FD25" s="1">
        <v>0</v>
      </c>
      <c r="FE25" s="1">
        <v>0</v>
      </c>
      <c r="FF25" s="1">
        <v>0</v>
      </c>
      <c r="FG25" s="1">
        <v>0</v>
      </c>
      <c r="FH25" s="1">
        <v>0</v>
      </c>
      <c r="FI25" s="1">
        <v>0</v>
      </c>
      <c r="FJ25" s="1">
        <v>0</v>
      </c>
      <c r="FK25" s="1">
        <v>0</v>
      </c>
      <c r="FL25" s="1">
        <v>0</v>
      </c>
      <c r="FM25" s="1">
        <v>0</v>
      </c>
      <c r="FN25" s="1">
        <v>0</v>
      </c>
      <c r="FO25" s="1">
        <v>0</v>
      </c>
      <c r="FP25" s="1">
        <v>0</v>
      </c>
      <c r="FQ25" s="1">
        <v>0</v>
      </c>
      <c r="FR25" s="1">
        <v>0</v>
      </c>
      <c r="FS25" s="1">
        <v>0</v>
      </c>
      <c r="FT25" s="1">
        <v>0</v>
      </c>
      <c r="FU25" s="1">
        <v>0</v>
      </c>
      <c r="FV25" s="1">
        <v>0</v>
      </c>
      <c r="FW25" s="1">
        <v>0</v>
      </c>
      <c r="FX25" s="1">
        <v>0</v>
      </c>
      <c r="FY25" s="1">
        <v>1.6240685984719467E-3</v>
      </c>
      <c r="FZ25" s="1">
        <v>9.1271284911966233E-2</v>
      </c>
      <c r="GA25" s="1">
        <v>0.56540302659206598</v>
      </c>
      <c r="GB25" s="1">
        <v>0</v>
      </c>
      <c r="GC25" s="1">
        <v>0</v>
      </c>
      <c r="GD25" s="1">
        <v>0</v>
      </c>
      <c r="GE25" s="1">
        <v>0</v>
      </c>
      <c r="GF25" s="1">
        <v>0</v>
      </c>
      <c r="GG25" s="1">
        <v>0</v>
      </c>
      <c r="GH25" s="1">
        <v>0</v>
      </c>
      <c r="GI25" s="1">
        <v>0</v>
      </c>
      <c r="GJ25" s="1">
        <v>0</v>
      </c>
      <c r="GK25" s="1">
        <v>0</v>
      </c>
      <c r="GL25" s="1">
        <v>0</v>
      </c>
      <c r="GM25" s="1">
        <v>0</v>
      </c>
      <c r="GN25" s="1">
        <v>0</v>
      </c>
      <c r="GO25" s="1">
        <v>0</v>
      </c>
      <c r="GP25" s="1">
        <v>0</v>
      </c>
      <c r="GQ25" s="1">
        <v>0</v>
      </c>
      <c r="GR25" s="1">
        <v>0</v>
      </c>
      <c r="GS25" s="1">
        <v>0</v>
      </c>
      <c r="GT25" s="1">
        <v>0</v>
      </c>
      <c r="GU25" s="1">
        <v>0</v>
      </c>
      <c r="GV25" s="1">
        <v>0</v>
      </c>
      <c r="GW25" s="1">
        <v>0</v>
      </c>
      <c r="GX25" s="1">
        <v>0</v>
      </c>
      <c r="GY25" s="1">
        <v>0</v>
      </c>
      <c r="GZ25" s="1">
        <v>0</v>
      </c>
      <c r="HA25" s="1">
        <v>0</v>
      </c>
      <c r="HB25" s="1">
        <v>0</v>
      </c>
      <c r="HC25" s="1">
        <v>0</v>
      </c>
      <c r="HD25" s="1">
        <v>0</v>
      </c>
      <c r="HE25" s="1">
        <v>0</v>
      </c>
      <c r="HF25" s="1">
        <v>0</v>
      </c>
      <c r="HG25" s="1">
        <v>0</v>
      </c>
      <c r="HH25" s="1">
        <v>0</v>
      </c>
      <c r="HI25" s="1">
        <v>0</v>
      </c>
      <c r="HJ25" s="1">
        <v>0</v>
      </c>
      <c r="HK25" s="1">
        <v>0</v>
      </c>
      <c r="HL25" s="1">
        <v>2.0165173684127389E-3</v>
      </c>
      <c r="HM25" s="1">
        <v>1.0686108025684624</v>
      </c>
      <c r="HN25" s="1">
        <v>3.5404498258876793</v>
      </c>
      <c r="HO25" s="1">
        <v>0</v>
      </c>
      <c r="HP25" s="1">
        <v>0</v>
      </c>
      <c r="HQ25" s="1">
        <v>0</v>
      </c>
      <c r="HR25" s="1">
        <v>0</v>
      </c>
      <c r="HS25" s="1">
        <v>0</v>
      </c>
      <c r="HT25" s="1">
        <v>0</v>
      </c>
      <c r="HU25" s="1">
        <v>3.1018272000000006E-3</v>
      </c>
      <c r="HV25" s="1">
        <v>8.9635197916495685E-2</v>
      </c>
      <c r="HW25" s="1">
        <v>1.579039898121652</v>
      </c>
      <c r="HX25" s="1">
        <v>0</v>
      </c>
      <c r="HY25" s="1">
        <v>0</v>
      </c>
      <c r="HZ25" s="1">
        <v>0</v>
      </c>
      <c r="IA25" s="1">
        <v>0</v>
      </c>
      <c r="IB25" s="1">
        <v>0</v>
      </c>
      <c r="IC25" s="1">
        <v>0</v>
      </c>
      <c r="ID25" s="1">
        <v>0</v>
      </c>
      <c r="IE25" s="1">
        <v>0</v>
      </c>
      <c r="IF25" s="1">
        <v>0</v>
      </c>
      <c r="IG25" s="1">
        <v>0</v>
      </c>
      <c r="IH25" s="1">
        <v>0</v>
      </c>
      <c r="II25" s="1">
        <v>0</v>
      </c>
      <c r="IJ25" s="1">
        <v>0</v>
      </c>
      <c r="IK25" s="1">
        <v>0</v>
      </c>
      <c r="IL25" s="1">
        <v>0</v>
      </c>
      <c r="IM25" s="1">
        <v>0</v>
      </c>
      <c r="IN25" s="1">
        <v>0</v>
      </c>
      <c r="IO25" s="1">
        <v>0</v>
      </c>
      <c r="IP25" s="1">
        <v>0</v>
      </c>
      <c r="IQ25" s="1">
        <v>0</v>
      </c>
      <c r="IR25" s="1">
        <v>0</v>
      </c>
      <c r="IS25" s="1">
        <v>0</v>
      </c>
      <c r="IT25" s="1">
        <v>0</v>
      </c>
      <c r="IU25" s="1">
        <v>0</v>
      </c>
      <c r="IV25" s="1">
        <v>0</v>
      </c>
      <c r="IW25" s="1">
        <v>0</v>
      </c>
      <c r="IX25" s="1">
        <v>0</v>
      </c>
      <c r="IY25" s="1">
        <v>0</v>
      </c>
      <c r="IZ25" s="1">
        <v>0</v>
      </c>
      <c r="JA25" s="1">
        <v>0</v>
      </c>
      <c r="JB25" s="1">
        <v>0</v>
      </c>
      <c r="JC25" s="1">
        <v>0</v>
      </c>
      <c r="JD25" s="1">
        <v>0</v>
      </c>
      <c r="JE25" s="1">
        <v>0</v>
      </c>
      <c r="JF25" s="1">
        <v>0</v>
      </c>
      <c r="JG25" s="1">
        <v>0</v>
      </c>
      <c r="JH25" s="1">
        <v>0</v>
      </c>
      <c r="JI25" s="1">
        <v>0</v>
      </c>
      <c r="JJ25" s="1">
        <v>0</v>
      </c>
      <c r="JK25" s="1">
        <v>0</v>
      </c>
      <c r="JL25" s="1">
        <v>0</v>
      </c>
      <c r="JM25" s="1">
        <v>0</v>
      </c>
      <c r="JN25" s="1">
        <v>48.486604851776946</v>
      </c>
      <c r="JO25" s="1">
        <v>2.5194999071697315</v>
      </c>
      <c r="JP25" s="1">
        <v>18.360074056541194</v>
      </c>
      <c r="JQ25" s="1">
        <v>1.2694727920658304</v>
      </c>
      <c r="JR25" s="1">
        <v>0</v>
      </c>
      <c r="JS25" s="1">
        <v>11.145453376966127</v>
      </c>
      <c r="JT25" s="1">
        <v>0.31519185510694486</v>
      </c>
      <c r="JU25" s="1">
        <v>2.8126904768137875</v>
      </c>
      <c r="JV25" s="1">
        <v>0</v>
      </c>
      <c r="JW25" s="1">
        <v>0</v>
      </c>
      <c r="JX25" s="1">
        <v>4.6063504641054083</v>
      </c>
      <c r="JY25" s="1">
        <v>6.9524356279020596</v>
      </c>
      <c r="JZ25" s="1">
        <v>3.0263886224168339</v>
      </c>
      <c r="KA25" s="1">
        <v>0.50583796913513579</v>
      </c>
      <c r="KB25" s="1">
        <v>0</v>
      </c>
      <c r="KC25" s="1">
        <v>0</v>
      </c>
    </row>
    <row r="26" spans="1:289" ht="11" customHeight="1" x14ac:dyDescent="0.15">
      <c r="A26" s="1" t="s">
        <v>66</v>
      </c>
      <c r="B26" s="1">
        <v>1150.9375</v>
      </c>
      <c r="D26" s="1">
        <v>56.091853772598476</v>
      </c>
      <c r="CA26" s="1">
        <v>0</v>
      </c>
      <c r="CB26" s="1">
        <v>0</v>
      </c>
      <c r="CC26" s="1">
        <v>0</v>
      </c>
      <c r="CD26" s="1">
        <v>0</v>
      </c>
      <c r="CE26" s="1">
        <v>0</v>
      </c>
      <c r="CF26" s="1">
        <v>0</v>
      </c>
      <c r="CG26" s="1">
        <v>0</v>
      </c>
      <c r="CH26" s="1">
        <v>0</v>
      </c>
      <c r="CI26" s="1">
        <v>0</v>
      </c>
      <c r="CJ26" s="1">
        <v>0</v>
      </c>
      <c r="CK26" s="1">
        <v>0</v>
      </c>
      <c r="CL26" s="1">
        <v>0</v>
      </c>
      <c r="CM26" s="1">
        <v>0</v>
      </c>
      <c r="CN26" s="1">
        <v>0</v>
      </c>
      <c r="CO26" s="1">
        <v>0</v>
      </c>
      <c r="CP26" s="1">
        <v>0</v>
      </c>
      <c r="CQ26" s="1">
        <v>0</v>
      </c>
      <c r="CR26" s="1">
        <v>0</v>
      </c>
      <c r="CS26" s="1">
        <v>0</v>
      </c>
      <c r="CT26" s="1">
        <v>0</v>
      </c>
      <c r="CU26" s="1">
        <v>0</v>
      </c>
      <c r="CV26" s="1">
        <v>0</v>
      </c>
      <c r="CW26" s="1">
        <v>0</v>
      </c>
      <c r="CX26" s="1">
        <v>0</v>
      </c>
      <c r="CY26" s="1">
        <v>0</v>
      </c>
      <c r="CZ26" s="1">
        <v>0</v>
      </c>
      <c r="DA26" s="1">
        <v>0</v>
      </c>
      <c r="DB26" s="1">
        <v>0</v>
      </c>
      <c r="DC26" s="1">
        <v>0</v>
      </c>
      <c r="DD26" s="1">
        <v>0</v>
      </c>
      <c r="DE26" s="1">
        <v>0</v>
      </c>
      <c r="DF26" s="1">
        <v>0</v>
      </c>
      <c r="DG26" s="1">
        <v>0</v>
      </c>
      <c r="DH26" s="1">
        <v>1.4905765477888349</v>
      </c>
      <c r="DI26" s="1">
        <v>0</v>
      </c>
      <c r="DJ26" s="1">
        <v>35.76664037161823</v>
      </c>
      <c r="DK26" s="1">
        <v>0</v>
      </c>
      <c r="DL26" s="1">
        <v>0</v>
      </c>
      <c r="DM26" s="1">
        <v>6.5629190145660612E-2</v>
      </c>
      <c r="DN26" s="1">
        <v>0</v>
      </c>
      <c r="DO26" s="1">
        <v>0</v>
      </c>
      <c r="DP26" s="1">
        <v>0</v>
      </c>
      <c r="DQ26" s="1">
        <v>0</v>
      </c>
      <c r="DR26" s="1">
        <v>0</v>
      </c>
      <c r="DS26" s="1">
        <v>0</v>
      </c>
      <c r="DT26" s="1">
        <v>0</v>
      </c>
      <c r="DU26" s="1">
        <v>0</v>
      </c>
      <c r="DV26" s="1">
        <v>0</v>
      </c>
      <c r="DW26" s="1">
        <v>0</v>
      </c>
      <c r="DX26" s="1">
        <v>0</v>
      </c>
      <c r="DY26" s="1">
        <v>0</v>
      </c>
      <c r="DZ26" s="1">
        <v>0</v>
      </c>
      <c r="EA26" s="1">
        <v>0</v>
      </c>
      <c r="EB26" s="1">
        <v>0</v>
      </c>
      <c r="EC26" s="1">
        <v>0</v>
      </c>
      <c r="ED26" s="1">
        <v>0</v>
      </c>
      <c r="EE26" s="1">
        <v>0</v>
      </c>
      <c r="EF26" s="1">
        <v>0</v>
      </c>
      <c r="EG26" s="1">
        <v>0</v>
      </c>
      <c r="EH26" s="1">
        <v>0</v>
      </c>
      <c r="EI26" s="1">
        <v>0</v>
      </c>
      <c r="EJ26" s="1">
        <v>0</v>
      </c>
      <c r="EK26" s="1">
        <v>0</v>
      </c>
      <c r="EL26" s="1">
        <v>0</v>
      </c>
      <c r="EM26" s="1">
        <v>0</v>
      </c>
      <c r="EN26" s="1">
        <v>0</v>
      </c>
      <c r="EO26" s="1">
        <v>0</v>
      </c>
      <c r="EP26" s="1">
        <v>0</v>
      </c>
      <c r="EQ26" s="1">
        <v>0</v>
      </c>
      <c r="ER26" s="1">
        <v>0</v>
      </c>
      <c r="ES26" s="1">
        <v>0</v>
      </c>
      <c r="ET26" s="1">
        <v>0</v>
      </c>
      <c r="EU26" s="1">
        <v>0</v>
      </c>
      <c r="EV26" s="1">
        <v>0</v>
      </c>
      <c r="EW26" s="1">
        <v>0</v>
      </c>
      <c r="EX26" s="1">
        <v>0</v>
      </c>
      <c r="EY26" s="1">
        <v>0</v>
      </c>
      <c r="EZ26" s="1">
        <v>0</v>
      </c>
      <c r="FA26" s="1">
        <v>0</v>
      </c>
      <c r="FB26" s="1">
        <v>0</v>
      </c>
      <c r="FC26" s="1">
        <v>0</v>
      </c>
      <c r="FD26" s="1">
        <v>0</v>
      </c>
      <c r="FE26" s="1">
        <v>0</v>
      </c>
      <c r="FF26" s="1">
        <v>0</v>
      </c>
      <c r="FG26" s="1">
        <v>0</v>
      </c>
      <c r="FH26" s="1">
        <v>0</v>
      </c>
      <c r="FI26" s="1">
        <v>0</v>
      </c>
      <c r="FJ26" s="1">
        <v>0</v>
      </c>
      <c r="FK26" s="1">
        <v>0</v>
      </c>
      <c r="FL26" s="1">
        <v>0</v>
      </c>
      <c r="FM26" s="1">
        <v>0</v>
      </c>
      <c r="FN26" s="1">
        <v>0</v>
      </c>
      <c r="FO26" s="1">
        <v>0</v>
      </c>
      <c r="FP26" s="1">
        <v>0</v>
      </c>
      <c r="FQ26" s="1">
        <v>0</v>
      </c>
      <c r="FR26" s="1">
        <v>0</v>
      </c>
      <c r="FS26" s="1">
        <v>0</v>
      </c>
      <c r="FT26" s="1">
        <v>0</v>
      </c>
      <c r="FU26" s="1">
        <v>0</v>
      </c>
      <c r="FV26" s="1">
        <v>0</v>
      </c>
      <c r="FW26" s="1">
        <v>0</v>
      </c>
      <c r="FX26" s="1">
        <v>0</v>
      </c>
      <c r="FY26" s="1">
        <v>7.7035924467303729E-2</v>
      </c>
      <c r="FZ26" s="1">
        <v>0</v>
      </c>
      <c r="GA26" s="1">
        <v>0.56540302659206598</v>
      </c>
      <c r="GB26" s="1">
        <v>0</v>
      </c>
      <c r="GC26" s="1">
        <v>0</v>
      </c>
      <c r="GD26" s="1">
        <v>0</v>
      </c>
      <c r="GE26" s="1">
        <v>0</v>
      </c>
      <c r="GF26" s="1">
        <v>0</v>
      </c>
      <c r="GG26" s="1">
        <v>0</v>
      </c>
      <c r="GH26" s="1">
        <v>0</v>
      </c>
      <c r="GI26" s="1">
        <v>0</v>
      </c>
      <c r="GJ26" s="1">
        <v>0</v>
      </c>
      <c r="GK26" s="1">
        <v>0</v>
      </c>
      <c r="GL26" s="1">
        <v>0</v>
      </c>
      <c r="GM26" s="1">
        <v>0</v>
      </c>
      <c r="GN26" s="1">
        <v>0</v>
      </c>
      <c r="GO26" s="1">
        <v>0</v>
      </c>
      <c r="GP26" s="1">
        <v>0</v>
      </c>
      <c r="GQ26" s="1">
        <v>0</v>
      </c>
      <c r="GR26" s="1">
        <v>0</v>
      </c>
      <c r="GS26" s="1">
        <v>0</v>
      </c>
      <c r="GT26" s="1">
        <v>0</v>
      </c>
      <c r="GU26" s="1">
        <v>0</v>
      </c>
      <c r="GV26" s="1">
        <v>0</v>
      </c>
      <c r="GW26" s="1">
        <v>0</v>
      </c>
      <c r="GX26" s="1">
        <v>0</v>
      </c>
      <c r="GY26" s="1">
        <v>0</v>
      </c>
      <c r="GZ26" s="1">
        <v>0</v>
      </c>
      <c r="HA26" s="1">
        <v>0</v>
      </c>
      <c r="HB26" s="1">
        <v>0</v>
      </c>
      <c r="HC26" s="1">
        <v>0</v>
      </c>
      <c r="HD26" s="1">
        <v>0</v>
      </c>
      <c r="HE26" s="1">
        <v>0</v>
      </c>
      <c r="HF26" s="1">
        <v>0</v>
      </c>
      <c r="HG26" s="1">
        <v>0</v>
      </c>
      <c r="HH26" s="1">
        <v>0</v>
      </c>
      <c r="HI26" s="1">
        <v>0</v>
      </c>
      <c r="HJ26" s="1">
        <v>0</v>
      </c>
      <c r="HK26" s="1">
        <v>0</v>
      </c>
      <c r="HL26" s="1">
        <v>0.75584969111263844</v>
      </c>
      <c r="HM26" s="1">
        <v>0</v>
      </c>
      <c r="HN26" s="1">
        <v>3.5404498258876793</v>
      </c>
      <c r="HO26" s="1">
        <v>0</v>
      </c>
      <c r="HP26" s="1">
        <v>0</v>
      </c>
      <c r="HQ26" s="1">
        <v>0</v>
      </c>
      <c r="HR26" s="1">
        <v>0</v>
      </c>
      <c r="HS26" s="1">
        <v>0</v>
      </c>
      <c r="HT26" s="1">
        <v>0</v>
      </c>
      <c r="HU26" s="1">
        <v>6.7521751668199889E-2</v>
      </c>
      <c r="HV26" s="1">
        <v>0</v>
      </c>
      <c r="HW26" s="1">
        <v>1.579039898121652</v>
      </c>
      <c r="HX26" s="1">
        <v>0</v>
      </c>
      <c r="HY26" s="1">
        <v>0</v>
      </c>
      <c r="HZ26" s="1">
        <v>0</v>
      </c>
      <c r="IA26" s="1">
        <v>0</v>
      </c>
      <c r="IB26" s="1">
        <v>0</v>
      </c>
      <c r="IC26" s="1">
        <v>0</v>
      </c>
      <c r="ID26" s="1">
        <v>0</v>
      </c>
      <c r="IE26" s="1">
        <v>0</v>
      </c>
      <c r="IF26" s="1">
        <v>0</v>
      </c>
      <c r="IG26" s="1">
        <v>0</v>
      </c>
      <c r="IH26" s="1">
        <v>0</v>
      </c>
      <c r="II26" s="1">
        <v>0</v>
      </c>
      <c r="IJ26" s="1">
        <v>0</v>
      </c>
      <c r="IK26" s="1">
        <v>0</v>
      </c>
      <c r="IL26" s="1">
        <v>0</v>
      </c>
      <c r="IM26" s="1">
        <v>0</v>
      </c>
      <c r="IN26" s="1">
        <v>0</v>
      </c>
      <c r="IO26" s="1">
        <v>0</v>
      </c>
      <c r="IP26" s="1">
        <v>0</v>
      </c>
      <c r="IQ26" s="1">
        <v>0</v>
      </c>
      <c r="IR26" s="1">
        <v>0</v>
      </c>
      <c r="IS26" s="1">
        <v>0</v>
      </c>
      <c r="IT26" s="1">
        <v>0</v>
      </c>
      <c r="IU26" s="1">
        <v>0</v>
      </c>
      <c r="IV26" s="1">
        <v>0</v>
      </c>
      <c r="IW26" s="1">
        <v>0</v>
      </c>
      <c r="IX26" s="1">
        <v>0</v>
      </c>
      <c r="IY26" s="1">
        <v>0</v>
      </c>
      <c r="IZ26" s="1">
        <v>0</v>
      </c>
      <c r="JA26" s="1">
        <v>0</v>
      </c>
      <c r="JB26" s="1">
        <v>0</v>
      </c>
      <c r="JC26" s="1">
        <v>0</v>
      </c>
      <c r="JD26" s="1">
        <v>0</v>
      </c>
      <c r="JE26" s="1">
        <v>0</v>
      </c>
      <c r="JF26" s="1">
        <v>0</v>
      </c>
      <c r="JG26" s="1">
        <v>0</v>
      </c>
      <c r="JH26" s="1">
        <v>0</v>
      </c>
      <c r="JI26" s="1">
        <v>0</v>
      </c>
      <c r="JJ26" s="1">
        <v>0</v>
      </c>
      <c r="JK26" s="1">
        <v>0</v>
      </c>
      <c r="JL26" s="1">
        <v>0</v>
      </c>
      <c r="JM26" s="1">
        <v>0</v>
      </c>
      <c r="JN26" s="1">
        <v>49.27613086288585</v>
      </c>
      <c r="JO26" s="1">
        <v>2.2537206450699241</v>
      </c>
      <c r="JP26" s="1">
        <v>18.737516002407538</v>
      </c>
      <c r="JQ26" s="1">
        <v>1.042252338058772</v>
      </c>
      <c r="JR26" s="1">
        <v>0</v>
      </c>
      <c r="JS26" s="1">
        <v>10.780982284133616</v>
      </c>
      <c r="JT26" s="1">
        <v>0.32668641468229709</v>
      </c>
      <c r="JU26" s="1">
        <v>2.4643638931590455</v>
      </c>
      <c r="JV26" s="1">
        <v>0</v>
      </c>
      <c r="JW26" s="1">
        <v>0</v>
      </c>
      <c r="JX26" s="1">
        <v>4.2639919281570258</v>
      </c>
      <c r="JY26" s="1">
        <v>7.2246851644607872</v>
      </c>
      <c r="JZ26" s="1">
        <v>3.1549074451348087</v>
      </c>
      <c r="KA26" s="1">
        <v>0.4747630218503493</v>
      </c>
      <c r="KB26" s="1">
        <v>0</v>
      </c>
      <c r="KC26" s="1">
        <v>0</v>
      </c>
    </row>
    <row r="27" spans="1:289" ht="11" customHeight="1" x14ac:dyDescent="0.15">
      <c r="A27" s="1" t="s">
        <v>59</v>
      </c>
      <c r="B27" s="1">
        <v>1150.9375</v>
      </c>
      <c r="D27" s="1">
        <v>56.091853772598476</v>
      </c>
      <c r="CA27" s="1">
        <v>0</v>
      </c>
      <c r="CB27" s="1">
        <v>0</v>
      </c>
      <c r="CC27" s="1">
        <v>0</v>
      </c>
      <c r="CD27" s="1">
        <v>0</v>
      </c>
      <c r="CE27" s="1">
        <v>0</v>
      </c>
      <c r="CF27" s="1">
        <v>0</v>
      </c>
      <c r="CG27" s="1">
        <v>0</v>
      </c>
      <c r="CH27" s="1">
        <v>0</v>
      </c>
      <c r="CI27" s="1">
        <v>0</v>
      </c>
      <c r="CJ27" s="1">
        <v>0</v>
      </c>
      <c r="CK27" s="1">
        <v>0</v>
      </c>
      <c r="CL27" s="1">
        <v>0</v>
      </c>
      <c r="CM27" s="1">
        <v>0</v>
      </c>
      <c r="CN27" s="1">
        <v>0</v>
      </c>
      <c r="CO27" s="1">
        <v>0</v>
      </c>
      <c r="CP27" s="1">
        <v>0</v>
      </c>
      <c r="CQ27" s="1">
        <v>0</v>
      </c>
      <c r="CR27" s="1">
        <v>0</v>
      </c>
      <c r="CS27" s="1">
        <v>0</v>
      </c>
      <c r="CT27" s="1">
        <v>0</v>
      </c>
      <c r="CU27" s="1">
        <v>0</v>
      </c>
      <c r="CV27" s="1">
        <v>0</v>
      </c>
      <c r="CW27" s="1">
        <v>0</v>
      </c>
      <c r="CX27" s="1">
        <v>0</v>
      </c>
      <c r="CY27" s="1">
        <v>0</v>
      </c>
      <c r="CZ27" s="1">
        <v>0</v>
      </c>
      <c r="DA27" s="1">
        <v>0</v>
      </c>
      <c r="DB27" s="1">
        <v>0</v>
      </c>
      <c r="DC27" s="1">
        <v>0</v>
      </c>
      <c r="DD27" s="1">
        <v>0</v>
      </c>
      <c r="DE27" s="1">
        <v>0</v>
      </c>
      <c r="DF27" s="1">
        <v>0</v>
      </c>
      <c r="DG27" s="1">
        <v>0</v>
      </c>
      <c r="DH27" s="1">
        <v>2.2425728728195683E-3</v>
      </c>
      <c r="DI27" s="1">
        <v>1.4883339749160158</v>
      </c>
      <c r="DJ27" s="1">
        <v>37.254974346534247</v>
      </c>
      <c r="DK27" s="1">
        <v>0</v>
      </c>
      <c r="DL27" s="1">
        <v>0</v>
      </c>
      <c r="DM27" s="1">
        <v>6.5629190145660612E-2</v>
      </c>
      <c r="DN27" s="1">
        <v>0</v>
      </c>
      <c r="DO27" s="1">
        <v>0</v>
      </c>
      <c r="DP27" s="1">
        <v>0</v>
      </c>
      <c r="DQ27" s="1">
        <v>0</v>
      </c>
      <c r="DR27" s="1">
        <v>0</v>
      </c>
      <c r="DS27" s="1">
        <v>0</v>
      </c>
      <c r="DT27" s="1">
        <v>0</v>
      </c>
      <c r="DU27" s="1">
        <v>0</v>
      </c>
      <c r="DV27" s="1">
        <v>0</v>
      </c>
      <c r="DW27" s="1">
        <v>0</v>
      </c>
      <c r="DX27" s="1">
        <v>0</v>
      </c>
      <c r="DY27" s="1">
        <v>0</v>
      </c>
      <c r="DZ27" s="1">
        <v>0</v>
      </c>
      <c r="EA27" s="1">
        <v>0</v>
      </c>
      <c r="EB27" s="1">
        <v>0</v>
      </c>
      <c r="EC27" s="1">
        <v>0</v>
      </c>
      <c r="ED27" s="1">
        <v>0</v>
      </c>
      <c r="EE27" s="1">
        <v>0</v>
      </c>
      <c r="EF27" s="1">
        <v>0</v>
      </c>
      <c r="EG27" s="1">
        <v>0</v>
      </c>
      <c r="EH27" s="1">
        <v>0</v>
      </c>
      <c r="EI27" s="1">
        <v>0</v>
      </c>
      <c r="EJ27" s="1">
        <v>0</v>
      </c>
      <c r="EK27" s="1">
        <v>0</v>
      </c>
      <c r="EL27" s="1">
        <v>0</v>
      </c>
      <c r="EM27" s="1">
        <v>0</v>
      </c>
      <c r="EN27" s="1">
        <v>0</v>
      </c>
      <c r="EO27" s="1">
        <v>0</v>
      </c>
      <c r="EP27" s="1">
        <v>0</v>
      </c>
      <c r="EQ27" s="1">
        <v>0</v>
      </c>
      <c r="ER27" s="1">
        <v>0</v>
      </c>
      <c r="ES27" s="1">
        <v>0</v>
      </c>
      <c r="ET27" s="1">
        <v>0</v>
      </c>
      <c r="EU27" s="1">
        <v>0</v>
      </c>
      <c r="EV27" s="1">
        <v>0</v>
      </c>
      <c r="EW27" s="1">
        <v>0</v>
      </c>
      <c r="EX27" s="1">
        <v>0</v>
      </c>
      <c r="EY27" s="1">
        <v>0</v>
      </c>
      <c r="EZ27" s="1">
        <v>0</v>
      </c>
      <c r="FA27" s="1">
        <v>0</v>
      </c>
      <c r="FB27" s="1">
        <v>0</v>
      </c>
      <c r="FC27" s="1">
        <v>0</v>
      </c>
      <c r="FD27" s="1">
        <v>0</v>
      </c>
      <c r="FE27" s="1">
        <v>0</v>
      </c>
      <c r="FF27" s="1">
        <v>0</v>
      </c>
      <c r="FG27" s="1">
        <v>0</v>
      </c>
      <c r="FH27" s="1">
        <v>0</v>
      </c>
      <c r="FI27" s="1">
        <v>0</v>
      </c>
      <c r="FJ27" s="1">
        <v>0</v>
      </c>
      <c r="FK27" s="1">
        <v>0</v>
      </c>
      <c r="FL27" s="1">
        <v>0</v>
      </c>
      <c r="FM27" s="1">
        <v>0</v>
      </c>
      <c r="FN27" s="1">
        <v>0</v>
      </c>
      <c r="FO27" s="1">
        <v>0</v>
      </c>
      <c r="FP27" s="1">
        <v>0</v>
      </c>
      <c r="FQ27" s="1">
        <v>0</v>
      </c>
      <c r="FR27" s="1">
        <v>0</v>
      </c>
      <c r="FS27" s="1">
        <v>0</v>
      </c>
      <c r="FT27" s="1">
        <v>0</v>
      </c>
      <c r="FU27" s="1">
        <v>0</v>
      </c>
      <c r="FV27" s="1">
        <v>0</v>
      </c>
      <c r="FW27" s="1">
        <v>0</v>
      </c>
      <c r="FX27" s="1">
        <v>0</v>
      </c>
      <c r="FY27" s="1">
        <v>1.6394796274126948E-3</v>
      </c>
      <c r="FZ27" s="1">
        <v>7.5396444839890997E-2</v>
      </c>
      <c r="GA27" s="1">
        <v>0.64079947143195692</v>
      </c>
      <c r="GB27" s="1">
        <v>0</v>
      </c>
      <c r="GC27" s="1">
        <v>0</v>
      </c>
      <c r="GD27" s="1">
        <v>0</v>
      </c>
      <c r="GE27" s="1">
        <v>0</v>
      </c>
      <c r="GF27" s="1">
        <v>0</v>
      </c>
      <c r="GG27" s="1">
        <v>0</v>
      </c>
      <c r="GH27" s="1">
        <v>0</v>
      </c>
      <c r="GI27" s="1">
        <v>0</v>
      </c>
      <c r="GJ27" s="1">
        <v>0</v>
      </c>
      <c r="GK27" s="1">
        <v>0</v>
      </c>
      <c r="GL27" s="1">
        <v>0</v>
      </c>
      <c r="GM27" s="1">
        <v>0</v>
      </c>
      <c r="GN27" s="1">
        <v>0</v>
      </c>
      <c r="GO27" s="1">
        <v>0</v>
      </c>
      <c r="GP27" s="1">
        <v>0</v>
      </c>
      <c r="GQ27" s="1">
        <v>0</v>
      </c>
      <c r="GR27" s="1">
        <v>0</v>
      </c>
      <c r="GS27" s="1">
        <v>0</v>
      </c>
      <c r="GT27" s="1">
        <v>0</v>
      </c>
      <c r="GU27" s="1">
        <v>0</v>
      </c>
      <c r="GV27" s="1">
        <v>0</v>
      </c>
      <c r="GW27" s="1">
        <v>0</v>
      </c>
      <c r="GX27" s="1">
        <v>0</v>
      </c>
      <c r="GY27" s="1">
        <v>0</v>
      </c>
      <c r="GZ27" s="1">
        <v>0</v>
      </c>
      <c r="HA27" s="1">
        <v>0</v>
      </c>
      <c r="HB27" s="1">
        <v>0</v>
      </c>
      <c r="HC27" s="1">
        <v>0</v>
      </c>
      <c r="HD27" s="1">
        <v>0</v>
      </c>
      <c r="HE27" s="1">
        <v>0</v>
      </c>
      <c r="HF27" s="1">
        <v>0</v>
      </c>
      <c r="HG27" s="1">
        <v>0</v>
      </c>
      <c r="HH27" s="1">
        <v>0</v>
      </c>
      <c r="HI27" s="1">
        <v>0</v>
      </c>
      <c r="HJ27" s="1">
        <v>0</v>
      </c>
      <c r="HK27" s="1">
        <v>0</v>
      </c>
      <c r="HL27" s="1">
        <v>2.0223878101582361E-3</v>
      </c>
      <c r="HM27" s="1">
        <v>0.75382730330248027</v>
      </c>
      <c r="HN27" s="1">
        <v>4.29427712919016</v>
      </c>
      <c r="HO27" s="1">
        <v>0</v>
      </c>
      <c r="HP27" s="1">
        <v>0</v>
      </c>
      <c r="HQ27" s="1">
        <v>0</v>
      </c>
      <c r="HR27" s="1">
        <v>0</v>
      </c>
      <c r="HS27" s="1">
        <v>0</v>
      </c>
      <c r="HT27" s="1">
        <v>0</v>
      </c>
      <c r="HU27" s="1">
        <v>3.1018272000000006E-3</v>
      </c>
      <c r="HV27" s="1">
        <v>6.441992446820001E-2</v>
      </c>
      <c r="HW27" s="1">
        <v>1.643459822589852</v>
      </c>
      <c r="HX27" s="1">
        <v>0</v>
      </c>
      <c r="HY27" s="1">
        <v>0</v>
      </c>
      <c r="HZ27" s="1">
        <v>0</v>
      </c>
      <c r="IA27" s="1">
        <v>0</v>
      </c>
      <c r="IB27" s="1">
        <v>0</v>
      </c>
      <c r="IC27" s="1">
        <v>0</v>
      </c>
      <c r="ID27" s="1">
        <v>0</v>
      </c>
      <c r="IE27" s="1">
        <v>0</v>
      </c>
      <c r="IF27" s="1">
        <v>0</v>
      </c>
      <c r="IG27" s="1">
        <v>0</v>
      </c>
      <c r="IH27" s="1">
        <v>0</v>
      </c>
      <c r="II27" s="1">
        <v>0</v>
      </c>
      <c r="IJ27" s="1">
        <v>0</v>
      </c>
      <c r="IK27" s="1">
        <v>0</v>
      </c>
      <c r="IL27" s="1">
        <v>0</v>
      </c>
      <c r="IM27" s="1">
        <v>0</v>
      </c>
      <c r="IN27" s="1">
        <v>0</v>
      </c>
      <c r="IO27" s="1">
        <v>0</v>
      </c>
      <c r="IP27" s="1">
        <v>0</v>
      </c>
      <c r="IQ27" s="1">
        <v>0</v>
      </c>
      <c r="IR27" s="1">
        <v>0</v>
      </c>
      <c r="IS27" s="1">
        <v>0</v>
      </c>
      <c r="IT27" s="1">
        <v>0</v>
      </c>
      <c r="IU27" s="1">
        <v>0</v>
      </c>
      <c r="IV27" s="1">
        <v>0</v>
      </c>
      <c r="IW27" s="1">
        <v>0</v>
      </c>
      <c r="IX27" s="1">
        <v>0</v>
      </c>
      <c r="IY27" s="1">
        <v>0</v>
      </c>
      <c r="IZ27" s="1">
        <v>0</v>
      </c>
      <c r="JA27" s="1">
        <v>0</v>
      </c>
      <c r="JB27" s="1">
        <v>0</v>
      </c>
      <c r="JC27" s="1">
        <v>0</v>
      </c>
      <c r="JD27" s="1">
        <v>0</v>
      </c>
      <c r="JE27" s="1">
        <v>0</v>
      </c>
      <c r="JF27" s="1">
        <v>0</v>
      </c>
      <c r="JG27" s="1">
        <v>0</v>
      </c>
      <c r="JH27" s="1">
        <v>0</v>
      </c>
      <c r="JI27" s="1">
        <v>0</v>
      </c>
      <c r="JJ27" s="1">
        <v>0</v>
      </c>
      <c r="JK27" s="1">
        <v>0</v>
      </c>
      <c r="JL27" s="1">
        <v>0</v>
      </c>
      <c r="JM27" s="1">
        <v>0</v>
      </c>
      <c r="JN27" s="1">
        <v>49.27613086288585</v>
      </c>
      <c r="JO27" s="1">
        <v>2.2537206450699241</v>
      </c>
      <c r="JP27" s="1">
        <v>18.737516002407538</v>
      </c>
      <c r="JQ27" s="1">
        <v>1.042252338058772</v>
      </c>
      <c r="JR27" s="1">
        <v>0</v>
      </c>
      <c r="JS27" s="1">
        <v>10.780982284133616</v>
      </c>
      <c r="JT27" s="1">
        <v>0.32668641468229709</v>
      </c>
      <c r="JU27" s="1">
        <v>2.4643638931590455</v>
      </c>
      <c r="JV27" s="1">
        <v>0</v>
      </c>
      <c r="JW27" s="1">
        <v>0</v>
      </c>
      <c r="JX27" s="1">
        <v>4.2639919281570258</v>
      </c>
      <c r="JY27" s="1">
        <v>7.2246851644607872</v>
      </c>
      <c r="JZ27" s="1">
        <v>3.1549074451348087</v>
      </c>
      <c r="KA27" s="1">
        <v>0.4747630218503493</v>
      </c>
      <c r="KB27" s="1">
        <v>0</v>
      </c>
      <c r="KC27" s="1">
        <v>0</v>
      </c>
    </row>
    <row r="28" spans="1:289" ht="11" customHeight="1" x14ac:dyDescent="0.15">
      <c r="A28" s="1" t="s">
        <v>66</v>
      </c>
      <c r="B28" s="1">
        <v>1140.9375</v>
      </c>
      <c r="D28" s="1">
        <v>54.193672053899903</v>
      </c>
      <c r="CA28" s="1">
        <v>0</v>
      </c>
      <c r="CB28" s="1">
        <v>0</v>
      </c>
      <c r="CC28" s="1">
        <v>0</v>
      </c>
      <c r="CD28" s="1">
        <v>0</v>
      </c>
      <c r="CE28" s="1">
        <v>0</v>
      </c>
      <c r="CF28" s="1">
        <v>0</v>
      </c>
      <c r="CG28" s="1">
        <v>0</v>
      </c>
      <c r="CH28" s="1">
        <v>0</v>
      </c>
      <c r="CI28" s="1">
        <v>0</v>
      </c>
      <c r="CJ28" s="1">
        <v>0</v>
      </c>
      <c r="CK28" s="1">
        <v>0</v>
      </c>
      <c r="CL28" s="1">
        <v>0</v>
      </c>
      <c r="CM28" s="1">
        <v>0</v>
      </c>
      <c r="CN28" s="1">
        <v>0</v>
      </c>
      <c r="CO28" s="1">
        <v>0</v>
      </c>
      <c r="CP28" s="1">
        <v>0</v>
      </c>
      <c r="CQ28" s="1">
        <v>0</v>
      </c>
      <c r="CR28" s="1">
        <v>0</v>
      </c>
      <c r="CS28" s="1">
        <v>0</v>
      </c>
      <c r="CT28" s="1">
        <v>0</v>
      </c>
      <c r="CU28" s="1">
        <v>0</v>
      </c>
      <c r="CV28" s="1">
        <v>0</v>
      </c>
      <c r="CW28" s="1">
        <v>0</v>
      </c>
      <c r="CX28" s="1">
        <v>0</v>
      </c>
      <c r="CY28" s="1">
        <v>0</v>
      </c>
      <c r="CZ28" s="1">
        <v>0</v>
      </c>
      <c r="DA28" s="1">
        <v>0</v>
      </c>
      <c r="DB28" s="1">
        <v>0</v>
      </c>
      <c r="DC28" s="1">
        <v>0</v>
      </c>
      <c r="DD28" s="1">
        <v>0</v>
      </c>
      <c r="DE28" s="1">
        <v>0</v>
      </c>
      <c r="DF28" s="1">
        <v>0</v>
      </c>
      <c r="DG28" s="1">
        <v>0</v>
      </c>
      <c r="DH28" s="1">
        <v>1.2143541986798341</v>
      </c>
      <c r="DI28" s="1">
        <v>0</v>
      </c>
      <c r="DJ28" s="1">
        <v>37.254974346534247</v>
      </c>
      <c r="DK28" s="1">
        <v>0</v>
      </c>
      <c r="DL28" s="1">
        <v>0</v>
      </c>
      <c r="DM28" s="1">
        <v>6.5629190145660612E-2</v>
      </c>
      <c r="DN28" s="1">
        <v>0</v>
      </c>
      <c r="DO28" s="1">
        <v>0</v>
      </c>
      <c r="DP28" s="1">
        <v>0</v>
      </c>
      <c r="DQ28" s="1">
        <v>0</v>
      </c>
      <c r="DR28" s="1">
        <v>0</v>
      </c>
      <c r="DS28" s="1">
        <v>0</v>
      </c>
      <c r="DT28" s="1">
        <v>0</v>
      </c>
      <c r="DU28" s="1">
        <v>0</v>
      </c>
      <c r="DV28" s="1">
        <v>0</v>
      </c>
      <c r="DW28" s="1">
        <v>0</v>
      </c>
      <c r="DX28" s="1">
        <v>0</v>
      </c>
      <c r="DY28" s="1">
        <v>0</v>
      </c>
      <c r="DZ28" s="1">
        <v>0</v>
      </c>
      <c r="EA28" s="1">
        <v>0</v>
      </c>
      <c r="EB28" s="1">
        <v>0</v>
      </c>
      <c r="EC28" s="1">
        <v>0</v>
      </c>
      <c r="ED28" s="1">
        <v>0</v>
      </c>
      <c r="EE28" s="1">
        <v>0</v>
      </c>
      <c r="EF28" s="1">
        <v>0</v>
      </c>
      <c r="EG28" s="1">
        <v>0</v>
      </c>
      <c r="EH28" s="1">
        <v>0</v>
      </c>
      <c r="EI28" s="1">
        <v>0</v>
      </c>
      <c r="EJ28" s="1">
        <v>0</v>
      </c>
      <c r="EK28" s="1">
        <v>0</v>
      </c>
      <c r="EL28" s="1">
        <v>0</v>
      </c>
      <c r="EM28" s="1">
        <v>0</v>
      </c>
      <c r="EN28" s="1">
        <v>0</v>
      </c>
      <c r="EO28" s="1">
        <v>0</v>
      </c>
      <c r="EP28" s="1">
        <v>0</v>
      </c>
      <c r="EQ28" s="1">
        <v>0</v>
      </c>
      <c r="ER28" s="1">
        <v>0</v>
      </c>
      <c r="ES28" s="1">
        <v>0</v>
      </c>
      <c r="ET28" s="1">
        <v>0</v>
      </c>
      <c r="EU28" s="1">
        <v>0</v>
      </c>
      <c r="EV28" s="1">
        <v>0</v>
      </c>
      <c r="EW28" s="1">
        <v>0</v>
      </c>
      <c r="EX28" s="1">
        <v>0</v>
      </c>
      <c r="EY28" s="1">
        <v>0</v>
      </c>
      <c r="EZ28" s="1">
        <v>0</v>
      </c>
      <c r="FA28" s="1">
        <v>0</v>
      </c>
      <c r="FB28" s="1">
        <v>0</v>
      </c>
      <c r="FC28" s="1">
        <v>0</v>
      </c>
      <c r="FD28" s="1">
        <v>0</v>
      </c>
      <c r="FE28" s="1">
        <v>0</v>
      </c>
      <c r="FF28" s="1">
        <v>0</v>
      </c>
      <c r="FG28" s="1">
        <v>0</v>
      </c>
      <c r="FH28" s="1">
        <v>0</v>
      </c>
      <c r="FI28" s="1">
        <v>0</v>
      </c>
      <c r="FJ28" s="1">
        <v>0</v>
      </c>
      <c r="FK28" s="1">
        <v>0</v>
      </c>
      <c r="FL28" s="1">
        <v>0</v>
      </c>
      <c r="FM28" s="1">
        <v>0</v>
      </c>
      <c r="FN28" s="1">
        <v>0</v>
      </c>
      <c r="FO28" s="1">
        <v>0</v>
      </c>
      <c r="FP28" s="1">
        <v>0</v>
      </c>
      <c r="FQ28" s="1">
        <v>0</v>
      </c>
      <c r="FR28" s="1">
        <v>0</v>
      </c>
      <c r="FS28" s="1">
        <v>0</v>
      </c>
      <c r="FT28" s="1">
        <v>0</v>
      </c>
      <c r="FU28" s="1">
        <v>0</v>
      </c>
      <c r="FV28" s="1">
        <v>0</v>
      </c>
      <c r="FW28" s="1">
        <v>0</v>
      </c>
      <c r="FX28" s="1">
        <v>0</v>
      </c>
      <c r="FY28" s="1">
        <v>7.1237194851086746E-2</v>
      </c>
      <c r="FZ28" s="1">
        <v>0</v>
      </c>
      <c r="GA28" s="1">
        <v>0.64079947143195692</v>
      </c>
      <c r="GB28" s="1">
        <v>0</v>
      </c>
      <c r="GC28" s="1">
        <v>0</v>
      </c>
      <c r="GD28" s="1">
        <v>0</v>
      </c>
      <c r="GE28" s="1">
        <v>0</v>
      </c>
      <c r="GF28" s="1">
        <v>0</v>
      </c>
      <c r="GG28" s="1">
        <v>0</v>
      </c>
      <c r="GH28" s="1">
        <v>0</v>
      </c>
      <c r="GI28" s="1">
        <v>0</v>
      </c>
      <c r="GJ28" s="1">
        <v>0</v>
      </c>
      <c r="GK28" s="1">
        <v>0</v>
      </c>
      <c r="GL28" s="1">
        <v>0</v>
      </c>
      <c r="GM28" s="1">
        <v>0</v>
      </c>
      <c r="GN28" s="1">
        <v>0</v>
      </c>
      <c r="GO28" s="1">
        <v>0</v>
      </c>
      <c r="GP28" s="1">
        <v>0</v>
      </c>
      <c r="GQ28" s="1">
        <v>0</v>
      </c>
      <c r="GR28" s="1">
        <v>0</v>
      </c>
      <c r="GS28" s="1">
        <v>0</v>
      </c>
      <c r="GT28" s="1">
        <v>0</v>
      </c>
      <c r="GU28" s="1">
        <v>0</v>
      </c>
      <c r="GV28" s="1">
        <v>0</v>
      </c>
      <c r="GW28" s="1">
        <v>0</v>
      </c>
      <c r="GX28" s="1">
        <v>0</v>
      </c>
      <c r="GY28" s="1">
        <v>0</v>
      </c>
      <c r="GZ28" s="1">
        <v>0</v>
      </c>
      <c r="HA28" s="1">
        <v>0</v>
      </c>
      <c r="HB28" s="1">
        <v>0</v>
      </c>
      <c r="HC28" s="1">
        <v>0</v>
      </c>
      <c r="HD28" s="1">
        <v>0</v>
      </c>
      <c r="HE28" s="1">
        <v>0</v>
      </c>
      <c r="HF28" s="1">
        <v>0</v>
      </c>
      <c r="HG28" s="1">
        <v>0</v>
      </c>
      <c r="HH28" s="1">
        <v>0</v>
      </c>
      <c r="HI28" s="1">
        <v>0</v>
      </c>
      <c r="HJ28" s="1">
        <v>0</v>
      </c>
      <c r="HK28" s="1">
        <v>0</v>
      </c>
      <c r="HL28" s="1">
        <v>0.56945248915061142</v>
      </c>
      <c r="HM28" s="1">
        <v>0</v>
      </c>
      <c r="HN28" s="1">
        <v>4.29427712919016</v>
      </c>
      <c r="HO28" s="1">
        <v>0</v>
      </c>
      <c r="HP28" s="1">
        <v>0</v>
      </c>
      <c r="HQ28" s="1">
        <v>0</v>
      </c>
      <c r="HR28" s="1">
        <v>0</v>
      </c>
      <c r="HS28" s="1">
        <v>0</v>
      </c>
      <c r="HT28" s="1">
        <v>0</v>
      </c>
      <c r="HU28" s="1">
        <v>5.2144103527515868E-2</v>
      </c>
      <c r="HV28" s="1">
        <v>0</v>
      </c>
      <c r="HW28" s="1">
        <v>1.643459822589852</v>
      </c>
      <c r="HX28" s="1">
        <v>0</v>
      </c>
      <c r="HY28" s="1">
        <v>0</v>
      </c>
      <c r="HZ28" s="1">
        <v>0</v>
      </c>
      <c r="IA28" s="1">
        <v>0</v>
      </c>
      <c r="IB28" s="1">
        <v>0</v>
      </c>
      <c r="IC28" s="1">
        <v>0</v>
      </c>
      <c r="ID28" s="1">
        <v>0</v>
      </c>
      <c r="IE28" s="1">
        <v>0</v>
      </c>
      <c r="IF28" s="1">
        <v>0</v>
      </c>
      <c r="IG28" s="1">
        <v>0</v>
      </c>
      <c r="IH28" s="1">
        <v>0</v>
      </c>
      <c r="II28" s="1">
        <v>0</v>
      </c>
      <c r="IJ28" s="1">
        <v>0</v>
      </c>
      <c r="IK28" s="1">
        <v>0</v>
      </c>
      <c r="IL28" s="1">
        <v>0</v>
      </c>
      <c r="IM28" s="1">
        <v>0</v>
      </c>
      <c r="IN28" s="1">
        <v>0</v>
      </c>
      <c r="IO28" s="1">
        <v>0</v>
      </c>
      <c r="IP28" s="1">
        <v>0</v>
      </c>
      <c r="IQ28" s="1">
        <v>0</v>
      </c>
      <c r="IR28" s="1">
        <v>0</v>
      </c>
      <c r="IS28" s="1">
        <v>0</v>
      </c>
      <c r="IT28" s="1">
        <v>0</v>
      </c>
      <c r="IU28" s="1">
        <v>0</v>
      </c>
      <c r="IV28" s="1">
        <v>0</v>
      </c>
      <c r="IW28" s="1">
        <v>0</v>
      </c>
      <c r="IX28" s="1">
        <v>0</v>
      </c>
      <c r="IY28" s="1">
        <v>0</v>
      </c>
      <c r="IZ28" s="1">
        <v>0</v>
      </c>
      <c r="JA28" s="1">
        <v>0</v>
      </c>
      <c r="JB28" s="1">
        <v>0</v>
      </c>
      <c r="JC28" s="1">
        <v>0</v>
      </c>
      <c r="JD28" s="1">
        <v>0</v>
      </c>
      <c r="JE28" s="1">
        <v>0</v>
      </c>
      <c r="JF28" s="1">
        <v>0</v>
      </c>
      <c r="JG28" s="1">
        <v>0</v>
      </c>
      <c r="JH28" s="1">
        <v>0</v>
      </c>
      <c r="JI28" s="1">
        <v>0</v>
      </c>
      <c r="JJ28" s="1">
        <v>0</v>
      </c>
      <c r="JK28" s="1">
        <v>0</v>
      </c>
      <c r="JL28" s="1">
        <v>0</v>
      </c>
      <c r="JM28" s="1">
        <v>0</v>
      </c>
      <c r="JN28" s="1">
        <v>49.92538591290387</v>
      </c>
      <c r="JO28" s="1">
        <v>2.0394623532701877</v>
      </c>
      <c r="JP28" s="1">
        <v>19.060244080046168</v>
      </c>
      <c r="JQ28" s="1">
        <v>0.86496512713006102</v>
      </c>
      <c r="JR28" s="1">
        <v>0</v>
      </c>
      <c r="JS28" s="1">
        <v>10.462980637958399</v>
      </c>
      <c r="JT28" s="1">
        <v>0.33611574703317371</v>
      </c>
      <c r="JU28" s="1">
        <v>2.1706074987040411</v>
      </c>
      <c r="JV28" s="1">
        <v>0</v>
      </c>
      <c r="JW28" s="1">
        <v>0</v>
      </c>
      <c r="JX28" s="1">
        <v>3.9674808428062938</v>
      </c>
      <c r="JY28" s="1">
        <v>7.457366587623766</v>
      </c>
      <c r="JZ28" s="1">
        <v>3.2654108934079726</v>
      </c>
      <c r="KA28" s="1">
        <v>0.44998031911606784</v>
      </c>
      <c r="KB28" s="1">
        <v>0</v>
      </c>
      <c r="KC28" s="1">
        <v>0</v>
      </c>
    </row>
    <row r="29" spans="1:289" ht="11" customHeight="1" x14ac:dyDescent="0.15">
      <c r="A29" s="1" t="s">
        <v>59</v>
      </c>
      <c r="B29" s="1">
        <v>1140.9375</v>
      </c>
      <c r="D29" s="1">
        <v>54.193672053899903</v>
      </c>
      <c r="CA29" s="1">
        <v>0</v>
      </c>
      <c r="CB29" s="1">
        <v>0</v>
      </c>
      <c r="CC29" s="1">
        <v>0</v>
      </c>
      <c r="CD29" s="1">
        <v>0</v>
      </c>
      <c r="CE29" s="1">
        <v>0</v>
      </c>
      <c r="CF29" s="1">
        <v>0</v>
      </c>
      <c r="CG29" s="1">
        <v>0</v>
      </c>
      <c r="CH29" s="1">
        <v>0</v>
      </c>
      <c r="CI29" s="1">
        <v>0</v>
      </c>
      <c r="CJ29" s="1">
        <v>0</v>
      </c>
      <c r="CK29" s="1">
        <v>0</v>
      </c>
      <c r="CL29" s="1">
        <v>0</v>
      </c>
      <c r="CM29" s="1">
        <v>0</v>
      </c>
      <c r="CN29" s="1">
        <v>0</v>
      </c>
      <c r="CO29" s="1">
        <v>0</v>
      </c>
      <c r="CP29" s="1">
        <v>0</v>
      </c>
      <c r="CQ29" s="1">
        <v>0</v>
      </c>
      <c r="CR29" s="1">
        <v>0</v>
      </c>
      <c r="CS29" s="1">
        <v>0</v>
      </c>
      <c r="CT29" s="1">
        <v>0</v>
      </c>
      <c r="CU29" s="1">
        <v>0</v>
      </c>
      <c r="CV29" s="1">
        <v>0</v>
      </c>
      <c r="CW29" s="1">
        <v>0</v>
      </c>
      <c r="CX29" s="1">
        <v>0</v>
      </c>
      <c r="CY29" s="1">
        <v>0</v>
      </c>
      <c r="CZ29" s="1">
        <v>0</v>
      </c>
      <c r="DA29" s="1">
        <v>0</v>
      </c>
      <c r="DB29" s="1">
        <v>0</v>
      </c>
      <c r="DC29" s="1">
        <v>0</v>
      </c>
      <c r="DD29" s="1">
        <v>0</v>
      </c>
      <c r="DE29" s="1">
        <v>0</v>
      </c>
      <c r="DF29" s="1">
        <v>0</v>
      </c>
      <c r="DG29" s="1">
        <v>0</v>
      </c>
      <c r="DH29" s="1">
        <v>2.2445152485995553E-3</v>
      </c>
      <c r="DI29" s="1">
        <v>1.2121096834312333</v>
      </c>
      <c r="DJ29" s="1">
        <v>38.467084029965477</v>
      </c>
      <c r="DK29" s="1">
        <v>0</v>
      </c>
      <c r="DL29" s="1">
        <v>0</v>
      </c>
      <c r="DM29" s="1">
        <v>6.5629190145660612E-2</v>
      </c>
      <c r="DN29" s="1">
        <v>0</v>
      </c>
      <c r="DO29" s="1">
        <v>0</v>
      </c>
      <c r="DP29" s="1">
        <v>0</v>
      </c>
      <c r="DQ29" s="1">
        <v>0</v>
      </c>
      <c r="DR29" s="1">
        <v>0</v>
      </c>
      <c r="DS29" s="1">
        <v>0</v>
      </c>
      <c r="DT29" s="1">
        <v>0</v>
      </c>
      <c r="DU29" s="1">
        <v>0</v>
      </c>
      <c r="DV29" s="1">
        <v>0</v>
      </c>
      <c r="DW29" s="1">
        <v>0</v>
      </c>
      <c r="DX29" s="1">
        <v>0</v>
      </c>
      <c r="DY29" s="1">
        <v>0</v>
      </c>
      <c r="DZ29" s="1">
        <v>0</v>
      </c>
      <c r="EA29" s="1">
        <v>0</v>
      </c>
      <c r="EB29" s="1">
        <v>0</v>
      </c>
      <c r="EC29" s="1">
        <v>0</v>
      </c>
      <c r="ED29" s="1">
        <v>0</v>
      </c>
      <c r="EE29" s="1">
        <v>0</v>
      </c>
      <c r="EF29" s="1">
        <v>0</v>
      </c>
      <c r="EG29" s="1">
        <v>0</v>
      </c>
      <c r="EH29" s="1">
        <v>0</v>
      </c>
      <c r="EI29" s="1">
        <v>0</v>
      </c>
      <c r="EJ29" s="1">
        <v>0</v>
      </c>
      <c r="EK29" s="1">
        <v>0</v>
      </c>
      <c r="EL29" s="1">
        <v>0</v>
      </c>
      <c r="EM29" s="1">
        <v>0</v>
      </c>
      <c r="EN29" s="1">
        <v>0</v>
      </c>
      <c r="EO29" s="1">
        <v>0</v>
      </c>
      <c r="EP29" s="1">
        <v>0</v>
      </c>
      <c r="EQ29" s="1">
        <v>0</v>
      </c>
      <c r="ER29" s="1">
        <v>0</v>
      </c>
      <c r="ES29" s="1">
        <v>0</v>
      </c>
      <c r="ET29" s="1">
        <v>0</v>
      </c>
      <c r="EU29" s="1">
        <v>0</v>
      </c>
      <c r="EV29" s="1">
        <v>0</v>
      </c>
      <c r="EW29" s="1">
        <v>0</v>
      </c>
      <c r="EX29" s="1">
        <v>0</v>
      </c>
      <c r="EY29" s="1">
        <v>0</v>
      </c>
      <c r="EZ29" s="1">
        <v>0</v>
      </c>
      <c r="FA29" s="1">
        <v>0</v>
      </c>
      <c r="FB29" s="1">
        <v>0</v>
      </c>
      <c r="FC29" s="1">
        <v>0</v>
      </c>
      <c r="FD29" s="1">
        <v>0</v>
      </c>
      <c r="FE29" s="1">
        <v>0</v>
      </c>
      <c r="FF29" s="1">
        <v>0</v>
      </c>
      <c r="FG29" s="1">
        <v>0</v>
      </c>
      <c r="FH29" s="1">
        <v>0</v>
      </c>
      <c r="FI29" s="1">
        <v>0</v>
      </c>
      <c r="FJ29" s="1">
        <v>0</v>
      </c>
      <c r="FK29" s="1">
        <v>0</v>
      </c>
      <c r="FL29" s="1">
        <v>0</v>
      </c>
      <c r="FM29" s="1">
        <v>0</v>
      </c>
      <c r="FN29" s="1">
        <v>0</v>
      </c>
      <c r="FO29" s="1">
        <v>0</v>
      </c>
      <c r="FP29" s="1">
        <v>0</v>
      </c>
      <c r="FQ29" s="1">
        <v>0</v>
      </c>
      <c r="FR29" s="1">
        <v>0</v>
      </c>
      <c r="FS29" s="1">
        <v>0</v>
      </c>
      <c r="FT29" s="1">
        <v>0</v>
      </c>
      <c r="FU29" s="1">
        <v>0</v>
      </c>
      <c r="FV29" s="1">
        <v>0</v>
      </c>
      <c r="FW29" s="1">
        <v>0</v>
      </c>
      <c r="FX29" s="1">
        <v>0</v>
      </c>
      <c r="FY29" s="1">
        <v>1.6550660322134426E-3</v>
      </c>
      <c r="FZ29" s="1">
        <v>6.9582128818873268E-2</v>
      </c>
      <c r="GA29" s="1">
        <v>0.71038160025083019</v>
      </c>
      <c r="GB29" s="1">
        <v>0</v>
      </c>
      <c r="GC29" s="1">
        <v>0</v>
      </c>
      <c r="GD29" s="1">
        <v>0</v>
      </c>
      <c r="GE29" s="1">
        <v>0</v>
      </c>
      <c r="GF29" s="1">
        <v>0</v>
      </c>
      <c r="GG29" s="1">
        <v>0</v>
      </c>
      <c r="GH29" s="1">
        <v>0</v>
      </c>
      <c r="GI29" s="1">
        <v>0</v>
      </c>
      <c r="GJ29" s="1">
        <v>0</v>
      </c>
      <c r="GK29" s="1">
        <v>0</v>
      </c>
      <c r="GL29" s="1">
        <v>0</v>
      </c>
      <c r="GM29" s="1">
        <v>0</v>
      </c>
      <c r="GN29" s="1">
        <v>0</v>
      </c>
      <c r="GO29" s="1">
        <v>0</v>
      </c>
      <c r="GP29" s="1">
        <v>0</v>
      </c>
      <c r="GQ29" s="1">
        <v>0</v>
      </c>
      <c r="GR29" s="1">
        <v>0</v>
      </c>
      <c r="GS29" s="1">
        <v>0</v>
      </c>
      <c r="GT29" s="1">
        <v>0</v>
      </c>
      <c r="GU29" s="1">
        <v>0</v>
      </c>
      <c r="GV29" s="1">
        <v>0</v>
      </c>
      <c r="GW29" s="1">
        <v>0</v>
      </c>
      <c r="GX29" s="1">
        <v>0</v>
      </c>
      <c r="GY29" s="1">
        <v>0</v>
      </c>
      <c r="GZ29" s="1">
        <v>0</v>
      </c>
      <c r="HA29" s="1">
        <v>0</v>
      </c>
      <c r="HB29" s="1">
        <v>0</v>
      </c>
      <c r="HC29" s="1">
        <v>0</v>
      </c>
      <c r="HD29" s="1">
        <v>0</v>
      </c>
      <c r="HE29" s="1">
        <v>0</v>
      </c>
      <c r="HF29" s="1">
        <v>0</v>
      </c>
      <c r="HG29" s="1">
        <v>0</v>
      </c>
      <c r="HH29" s="1">
        <v>0</v>
      </c>
      <c r="HI29" s="1">
        <v>0</v>
      </c>
      <c r="HJ29" s="1">
        <v>0</v>
      </c>
      <c r="HK29" s="1">
        <v>0</v>
      </c>
      <c r="HL29" s="1">
        <v>2.0270213652061921E-3</v>
      </c>
      <c r="HM29" s="1">
        <v>0.56742546778540515</v>
      </c>
      <c r="HN29" s="1">
        <v>4.8617025969755652</v>
      </c>
      <c r="HO29" s="1">
        <v>0</v>
      </c>
      <c r="HP29" s="1">
        <v>0</v>
      </c>
      <c r="HQ29" s="1">
        <v>0</v>
      </c>
      <c r="HR29" s="1">
        <v>0</v>
      </c>
      <c r="HS29" s="1">
        <v>0</v>
      </c>
      <c r="HT29" s="1">
        <v>0</v>
      </c>
      <c r="HU29" s="1">
        <v>3.1018272000000006E-3</v>
      </c>
      <c r="HV29" s="1">
        <v>4.9042276327515989E-2</v>
      </c>
      <c r="HW29" s="1">
        <v>1.692502098917368</v>
      </c>
      <c r="HX29" s="1">
        <v>0</v>
      </c>
      <c r="HY29" s="1">
        <v>0</v>
      </c>
      <c r="HZ29" s="1">
        <v>0</v>
      </c>
      <c r="IA29" s="1">
        <v>0</v>
      </c>
      <c r="IB29" s="1">
        <v>0</v>
      </c>
      <c r="IC29" s="1">
        <v>0</v>
      </c>
      <c r="ID29" s="1">
        <v>0</v>
      </c>
      <c r="IE29" s="1">
        <v>0</v>
      </c>
      <c r="IF29" s="1">
        <v>0</v>
      </c>
      <c r="IG29" s="1">
        <v>0</v>
      </c>
      <c r="IH29" s="1">
        <v>0</v>
      </c>
      <c r="II29" s="1">
        <v>0</v>
      </c>
      <c r="IJ29" s="1">
        <v>0</v>
      </c>
      <c r="IK29" s="1">
        <v>0</v>
      </c>
      <c r="IL29" s="1">
        <v>0</v>
      </c>
      <c r="IM29" s="1">
        <v>0</v>
      </c>
      <c r="IN29" s="1">
        <v>0</v>
      </c>
      <c r="IO29" s="1">
        <v>0</v>
      </c>
      <c r="IP29" s="1">
        <v>0</v>
      </c>
      <c r="IQ29" s="1">
        <v>0</v>
      </c>
      <c r="IR29" s="1">
        <v>0</v>
      </c>
      <c r="IS29" s="1">
        <v>0</v>
      </c>
      <c r="IT29" s="1">
        <v>0</v>
      </c>
      <c r="IU29" s="1">
        <v>0</v>
      </c>
      <c r="IV29" s="1">
        <v>0</v>
      </c>
      <c r="IW29" s="1">
        <v>0</v>
      </c>
      <c r="IX29" s="1">
        <v>0</v>
      </c>
      <c r="IY29" s="1">
        <v>0</v>
      </c>
      <c r="IZ29" s="1">
        <v>0</v>
      </c>
      <c r="JA29" s="1">
        <v>0</v>
      </c>
      <c r="JB29" s="1">
        <v>0</v>
      </c>
      <c r="JC29" s="1">
        <v>0</v>
      </c>
      <c r="JD29" s="1">
        <v>0</v>
      </c>
      <c r="JE29" s="1">
        <v>0</v>
      </c>
      <c r="JF29" s="1">
        <v>0</v>
      </c>
      <c r="JG29" s="1">
        <v>0</v>
      </c>
      <c r="JH29" s="1">
        <v>0</v>
      </c>
      <c r="JI29" s="1">
        <v>0</v>
      </c>
      <c r="JJ29" s="1">
        <v>0</v>
      </c>
      <c r="JK29" s="1">
        <v>0</v>
      </c>
      <c r="JL29" s="1">
        <v>0</v>
      </c>
      <c r="JM29" s="1">
        <v>0</v>
      </c>
      <c r="JN29" s="1">
        <v>49.92538591290387</v>
      </c>
      <c r="JO29" s="1">
        <v>2.0394623532701877</v>
      </c>
      <c r="JP29" s="1">
        <v>19.060244080046168</v>
      </c>
      <c r="JQ29" s="1">
        <v>0.86496512713006102</v>
      </c>
      <c r="JR29" s="1">
        <v>0</v>
      </c>
      <c r="JS29" s="1">
        <v>10.462980637958399</v>
      </c>
      <c r="JT29" s="1">
        <v>0.33611574703317371</v>
      </c>
      <c r="JU29" s="1">
        <v>2.1706074987040411</v>
      </c>
      <c r="JV29" s="1">
        <v>0</v>
      </c>
      <c r="JW29" s="1">
        <v>0</v>
      </c>
      <c r="JX29" s="1">
        <v>3.9674808428062938</v>
      </c>
      <c r="JY29" s="1">
        <v>7.457366587623766</v>
      </c>
      <c r="JZ29" s="1">
        <v>3.2654108934079726</v>
      </c>
      <c r="KA29" s="1">
        <v>0.44998031911606784</v>
      </c>
      <c r="KB29" s="1">
        <v>0</v>
      </c>
      <c r="KC29" s="1">
        <v>0</v>
      </c>
    </row>
    <row r="30" spans="1:289" ht="11" customHeight="1" x14ac:dyDescent="0.15">
      <c r="A30" s="1" t="s">
        <v>66</v>
      </c>
      <c r="B30" s="1">
        <v>1130.9375</v>
      </c>
      <c r="D30" s="1">
        <v>48.846326240656374</v>
      </c>
      <c r="CA30" s="1">
        <v>0</v>
      </c>
      <c r="CB30" s="1">
        <v>0</v>
      </c>
      <c r="CC30" s="1">
        <v>0</v>
      </c>
      <c r="CD30" s="1">
        <v>0</v>
      </c>
      <c r="CE30" s="1">
        <v>0</v>
      </c>
      <c r="CF30" s="1">
        <v>0</v>
      </c>
      <c r="CG30" s="1">
        <v>0</v>
      </c>
      <c r="CH30" s="1">
        <v>0</v>
      </c>
      <c r="CI30" s="1">
        <v>0</v>
      </c>
      <c r="CJ30" s="1">
        <v>0</v>
      </c>
      <c r="CK30" s="1">
        <v>0</v>
      </c>
      <c r="CL30" s="1">
        <v>0</v>
      </c>
      <c r="CM30" s="1">
        <v>0</v>
      </c>
      <c r="CN30" s="1">
        <v>0</v>
      </c>
      <c r="CO30" s="1">
        <v>0</v>
      </c>
      <c r="CP30" s="1">
        <v>0</v>
      </c>
      <c r="CQ30" s="1">
        <v>0</v>
      </c>
      <c r="CR30" s="1">
        <v>0</v>
      </c>
      <c r="CS30" s="1">
        <v>0</v>
      </c>
      <c r="CT30" s="1">
        <v>0</v>
      </c>
      <c r="CU30" s="1">
        <v>0</v>
      </c>
      <c r="CV30" s="1">
        <v>0</v>
      </c>
      <c r="CW30" s="1">
        <v>0</v>
      </c>
      <c r="CX30" s="1">
        <v>0</v>
      </c>
      <c r="CY30" s="1">
        <v>0</v>
      </c>
      <c r="CZ30" s="1">
        <v>0</v>
      </c>
      <c r="DA30" s="1">
        <v>0</v>
      </c>
      <c r="DB30" s="1">
        <v>0</v>
      </c>
      <c r="DC30" s="1">
        <v>0</v>
      </c>
      <c r="DD30" s="1">
        <v>0</v>
      </c>
      <c r="DE30" s="1">
        <v>0</v>
      </c>
      <c r="DF30" s="1">
        <v>0</v>
      </c>
      <c r="DG30" s="1">
        <v>0</v>
      </c>
      <c r="DH30" s="1">
        <v>2.6296392610334268E-2</v>
      </c>
      <c r="DI30" s="1">
        <v>0</v>
      </c>
      <c r="DJ30" s="1">
        <v>38.467084029965477</v>
      </c>
      <c r="DK30" s="1">
        <v>0</v>
      </c>
      <c r="DL30" s="1">
        <v>0</v>
      </c>
      <c r="DM30" s="1">
        <v>6.5629190145660612E-2</v>
      </c>
      <c r="DN30" s="1">
        <v>0</v>
      </c>
      <c r="DO30" s="1">
        <v>0</v>
      </c>
      <c r="DP30" s="1">
        <v>0</v>
      </c>
      <c r="DQ30" s="1">
        <v>0</v>
      </c>
      <c r="DR30" s="1">
        <v>0</v>
      </c>
      <c r="DS30" s="1">
        <v>0</v>
      </c>
      <c r="DT30" s="1">
        <v>0</v>
      </c>
      <c r="DU30" s="1">
        <v>0</v>
      </c>
      <c r="DV30" s="1">
        <v>0</v>
      </c>
      <c r="DW30" s="1">
        <v>0</v>
      </c>
      <c r="DX30" s="1">
        <v>0</v>
      </c>
      <c r="DY30" s="1">
        <v>0</v>
      </c>
      <c r="DZ30" s="1">
        <v>0</v>
      </c>
      <c r="EA30" s="1">
        <v>0</v>
      </c>
      <c r="EB30" s="1">
        <v>0</v>
      </c>
      <c r="EC30" s="1">
        <v>0</v>
      </c>
      <c r="ED30" s="1">
        <v>0</v>
      </c>
      <c r="EE30" s="1">
        <v>0</v>
      </c>
      <c r="EF30" s="1">
        <v>3.6627476758196722</v>
      </c>
      <c r="EG30" s="1">
        <v>0</v>
      </c>
      <c r="EH30" s="1">
        <v>0</v>
      </c>
      <c r="EI30" s="1">
        <v>0</v>
      </c>
      <c r="EJ30" s="1">
        <v>0</v>
      </c>
      <c r="EK30" s="1">
        <v>0</v>
      </c>
      <c r="EL30" s="1">
        <v>0</v>
      </c>
      <c r="EM30" s="1">
        <v>0</v>
      </c>
      <c r="EN30" s="1">
        <v>0</v>
      </c>
      <c r="EO30" s="1">
        <v>0</v>
      </c>
      <c r="EP30" s="1">
        <v>0</v>
      </c>
      <c r="EQ30" s="1">
        <v>0</v>
      </c>
      <c r="ER30" s="1">
        <v>0</v>
      </c>
      <c r="ES30" s="1">
        <v>0</v>
      </c>
      <c r="ET30" s="1">
        <v>0</v>
      </c>
      <c r="EU30" s="1">
        <v>0</v>
      </c>
      <c r="EV30" s="1">
        <v>0</v>
      </c>
      <c r="EW30" s="1">
        <v>0</v>
      </c>
      <c r="EX30" s="1">
        <v>0</v>
      </c>
      <c r="EY30" s="1">
        <v>0</v>
      </c>
      <c r="EZ30" s="1">
        <v>0</v>
      </c>
      <c r="FA30" s="1">
        <v>0</v>
      </c>
      <c r="FB30" s="1">
        <v>0</v>
      </c>
      <c r="FC30" s="1">
        <v>0</v>
      </c>
      <c r="FD30" s="1">
        <v>0</v>
      </c>
      <c r="FE30" s="1">
        <v>0</v>
      </c>
      <c r="FF30" s="1">
        <v>0</v>
      </c>
      <c r="FG30" s="1">
        <v>0</v>
      </c>
      <c r="FH30" s="1">
        <v>0</v>
      </c>
      <c r="FI30" s="1">
        <v>0</v>
      </c>
      <c r="FJ30" s="1">
        <v>0</v>
      </c>
      <c r="FK30" s="1">
        <v>0</v>
      </c>
      <c r="FL30" s="1">
        <v>0</v>
      </c>
      <c r="FM30" s="1">
        <v>0</v>
      </c>
      <c r="FN30" s="1">
        <v>0</v>
      </c>
      <c r="FO30" s="1">
        <v>0</v>
      </c>
      <c r="FP30" s="1">
        <v>0</v>
      </c>
      <c r="FQ30" s="1">
        <v>0</v>
      </c>
      <c r="FR30" s="1">
        <v>0</v>
      </c>
      <c r="FS30" s="1">
        <v>0</v>
      </c>
      <c r="FT30" s="1">
        <v>0</v>
      </c>
      <c r="FU30" s="1">
        <v>0</v>
      </c>
      <c r="FV30" s="1">
        <v>0</v>
      </c>
      <c r="FW30" s="1">
        <v>0</v>
      </c>
      <c r="FX30" s="1">
        <v>0</v>
      </c>
      <c r="FY30" s="1">
        <v>0.77127417054646108</v>
      </c>
      <c r="FZ30" s="1">
        <v>0</v>
      </c>
      <c r="GA30" s="1">
        <v>0.71038160025083019</v>
      </c>
      <c r="GB30" s="1">
        <v>0</v>
      </c>
      <c r="GC30" s="1">
        <v>0</v>
      </c>
      <c r="GD30" s="1">
        <v>0</v>
      </c>
      <c r="GE30" s="1">
        <v>0</v>
      </c>
      <c r="GF30" s="1">
        <v>0</v>
      </c>
      <c r="GG30" s="1">
        <v>0</v>
      </c>
      <c r="GH30" s="1">
        <v>0</v>
      </c>
      <c r="GI30" s="1">
        <v>0</v>
      </c>
      <c r="GJ30" s="1">
        <v>0</v>
      </c>
      <c r="GK30" s="1">
        <v>0</v>
      </c>
      <c r="GL30" s="1">
        <v>0</v>
      </c>
      <c r="GM30" s="1">
        <v>0</v>
      </c>
      <c r="GN30" s="1">
        <v>0</v>
      </c>
      <c r="GO30" s="1">
        <v>0</v>
      </c>
      <c r="GP30" s="1">
        <v>0</v>
      </c>
      <c r="GQ30" s="1">
        <v>0</v>
      </c>
      <c r="GR30" s="1">
        <v>0</v>
      </c>
      <c r="GS30" s="1">
        <v>0</v>
      </c>
      <c r="GT30" s="1">
        <v>0</v>
      </c>
      <c r="GU30" s="1">
        <v>0</v>
      </c>
      <c r="GV30" s="1">
        <v>0</v>
      </c>
      <c r="GW30" s="1">
        <v>0</v>
      </c>
      <c r="GX30" s="1">
        <v>0</v>
      </c>
      <c r="GY30" s="1">
        <v>0</v>
      </c>
      <c r="GZ30" s="1">
        <v>0</v>
      </c>
      <c r="HA30" s="1">
        <v>0</v>
      </c>
      <c r="HB30" s="1">
        <v>0</v>
      </c>
      <c r="HC30" s="1">
        <v>0</v>
      </c>
      <c r="HD30" s="1">
        <v>0</v>
      </c>
      <c r="HE30" s="1">
        <v>0</v>
      </c>
      <c r="HF30" s="1">
        <v>0</v>
      </c>
      <c r="HG30" s="1">
        <v>0</v>
      </c>
      <c r="HH30" s="1">
        <v>0</v>
      </c>
      <c r="HI30" s="1">
        <v>0</v>
      </c>
      <c r="HJ30" s="1">
        <v>0</v>
      </c>
      <c r="HK30" s="1">
        <v>0</v>
      </c>
      <c r="HL30" s="1">
        <v>0.82435189408979781</v>
      </c>
      <c r="HM30" s="1">
        <v>0</v>
      </c>
      <c r="HN30" s="1">
        <v>4.8617025969755652</v>
      </c>
      <c r="HO30" s="1">
        <v>0</v>
      </c>
      <c r="HP30" s="1">
        <v>0</v>
      </c>
      <c r="HQ30" s="1">
        <v>0</v>
      </c>
      <c r="HR30" s="1">
        <v>0</v>
      </c>
      <c r="HS30" s="1">
        <v>0</v>
      </c>
      <c r="HT30" s="1">
        <v>0</v>
      </c>
      <c r="HU30" s="1">
        <v>7.1704110023236553E-2</v>
      </c>
      <c r="HV30" s="1">
        <v>0</v>
      </c>
      <c r="HW30" s="1">
        <v>1.692502098917368</v>
      </c>
      <c r="HX30" s="1">
        <v>0</v>
      </c>
      <c r="HY30" s="1">
        <v>0</v>
      </c>
      <c r="HZ30" s="1">
        <v>0</v>
      </c>
      <c r="IA30" s="1">
        <v>0</v>
      </c>
      <c r="IB30" s="1">
        <v>0</v>
      </c>
      <c r="IC30" s="1">
        <v>0</v>
      </c>
      <c r="ID30" s="1">
        <v>0</v>
      </c>
      <c r="IE30" s="1">
        <v>0</v>
      </c>
      <c r="IF30" s="1">
        <v>0</v>
      </c>
      <c r="IG30" s="1">
        <v>0</v>
      </c>
      <c r="IH30" s="1">
        <v>0</v>
      </c>
      <c r="II30" s="1">
        <v>0</v>
      </c>
      <c r="IJ30" s="1">
        <v>0</v>
      </c>
      <c r="IK30" s="1">
        <v>0</v>
      </c>
      <c r="IL30" s="1">
        <v>0</v>
      </c>
      <c r="IM30" s="1">
        <v>0</v>
      </c>
      <c r="IN30" s="1">
        <v>0</v>
      </c>
      <c r="IO30" s="1">
        <v>0</v>
      </c>
      <c r="IP30" s="1">
        <v>0</v>
      </c>
      <c r="IQ30" s="1">
        <v>0</v>
      </c>
      <c r="IR30" s="1">
        <v>0</v>
      </c>
      <c r="IS30" s="1">
        <v>0</v>
      </c>
      <c r="IT30" s="1">
        <v>0</v>
      </c>
      <c r="IU30" s="1">
        <v>0</v>
      </c>
      <c r="IV30" s="1">
        <v>0</v>
      </c>
      <c r="IW30" s="1">
        <v>0</v>
      </c>
      <c r="IX30" s="1">
        <v>0</v>
      </c>
      <c r="IY30" s="1">
        <v>0</v>
      </c>
      <c r="IZ30" s="1">
        <v>0</v>
      </c>
      <c r="JA30" s="1">
        <v>0</v>
      </c>
      <c r="JB30" s="1">
        <v>0</v>
      </c>
      <c r="JC30" s="1">
        <v>0</v>
      </c>
      <c r="JD30" s="1">
        <v>0</v>
      </c>
      <c r="JE30" s="1">
        <v>0</v>
      </c>
      <c r="JF30" s="1">
        <v>0</v>
      </c>
      <c r="JG30" s="1">
        <v>0</v>
      </c>
      <c r="JH30" s="1">
        <v>0</v>
      </c>
      <c r="JI30" s="1">
        <v>0</v>
      </c>
      <c r="JJ30" s="1">
        <v>0</v>
      </c>
      <c r="JK30" s="1">
        <v>0</v>
      </c>
      <c r="JL30" s="1">
        <v>0</v>
      </c>
      <c r="JM30" s="1">
        <v>0</v>
      </c>
      <c r="JN30" s="1">
        <v>50.443677111532949</v>
      </c>
      <c r="JO30" s="1">
        <v>1.8645488016012266</v>
      </c>
      <c r="JP30" s="1">
        <v>18.984952277463591</v>
      </c>
      <c r="JQ30" s="1">
        <v>0.70777662629443316</v>
      </c>
      <c r="JR30" s="1">
        <v>0</v>
      </c>
      <c r="JS30" s="1">
        <v>10.304384263773015</v>
      </c>
      <c r="JT30" s="1">
        <v>0.34478331622127739</v>
      </c>
      <c r="JU30" s="1">
        <v>1.8662967744430703</v>
      </c>
      <c r="JV30" s="1">
        <v>0</v>
      </c>
      <c r="JW30" s="1">
        <v>0</v>
      </c>
      <c r="JX30" s="1">
        <v>3.6983975145344017</v>
      </c>
      <c r="JY30" s="1">
        <v>7.7879601092039215</v>
      </c>
      <c r="JZ30" s="1">
        <v>3.5622521746819689</v>
      </c>
      <c r="KA30" s="1">
        <v>0.43497103025014239</v>
      </c>
      <c r="KB30" s="1">
        <v>0</v>
      </c>
      <c r="KC30" s="1">
        <v>0</v>
      </c>
    </row>
    <row r="31" spans="1:289" ht="11" customHeight="1" x14ac:dyDescent="0.15">
      <c r="A31" s="1" t="s">
        <v>59</v>
      </c>
      <c r="B31" s="1">
        <v>1130.9375</v>
      </c>
      <c r="D31" s="1">
        <v>48.846326240656374</v>
      </c>
      <c r="CA31" s="1">
        <v>0</v>
      </c>
      <c r="CB31" s="1">
        <v>0</v>
      </c>
      <c r="CC31" s="1">
        <v>0</v>
      </c>
      <c r="CD31" s="1">
        <v>0</v>
      </c>
      <c r="CE31" s="1">
        <v>0</v>
      </c>
      <c r="CF31" s="1">
        <v>0</v>
      </c>
      <c r="CG31" s="1">
        <v>0</v>
      </c>
      <c r="CH31" s="1">
        <v>0</v>
      </c>
      <c r="CI31" s="1">
        <v>0</v>
      </c>
      <c r="CJ31" s="1">
        <v>0</v>
      </c>
      <c r="CK31" s="1">
        <v>0</v>
      </c>
      <c r="CL31" s="1">
        <v>0</v>
      </c>
      <c r="CM31" s="1">
        <v>0</v>
      </c>
      <c r="CN31" s="1">
        <v>0</v>
      </c>
      <c r="CO31" s="1">
        <v>0</v>
      </c>
      <c r="CP31" s="1">
        <v>0</v>
      </c>
      <c r="CQ31" s="1">
        <v>0</v>
      </c>
      <c r="CR31" s="1">
        <v>0</v>
      </c>
      <c r="CS31" s="1">
        <v>0</v>
      </c>
      <c r="CT31" s="1">
        <v>0</v>
      </c>
      <c r="CU31" s="1">
        <v>0</v>
      </c>
      <c r="CV31" s="1">
        <v>0</v>
      </c>
      <c r="CW31" s="1">
        <v>0</v>
      </c>
      <c r="CX31" s="1">
        <v>0</v>
      </c>
      <c r="CY31" s="1">
        <v>0</v>
      </c>
      <c r="CZ31" s="1">
        <v>0</v>
      </c>
      <c r="DA31" s="1">
        <v>0</v>
      </c>
      <c r="DB31" s="1">
        <v>0</v>
      </c>
      <c r="DC31" s="1">
        <v>0</v>
      </c>
      <c r="DD31" s="1">
        <v>0</v>
      </c>
      <c r="DE31" s="1">
        <v>0</v>
      </c>
      <c r="DF31" s="1">
        <v>0</v>
      </c>
      <c r="DG31" s="1">
        <v>0</v>
      </c>
      <c r="DH31" s="1">
        <v>2.2969723465302836E-3</v>
      </c>
      <c r="DI31" s="1">
        <v>2.3999420263804687E-2</v>
      </c>
      <c r="DJ31" s="1">
        <v>38.491083450229283</v>
      </c>
      <c r="DK31" s="1">
        <v>0</v>
      </c>
      <c r="DL31" s="1">
        <v>0</v>
      </c>
      <c r="DM31" s="1">
        <v>6.5629190145660612E-2</v>
      </c>
      <c r="DN31" s="1">
        <v>0</v>
      </c>
      <c r="DO31" s="1">
        <v>0</v>
      </c>
      <c r="DP31" s="1">
        <v>0</v>
      </c>
      <c r="DQ31" s="1">
        <v>0</v>
      </c>
      <c r="DR31" s="1">
        <v>0</v>
      </c>
      <c r="DS31" s="1">
        <v>0</v>
      </c>
      <c r="DT31" s="1">
        <v>0</v>
      </c>
      <c r="DU31" s="1">
        <v>0</v>
      </c>
      <c r="DV31" s="1">
        <v>0</v>
      </c>
      <c r="DW31" s="1">
        <v>0</v>
      </c>
      <c r="DX31" s="1">
        <v>0</v>
      </c>
      <c r="DY31" s="1">
        <v>0</v>
      </c>
      <c r="DZ31" s="1">
        <v>0</v>
      </c>
      <c r="EA31" s="1">
        <v>0</v>
      </c>
      <c r="EB31" s="1">
        <v>0</v>
      </c>
      <c r="EC31" s="1">
        <v>0</v>
      </c>
      <c r="ED31" s="1">
        <v>0</v>
      </c>
      <c r="EE31" s="1">
        <v>0</v>
      </c>
      <c r="EF31" s="1">
        <v>2.6922445764733819E-3</v>
      </c>
      <c r="EG31" s="1">
        <v>3.6600554312431992</v>
      </c>
      <c r="EH31" s="1">
        <v>3.6600554312431992</v>
      </c>
      <c r="EI31" s="1">
        <v>0</v>
      </c>
      <c r="EJ31" s="1">
        <v>0</v>
      </c>
      <c r="EK31" s="1">
        <v>0</v>
      </c>
      <c r="EL31" s="1">
        <v>0</v>
      </c>
      <c r="EM31" s="1">
        <v>0</v>
      </c>
      <c r="EN31" s="1">
        <v>0</v>
      </c>
      <c r="EO31" s="1">
        <v>0</v>
      </c>
      <c r="EP31" s="1">
        <v>0</v>
      </c>
      <c r="EQ31" s="1">
        <v>0</v>
      </c>
      <c r="ER31" s="1">
        <v>0</v>
      </c>
      <c r="ES31" s="1">
        <v>0</v>
      </c>
      <c r="ET31" s="1">
        <v>0</v>
      </c>
      <c r="EU31" s="1">
        <v>0</v>
      </c>
      <c r="EV31" s="1">
        <v>0</v>
      </c>
      <c r="EW31" s="1">
        <v>0</v>
      </c>
      <c r="EX31" s="1">
        <v>0</v>
      </c>
      <c r="EY31" s="1">
        <v>0</v>
      </c>
      <c r="EZ31" s="1">
        <v>0</v>
      </c>
      <c r="FA31" s="1">
        <v>0</v>
      </c>
      <c r="FB31" s="1">
        <v>0</v>
      </c>
      <c r="FC31" s="1">
        <v>0</v>
      </c>
      <c r="FD31" s="1">
        <v>0</v>
      </c>
      <c r="FE31" s="1">
        <v>0</v>
      </c>
      <c r="FF31" s="1">
        <v>0</v>
      </c>
      <c r="FG31" s="1">
        <v>0</v>
      </c>
      <c r="FH31" s="1">
        <v>0</v>
      </c>
      <c r="FI31" s="1">
        <v>0</v>
      </c>
      <c r="FJ31" s="1">
        <v>0</v>
      </c>
      <c r="FK31" s="1">
        <v>0</v>
      </c>
      <c r="FL31" s="1">
        <v>0</v>
      </c>
      <c r="FM31" s="1">
        <v>0</v>
      </c>
      <c r="FN31" s="1">
        <v>0</v>
      </c>
      <c r="FO31" s="1">
        <v>0</v>
      </c>
      <c r="FP31" s="1">
        <v>0</v>
      </c>
      <c r="FQ31" s="1">
        <v>0</v>
      </c>
      <c r="FR31" s="1">
        <v>0</v>
      </c>
      <c r="FS31" s="1">
        <v>0</v>
      </c>
      <c r="FT31" s="1">
        <v>0</v>
      </c>
      <c r="FU31" s="1">
        <v>0</v>
      </c>
      <c r="FV31" s="1">
        <v>0</v>
      </c>
      <c r="FW31" s="1">
        <v>0</v>
      </c>
      <c r="FX31" s="1">
        <v>0</v>
      </c>
      <c r="FY31" s="1">
        <v>1.6751302371761788E-3</v>
      </c>
      <c r="FZ31" s="1">
        <v>0.76959904030928483</v>
      </c>
      <c r="GA31" s="1">
        <v>1.479980640560115</v>
      </c>
      <c r="GB31" s="1">
        <v>0</v>
      </c>
      <c r="GC31" s="1">
        <v>0</v>
      </c>
      <c r="GD31" s="1">
        <v>0</v>
      </c>
      <c r="GE31" s="1">
        <v>0</v>
      </c>
      <c r="GF31" s="1">
        <v>0</v>
      </c>
      <c r="GG31" s="1">
        <v>0</v>
      </c>
      <c r="GH31" s="1">
        <v>0</v>
      </c>
      <c r="GI31" s="1">
        <v>0</v>
      </c>
      <c r="GJ31" s="1">
        <v>0</v>
      </c>
      <c r="GK31" s="1">
        <v>0</v>
      </c>
      <c r="GL31" s="1">
        <v>0</v>
      </c>
      <c r="GM31" s="1">
        <v>0</v>
      </c>
      <c r="GN31" s="1">
        <v>0</v>
      </c>
      <c r="GO31" s="1">
        <v>0</v>
      </c>
      <c r="GP31" s="1">
        <v>0</v>
      </c>
      <c r="GQ31" s="1">
        <v>0</v>
      </c>
      <c r="GR31" s="1">
        <v>0</v>
      </c>
      <c r="GS31" s="1">
        <v>0</v>
      </c>
      <c r="GT31" s="1">
        <v>0</v>
      </c>
      <c r="GU31" s="1">
        <v>0</v>
      </c>
      <c r="GV31" s="1">
        <v>0</v>
      </c>
      <c r="GW31" s="1">
        <v>0</v>
      </c>
      <c r="GX31" s="1">
        <v>0</v>
      </c>
      <c r="GY31" s="1">
        <v>0</v>
      </c>
      <c r="GZ31" s="1">
        <v>0</v>
      </c>
      <c r="HA31" s="1">
        <v>0</v>
      </c>
      <c r="HB31" s="1">
        <v>0</v>
      </c>
      <c r="HC31" s="1">
        <v>0</v>
      </c>
      <c r="HD31" s="1">
        <v>0</v>
      </c>
      <c r="HE31" s="1">
        <v>0</v>
      </c>
      <c r="HF31" s="1">
        <v>0</v>
      </c>
      <c r="HG31" s="1">
        <v>0</v>
      </c>
      <c r="HH31" s="1">
        <v>0</v>
      </c>
      <c r="HI31" s="1">
        <v>0</v>
      </c>
      <c r="HJ31" s="1">
        <v>0</v>
      </c>
      <c r="HK31" s="1">
        <v>0</v>
      </c>
      <c r="HL31" s="1">
        <v>2.0456768972373683E-3</v>
      </c>
      <c r="HM31" s="1">
        <v>0.82230621719256058</v>
      </c>
      <c r="HN31" s="1">
        <v>5.6840088141681253</v>
      </c>
      <c r="HO31" s="1">
        <v>0</v>
      </c>
      <c r="HP31" s="1">
        <v>0</v>
      </c>
      <c r="HQ31" s="1">
        <v>0</v>
      </c>
      <c r="HR31" s="1">
        <v>0</v>
      </c>
      <c r="HS31" s="1">
        <v>0</v>
      </c>
      <c r="HT31" s="1">
        <v>0</v>
      </c>
      <c r="HU31" s="1">
        <v>3.1018272000000006E-3</v>
      </c>
      <c r="HV31" s="1">
        <v>6.8602282823236688E-2</v>
      </c>
      <c r="HW31" s="1">
        <v>1.7611043817406047</v>
      </c>
      <c r="HX31" s="1">
        <v>0</v>
      </c>
      <c r="HY31" s="1">
        <v>0</v>
      </c>
      <c r="HZ31" s="1">
        <v>0</v>
      </c>
      <c r="IA31" s="1">
        <v>0</v>
      </c>
      <c r="IB31" s="1">
        <v>0</v>
      </c>
      <c r="IC31" s="1">
        <v>0</v>
      </c>
      <c r="ID31" s="1">
        <v>0</v>
      </c>
      <c r="IE31" s="1">
        <v>0</v>
      </c>
      <c r="IF31" s="1">
        <v>0</v>
      </c>
      <c r="IG31" s="1">
        <v>0</v>
      </c>
      <c r="IH31" s="1">
        <v>0</v>
      </c>
      <c r="II31" s="1">
        <v>0</v>
      </c>
      <c r="IJ31" s="1">
        <v>0</v>
      </c>
      <c r="IK31" s="1">
        <v>0</v>
      </c>
      <c r="IL31" s="1">
        <v>0</v>
      </c>
      <c r="IM31" s="1">
        <v>0</v>
      </c>
      <c r="IN31" s="1">
        <v>0</v>
      </c>
      <c r="IO31" s="1">
        <v>0</v>
      </c>
      <c r="IP31" s="1">
        <v>0</v>
      </c>
      <c r="IQ31" s="1">
        <v>0</v>
      </c>
      <c r="IR31" s="1">
        <v>0</v>
      </c>
      <c r="IS31" s="1">
        <v>0</v>
      </c>
      <c r="IT31" s="1">
        <v>0</v>
      </c>
      <c r="IU31" s="1">
        <v>0</v>
      </c>
      <c r="IV31" s="1">
        <v>0</v>
      </c>
      <c r="IW31" s="1">
        <v>0</v>
      </c>
      <c r="IX31" s="1">
        <v>0</v>
      </c>
      <c r="IY31" s="1">
        <v>0</v>
      </c>
      <c r="IZ31" s="1">
        <v>0</v>
      </c>
      <c r="JA31" s="1">
        <v>0</v>
      </c>
      <c r="JB31" s="1">
        <v>0</v>
      </c>
      <c r="JC31" s="1">
        <v>0</v>
      </c>
      <c r="JD31" s="1">
        <v>0</v>
      </c>
      <c r="JE31" s="1">
        <v>0</v>
      </c>
      <c r="JF31" s="1">
        <v>0</v>
      </c>
      <c r="JG31" s="1">
        <v>0</v>
      </c>
      <c r="JH31" s="1">
        <v>0</v>
      </c>
      <c r="JI31" s="1">
        <v>0</v>
      </c>
      <c r="JJ31" s="1">
        <v>0</v>
      </c>
      <c r="JK31" s="1">
        <v>0</v>
      </c>
      <c r="JL31" s="1">
        <v>0</v>
      </c>
      <c r="JM31" s="1">
        <v>0</v>
      </c>
      <c r="JN31" s="1">
        <v>50.443677111532949</v>
      </c>
      <c r="JO31" s="1">
        <v>1.8645488016012266</v>
      </c>
      <c r="JP31" s="1">
        <v>18.984952277463591</v>
      </c>
      <c r="JQ31" s="1">
        <v>0.70777662629443316</v>
      </c>
      <c r="JR31" s="1">
        <v>0</v>
      </c>
      <c r="JS31" s="1">
        <v>10.304384263773015</v>
      </c>
      <c r="JT31" s="1">
        <v>0.34478331622127739</v>
      </c>
      <c r="JU31" s="1">
        <v>1.8662967744430703</v>
      </c>
      <c r="JV31" s="1">
        <v>0</v>
      </c>
      <c r="JW31" s="1">
        <v>0</v>
      </c>
      <c r="JX31" s="1">
        <v>3.6983975145344017</v>
      </c>
      <c r="JY31" s="1">
        <v>7.7879601092039215</v>
      </c>
      <c r="JZ31" s="1">
        <v>3.5622521746819689</v>
      </c>
      <c r="KA31" s="1">
        <v>0.43497103025014239</v>
      </c>
      <c r="KB31" s="1">
        <v>0</v>
      </c>
      <c r="KC31" s="1">
        <v>0</v>
      </c>
    </row>
    <row r="32" spans="1:289" ht="11" customHeight="1" x14ac:dyDescent="0.15">
      <c r="A32" s="1" t="s">
        <v>66</v>
      </c>
      <c r="B32" s="1">
        <v>1120.9375</v>
      </c>
      <c r="D32" s="1">
        <v>44.484905603935395</v>
      </c>
      <c r="CA32" s="1">
        <v>0</v>
      </c>
      <c r="CB32" s="1">
        <v>0</v>
      </c>
      <c r="CC32" s="1">
        <v>0</v>
      </c>
      <c r="CD32" s="1">
        <v>0</v>
      </c>
      <c r="CE32" s="1">
        <v>0</v>
      </c>
      <c r="CF32" s="1">
        <v>0</v>
      </c>
      <c r="CG32" s="1">
        <v>0</v>
      </c>
      <c r="CH32" s="1">
        <v>0</v>
      </c>
      <c r="CI32" s="1">
        <v>0</v>
      </c>
      <c r="CJ32" s="1">
        <v>0</v>
      </c>
      <c r="CK32" s="1">
        <v>0</v>
      </c>
      <c r="CL32" s="1">
        <v>0</v>
      </c>
      <c r="CM32" s="1">
        <v>0</v>
      </c>
      <c r="CN32" s="1">
        <v>0</v>
      </c>
      <c r="CO32" s="1">
        <v>0</v>
      </c>
      <c r="CP32" s="1">
        <v>0</v>
      </c>
      <c r="CQ32" s="1">
        <v>0</v>
      </c>
      <c r="CR32" s="1">
        <v>0</v>
      </c>
      <c r="CS32" s="1">
        <v>0</v>
      </c>
      <c r="CT32" s="1">
        <v>0</v>
      </c>
      <c r="CU32" s="1">
        <v>0</v>
      </c>
      <c r="CV32" s="1">
        <v>0</v>
      </c>
      <c r="CW32" s="1">
        <v>0</v>
      </c>
      <c r="CX32" s="1">
        <v>0</v>
      </c>
      <c r="CY32" s="1">
        <v>0</v>
      </c>
      <c r="CZ32" s="1">
        <v>0</v>
      </c>
      <c r="DA32" s="1">
        <v>0</v>
      </c>
      <c r="DB32" s="1">
        <v>0</v>
      </c>
      <c r="DC32" s="1">
        <v>0</v>
      </c>
      <c r="DD32" s="1">
        <v>0</v>
      </c>
      <c r="DE32" s="1">
        <v>0</v>
      </c>
      <c r="DF32" s="1">
        <v>0</v>
      </c>
      <c r="DG32" s="1">
        <v>0</v>
      </c>
      <c r="DH32" s="1">
        <v>1.413445026173238E-2</v>
      </c>
      <c r="DI32" s="1">
        <v>0</v>
      </c>
      <c r="DJ32" s="1">
        <v>38.491083450229283</v>
      </c>
      <c r="DK32" s="1">
        <v>0</v>
      </c>
      <c r="DL32" s="1">
        <v>0</v>
      </c>
      <c r="DM32" s="1">
        <v>6.5629190145660612E-2</v>
      </c>
      <c r="DN32" s="1">
        <v>0</v>
      </c>
      <c r="DO32" s="1">
        <v>0</v>
      </c>
      <c r="DP32" s="1">
        <v>0</v>
      </c>
      <c r="DQ32" s="1">
        <v>0</v>
      </c>
      <c r="DR32" s="1">
        <v>0</v>
      </c>
      <c r="DS32" s="1">
        <v>0</v>
      </c>
      <c r="DT32" s="1">
        <v>0</v>
      </c>
      <c r="DU32" s="1">
        <v>0</v>
      </c>
      <c r="DV32" s="1">
        <v>0</v>
      </c>
      <c r="DW32" s="1">
        <v>0</v>
      </c>
      <c r="DX32" s="1">
        <v>0</v>
      </c>
      <c r="DY32" s="1">
        <v>0</v>
      </c>
      <c r="DZ32" s="1">
        <v>0</v>
      </c>
      <c r="EA32" s="1">
        <v>0</v>
      </c>
      <c r="EB32" s="1">
        <v>0</v>
      </c>
      <c r="EC32" s="1">
        <v>0</v>
      </c>
      <c r="ED32" s="1">
        <v>0</v>
      </c>
      <c r="EE32" s="1">
        <v>0</v>
      </c>
      <c r="EF32" s="1">
        <v>3.044017199095566</v>
      </c>
      <c r="EG32" s="1">
        <v>0</v>
      </c>
      <c r="EH32" s="1">
        <v>3.6600554312431992</v>
      </c>
      <c r="EI32" s="1">
        <v>0</v>
      </c>
      <c r="EJ32" s="1">
        <v>0</v>
      </c>
      <c r="EK32" s="1">
        <v>0</v>
      </c>
      <c r="EL32" s="1">
        <v>0</v>
      </c>
      <c r="EM32" s="1">
        <v>0</v>
      </c>
      <c r="EN32" s="1">
        <v>0</v>
      </c>
      <c r="EO32" s="1">
        <v>0</v>
      </c>
      <c r="EP32" s="1">
        <v>0</v>
      </c>
      <c r="EQ32" s="1">
        <v>0</v>
      </c>
      <c r="ER32" s="1">
        <v>0</v>
      </c>
      <c r="ES32" s="1">
        <v>0</v>
      </c>
      <c r="ET32" s="1">
        <v>0</v>
      </c>
      <c r="EU32" s="1">
        <v>0</v>
      </c>
      <c r="EV32" s="1">
        <v>0</v>
      </c>
      <c r="EW32" s="1">
        <v>0</v>
      </c>
      <c r="EX32" s="1">
        <v>0</v>
      </c>
      <c r="EY32" s="1">
        <v>0</v>
      </c>
      <c r="EZ32" s="1">
        <v>0</v>
      </c>
      <c r="FA32" s="1">
        <v>0</v>
      </c>
      <c r="FB32" s="1">
        <v>0</v>
      </c>
      <c r="FC32" s="1">
        <v>0</v>
      </c>
      <c r="FD32" s="1">
        <v>0</v>
      </c>
      <c r="FE32" s="1">
        <v>0</v>
      </c>
      <c r="FF32" s="1">
        <v>0</v>
      </c>
      <c r="FG32" s="1">
        <v>0</v>
      </c>
      <c r="FH32" s="1">
        <v>0</v>
      </c>
      <c r="FI32" s="1">
        <v>0</v>
      </c>
      <c r="FJ32" s="1">
        <v>0</v>
      </c>
      <c r="FK32" s="1">
        <v>0</v>
      </c>
      <c r="FL32" s="1">
        <v>0</v>
      </c>
      <c r="FM32" s="1">
        <v>0</v>
      </c>
      <c r="FN32" s="1">
        <v>0</v>
      </c>
      <c r="FO32" s="1">
        <v>0</v>
      </c>
      <c r="FP32" s="1">
        <v>0</v>
      </c>
      <c r="FQ32" s="1">
        <v>0</v>
      </c>
      <c r="FR32" s="1">
        <v>0</v>
      </c>
      <c r="FS32" s="1">
        <v>0</v>
      </c>
      <c r="FT32" s="1">
        <v>0</v>
      </c>
      <c r="FU32" s="1">
        <v>0</v>
      </c>
      <c r="FV32" s="1">
        <v>0</v>
      </c>
      <c r="FW32" s="1">
        <v>0</v>
      </c>
      <c r="FX32" s="1">
        <v>0</v>
      </c>
      <c r="FY32" s="1">
        <v>0.63343885327661686</v>
      </c>
      <c r="FZ32" s="1">
        <v>0</v>
      </c>
      <c r="GA32" s="1">
        <v>1.479980640560115</v>
      </c>
      <c r="GB32" s="1">
        <v>0</v>
      </c>
      <c r="GC32" s="1">
        <v>0</v>
      </c>
      <c r="GD32" s="1">
        <v>0</v>
      </c>
      <c r="GE32" s="1">
        <v>0</v>
      </c>
      <c r="GF32" s="1">
        <v>0</v>
      </c>
      <c r="GG32" s="1">
        <v>0</v>
      </c>
      <c r="GH32" s="1">
        <v>0</v>
      </c>
      <c r="GI32" s="1">
        <v>0</v>
      </c>
      <c r="GJ32" s="1">
        <v>0</v>
      </c>
      <c r="GK32" s="1">
        <v>0</v>
      </c>
      <c r="GL32" s="1">
        <v>0</v>
      </c>
      <c r="GM32" s="1">
        <v>0</v>
      </c>
      <c r="GN32" s="1">
        <v>0</v>
      </c>
      <c r="GO32" s="1">
        <v>0</v>
      </c>
      <c r="GP32" s="1">
        <v>0</v>
      </c>
      <c r="GQ32" s="1">
        <v>0</v>
      </c>
      <c r="GR32" s="1">
        <v>0</v>
      </c>
      <c r="GS32" s="1">
        <v>0</v>
      </c>
      <c r="GT32" s="1">
        <v>0</v>
      </c>
      <c r="GU32" s="1">
        <v>0</v>
      </c>
      <c r="GV32" s="1">
        <v>0</v>
      </c>
      <c r="GW32" s="1">
        <v>0</v>
      </c>
      <c r="GX32" s="1">
        <v>0</v>
      </c>
      <c r="GY32" s="1">
        <v>0</v>
      </c>
      <c r="GZ32" s="1">
        <v>0</v>
      </c>
      <c r="HA32" s="1">
        <v>0</v>
      </c>
      <c r="HB32" s="1">
        <v>0</v>
      </c>
      <c r="HC32" s="1">
        <v>0</v>
      </c>
      <c r="HD32" s="1">
        <v>0</v>
      </c>
      <c r="HE32" s="1">
        <v>0</v>
      </c>
      <c r="HF32" s="1">
        <v>0</v>
      </c>
      <c r="HG32" s="1">
        <v>0</v>
      </c>
      <c r="HH32" s="1">
        <v>0</v>
      </c>
      <c r="HI32" s="1">
        <v>0</v>
      </c>
      <c r="HJ32" s="1">
        <v>0</v>
      </c>
      <c r="HK32" s="1">
        <v>0</v>
      </c>
      <c r="HL32" s="1">
        <v>0.62547145804087401</v>
      </c>
      <c r="HM32" s="1">
        <v>0</v>
      </c>
      <c r="HN32" s="1">
        <v>5.6840088141681253</v>
      </c>
      <c r="HO32" s="1">
        <v>0</v>
      </c>
      <c r="HP32" s="1">
        <v>0</v>
      </c>
      <c r="HQ32" s="1">
        <v>0</v>
      </c>
      <c r="HR32" s="1">
        <v>0</v>
      </c>
      <c r="HS32" s="1">
        <v>0</v>
      </c>
      <c r="HT32" s="1">
        <v>0</v>
      </c>
      <c r="HU32" s="1">
        <v>5.6170527303667228E-2</v>
      </c>
      <c r="HV32" s="1">
        <v>0</v>
      </c>
      <c r="HW32" s="1">
        <v>1.7611043817406047</v>
      </c>
      <c r="HX32" s="1">
        <v>0</v>
      </c>
      <c r="HY32" s="1">
        <v>0</v>
      </c>
      <c r="HZ32" s="1">
        <v>0</v>
      </c>
      <c r="IA32" s="1">
        <v>0</v>
      </c>
      <c r="IB32" s="1">
        <v>0</v>
      </c>
      <c r="IC32" s="1">
        <v>0</v>
      </c>
      <c r="ID32" s="1">
        <v>0</v>
      </c>
      <c r="IE32" s="1">
        <v>0</v>
      </c>
      <c r="IF32" s="1">
        <v>0</v>
      </c>
      <c r="IG32" s="1">
        <v>0</v>
      </c>
      <c r="IH32" s="1">
        <v>0</v>
      </c>
      <c r="II32" s="1">
        <v>0</v>
      </c>
      <c r="IJ32" s="1">
        <v>0</v>
      </c>
      <c r="IK32" s="1">
        <v>0</v>
      </c>
      <c r="IL32" s="1">
        <v>0</v>
      </c>
      <c r="IM32" s="1">
        <v>0</v>
      </c>
      <c r="IN32" s="1">
        <v>0</v>
      </c>
      <c r="IO32" s="1">
        <v>0</v>
      </c>
      <c r="IP32" s="1">
        <v>0</v>
      </c>
      <c r="IQ32" s="1">
        <v>0</v>
      </c>
      <c r="IR32" s="1">
        <v>0</v>
      </c>
      <c r="IS32" s="1">
        <v>0</v>
      </c>
      <c r="IT32" s="1">
        <v>0</v>
      </c>
      <c r="IU32" s="1">
        <v>0</v>
      </c>
      <c r="IV32" s="1">
        <v>0</v>
      </c>
      <c r="IW32" s="1">
        <v>0</v>
      </c>
      <c r="IX32" s="1">
        <v>0</v>
      </c>
      <c r="IY32" s="1">
        <v>0</v>
      </c>
      <c r="IZ32" s="1">
        <v>0</v>
      </c>
      <c r="JA32" s="1">
        <v>0</v>
      </c>
      <c r="JB32" s="1">
        <v>0</v>
      </c>
      <c r="JC32" s="1">
        <v>0</v>
      </c>
      <c r="JD32" s="1">
        <v>0</v>
      </c>
      <c r="JE32" s="1">
        <v>0</v>
      </c>
      <c r="JF32" s="1">
        <v>0</v>
      </c>
      <c r="JG32" s="1">
        <v>0</v>
      </c>
      <c r="JH32" s="1">
        <v>0</v>
      </c>
      <c r="JI32" s="1">
        <v>0</v>
      </c>
      <c r="JJ32" s="1">
        <v>0</v>
      </c>
      <c r="JK32" s="1">
        <v>0</v>
      </c>
      <c r="JL32" s="1">
        <v>0</v>
      </c>
      <c r="JM32" s="1">
        <v>0</v>
      </c>
      <c r="JN32" s="1">
        <v>50.867971811781047</v>
      </c>
      <c r="JO32" s="1">
        <v>1.7055646566207128</v>
      </c>
      <c r="JP32" s="1">
        <v>18.92469392071569</v>
      </c>
      <c r="JQ32" s="1">
        <v>0.58197409275481138</v>
      </c>
      <c r="JR32" s="1">
        <v>0</v>
      </c>
      <c r="JS32" s="1">
        <v>10.142027983539347</v>
      </c>
      <c r="JT32" s="1">
        <v>0.35007256534599418</v>
      </c>
      <c r="JU32" s="1">
        <v>1.6037139189534138</v>
      </c>
      <c r="JV32" s="1">
        <v>0</v>
      </c>
      <c r="JW32" s="1">
        <v>0</v>
      </c>
      <c r="JX32" s="1">
        <v>3.452213800561172</v>
      </c>
      <c r="JY32" s="1">
        <v>8.0995593932281267</v>
      </c>
      <c r="JZ32" s="1">
        <v>3.8491828119848166</v>
      </c>
      <c r="KA32" s="1">
        <v>0.42302504451486372</v>
      </c>
      <c r="KB32" s="1">
        <v>0</v>
      </c>
      <c r="KC32" s="1">
        <v>0</v>
      </c>
    </row>
    <row r="33" spans="1:289" ht="11" customHeight="1" x14ac:dyDescent="0.15">
      <c r="A33" s="1" t="s">
        <v>59</v>
      </c>
      <c r="B33" s="1">
        <v>1120.9375</v>
      </c>
      <c r="D33" s="1">
        <v>44.484905603691956</v>
      </c>
      <c r="CA33" s="1">
        <v>0</v>
      </c>
      <c r="CB33" s="1">
        <v>0</v>
      </c>
      <c r="CC33" s="1">
        <v>0</v>
      </c>
      <c r="CD33" s="1">
        <v>0</v>
      </c>
      <c r="CE33" s="1">
        <v>0</v>
      </c>
      <c r="CF33" s="1">
        <v>0</v>
      </c>
      <c r="CG33" s="1">
        <v>0</v>
      </c>
      <c r="CH33" s="1">
        <v>0</v>
      </c>
      <c r="CI33" s="1">
        <v>0</v>
      </c>
      <c r="CJ33" s="1">
        <v>0</v>
      </c>
      <c r="CK33" s="1">
        <v>0</v>
      </c>
      <c r="CL33" s="1">
        <v>0</v>
      </c>
      <c r="CM33" s="1">
        <v>0</v>
      </c>
      <c r="CN33" s="1">
        <v>0</v>
      </c>
      <c r="CO33" s="1">
        <v>0</v>
      </c>
      <c r="CP33" s="1">
        <v>0</v>
      </c>
      <c r="CQ33" s="1">
        <v>0</v>
      </c>
      <c r="CR33" s="1">
        <v>0</v>
      </c>
      <c r="CS33" s="1">
        <v>0</v>
      </c>
      <c r="CT33" s="1">
        <v>0</v>
      </c>
      <c r="CU33" s="1">
        <v>0</v>
      </c>
      <c r="CV33" s="1">
        <v>0</v>
      </c>
      <c r="CW33" s="1">
        <v>0</v>
      </c>
      <c r="CX33" s="1">
        <v>0</v>
      </c>
      <c r="CY33" s="1">
        <v>0</v>
      </c>
      <c r="CZ33" s="1">
        <v>0</v>
      </c>
      <c r="DA33" s="1">
        <v>0</v>
      </c>
      <c r="DB33" s="1">
        <v>0</v>
      </c>
      <c r="DC33" s="1">
        <v>0</v>
      </c>
      <c r="DD33" s="1">
        <v>0</v>
      </c>
      <c r="DE33" s="1">
        <v>0</v>
      </c>
      <c r="DF33" s="1">
        <v>0</v>
      </c>
      <c r="DG33" s="1">
        <v>0</v>
      </c>
      <c r="DH33" s="1">
        <v>2.3017547259173072E-3</v>
      </c>
      <c r="DI33" s="1">
        <v>1.1832695487654693E-2</v>
      </c>
      <c r="DJ33" s="1">
        <v>38.502916145716938</v>
      </c>
      <c r="DK33" s="1">
        <v>0</v>
      </c>
      <c r="DL33" s="1">
        <v>0</v>
      </c>
      <c r="DM33" s="1">
        <v>6.5629190145660612E-2</v>
      </c>
      <c r="DN33" s="1">
        <v>0</v>
      </c>
      <c r="DO33" s="1">
        <v>0</v>
      </c>
      <c r="DP33" s="1">
        <v>0</v>
      </c>
      <c r="DQ33" s="1">
        <v>0</v>
      </c>
      <c r="DR33" s="1">
        <v>0</v>
      </c>
      <c r="DS33" s="1">
        <v>0</v>
      </c>
      <c r="DT33" s="1">
        <v>0</v>
      </c>
      <c r="DU33" s="1">
        <v>0</v>
      </c>
      <c r="DV33" s="1">
        <v>0</v>
      </c>
      <c r="DW33" s="1">
        <v>0</v>
      </c>
      <c r="DX33" s="1">
        <v>0</v>
      </c>
      <c r="DY33" s="1">
        <v>0</v>
      </c>
      <c r="DZ33" s="1">
        <v>0</v>
      </c>
      <c r="EA33" s="1">
        <v>0</v>
      </c>
      <c r="EB33" s="1">
        <v>0</v>
      </c>
      <c r="EC33" s="1">
        <v>0</v>
      </c>
      <c r="ED33" s="1">
        <v>0</v>
      </c>
      <c r="EE33" s="1">
        <v>0</v>
      </c>
      <c r="EF33" s="1">
        <v>2.6904524749151526E-3</v>
      </c>
      <c r="EG33" s="1">
        <v>3.041326746838926</v>
      </c>
      <c r="EH33" s="1">
        <v>6.7013821780821257</v>
      </c>
      <c r="EI33" s="1">
        <v>0</v>
      </c>
      <c r="EJ33" s="1">
        <v>0</v>
      </c>
      <c r="EK33" s="1">
        <v>0</v>
      </c>
      <c r="EL33" s="1">
        <v>0</v>
      </c>
      <c r="EM33" s="1">
        <v>0</v>
      </c>
      <c r="EN33" s="1">
        <v>0</v>
      </c>
      <c r="EO33" s="1">
        <v>0</v>
      </c>
      <c r="EP33" s="1">
        <v>0</v>
      </c>
      <c r="EQ33" s="1">
        <v>0</v>
      </c>
      <c r="ER33" s="1">
        <v>0</v>
      </c>
      <c r="ES33" s="1">
        <v>0</v>
      </c>
      <c r="ET33" s="1">
        <v>0</v>
      </c>
      <c r="EU33" s="1">
        <v>0</v>
      </c>
      <c r="EV33" s="1">
        <v>0</v>
      </c>
      <c r="EW33" s="1">
        <v>0</v>
      </c>
      <c r="EX33" s="1">
        <v>0</v>
      </c>
      <c r="EY33" s="1">
        <v>0</v>
      </c>
      <c r="EZ33" s="1">
        <v>0</v>
      </c>
      <c r="FA33" s="1">
        <v>0</v>
      </c>
      <c r="FB33" s="1">
        <v>0</v>
      </c>
      <c r="FC33" s="1">
        <v>0</v>
      </c>
      <c r="FD33" s="1">
        <v>0</v>
      </c>
      <c r="FE33" s="1">
        <v>0</v>
      </c>
      <c r="FF33" s="1">
        <v>0</v>
      </c>
      <c r="FG33" s="1">
        <v>0</v>
      </c>
      <c r="FH33" s="1">
        <v>0</v>
      </c>
      <c r="FI33" s="1">
        <v>0</v>
      </c>
      <c r="FJ33" s="1">
        <v>0</v>
      </c>
      <c r="FK33" s="1">
        <v>0</v>
      </c>
      <c r="FL33" s="1">
        <v>0</v>
      </c>
      <c r="FM33" s="1">
        <v>0</v>
      </c>
      <c r="FN33" s="1">
        <v>0</v>
      </c>
      <c r="FO33" s="1">
        <v>0</v>
      </c>
      <c r="FP33" s="1">
        <v>0</v>
      </c>
      <c r="FQ33" s="1">
        <v>0</v>
      </c>
      <c r="FR33" s="1">
        <v>0</v>
      </c>
      <c r="FS33" s="1">
        <v>0</v>
      </c>
      <c r="FT33" s="1">
        <v>0</v>
      </c>
      <c r="FU33" s="1">
        <v>0</v>
      </c>
      <c r="FV33" s="1">
        <v>0</v>
      </c>
      <c r="FW33" s="1">
        <v>0</v>
      </c>
      <c r="FX33" s="1">
        <v>0</v>
      </c>
      <c r="FY33" s="1">
        <v>1.6955215102143343E-3</v>
      </c>
      <c r="FZ33" s="1">
        <v>0.63174333180015352</v>
      </c>
      <c r="GA33" s="1">
        <v>2.1117239723602683</v>
      </c>
      <c r="GB33" s="1">
        <v>0</v>
      </c>
      <c r="GC33" s="1">
        <v>0</v>
      </c>
      <c r="GD33" s="1">
        <v>0</v>
      </c>
      <c r="GE33" s="1">
        <v>0</v>
      </c>
      <c r="GF33" s="1">
        <v>0</v>
      </c>
      <c r="GG33" s="1">
        <v>0</v>
      </c>
      <c r="GH33" s="1">
        <v>0</v>
      </c>
      <c r="GI33" s="1">
        <v>0</v>
      </c>
      <c r="GJ33" s="1">
        <v>0</v>
      </c>
      <c r="GK33" s="1">
        <v>0</v>
      </c>
      <c r="GL33" s="1">
        <v>0</v>
      </c>
      <c r="GM33" s="1">
        <v>0</v>
      </c>
      <c r="GN33" s="1">
        <v>0</v>
      </c>
      <c r="GO33" s="1">
        <v>0</v>
      </c>
      <c r="GP33" s="1">
        <v>0</v>
      </c>
      <c r="GQ33" s="1">
        <v>0</v>
      </c>
      <c r="GR33" s="1">
        <v>0</v>
      </c>
      <c r="GS33" s="1">
        <v>0</v>
      </c>
      <c r="GT33" s="1">
        <v>0</v>
      </c>
      <c r="GU33" s="1">
        <v>0</v>
      </c>
      <c r="GV33" s="1">
        <v>0</v>
      </c>
      <c r="GW33" s="1">
        <v>0</v>
      </c>
      <c r="GX33" s="1">
        <v>0</v>
      </c>
      <c r="GY33" s="1">
        <v>0</v>
      </c>
      <c r="GZ33" s="1">
        <v>0</v>
      </c>
      <c r="HA33" s="1">
        <v>0</v>
      </c>
      <c r="HB33" s="1">
        <v>0</v>
      </c>
      <c r="HC33" s="1">
        <v>0</v>
      </c>
      <c r="HD33" s="1">
        <v>0</v>
      </c>
      <c r="HE33" s="1">
        <v>0</v>
      </c>
      <c r="HF33" s="1">
        <v>0</v>
      </c>
      <c r="HG33" s="1">
        <v>0</v>
      </c>
      <c r="HH33" s="1">
        <v>0</v>
      </c>
      <c r="HI33" s="1">
        <v>0</v>
      </c>
      <c r="HJ33" s="1">
        <v>0</v>
      </c>
      <c r="HK33" s="1">
        <v>0</v>
      </c>
      <c r="HL33" s="1">
        <v>2.0601960398099095E-3</v>
      </c>
      <c r="HM33" s="1">
        <v>0.62341126203878083</v>
      </c>
      <c r="HN33" s="1">
        <v>6.3074200762069061</v>
      </c>
      <c r="HO33" s="1">
        <v>0</v>
      </c>
      <c r="HP33" s="1">
        <v>0</v>
      </c>
      <c r="HQ33" s="1">
        <v>0</v>
      </c>
      <c r="HR33" s="1">
        <v>0</v>
      </c>
      <c r="HS33" s="1">
        <v>0</v>
      </c>
      <c r="HT33" s="1">
        <v>0</v>
      </c>
      <c r="HU33" s="1">
        <v>3.1018272000000006E-3</v>
      </c>
      <c r="HV33" s="1">
        <v>5.3068700105584066E-2</v>
      </c>
      <c r="HW33" s="1">
        <v>1.8141730818461888</v>
      </c>
      <c r="HX33" s="1">
        <v>0</v>
      </c>
      <c r="HY33" s="1">
        <v>0</v>
      </c>
      <c r="HZ33" s="1">
        <v>0</v>
      </c>
      <c r="IA33" s="1">
        <v>0</v>
      </c>
      <c r="IB33" s="1">
        <v>0</v>
      </c>
      <c r="IC33" s="1">
        <v>0</v>
      </c>
      <c r="ID33" s="1">
        <v>0</v>
      </c>
      <c r="IE33" s="1">
        <v>0</v>
      </c>
      <c r="IF33" s="1">
        <v>0</v>
      </c>
      <c r="IG33" s="1">
        <v>0</v>
      </c>
      <c r="IH33" s="1">
        <v>0</v>
      </c>
      <c r="II33" s="1">
        <v>0</v>
      </c>
      <c r="IJ33" s="1">
        <v>0</v>
      </c>
      <c r="IK33" s="1">
        <v>0</v>
      </c>
      <c r="IL33" s="1">
        <v>0</v>
      </c>
      <c r="IM33" s="1">
        <v>0</v>
      </c>
      <c r="IN33" s="1">
        <v>0</v>
      </c>
      <c r="IO33" s="1">
        <v>0</v>
      </c>
      <c r="IP33" s="1">
        <v>0</v>
      </c>
      <c r="IQ33" s="1">
        <v>0</v>
      </c>
      <c r="IR33" s="1">
        <v>0</v>
      </c>
      <c r="IS33" s="1">
        <v>0</v>
      </c>
      <c r="IT33" s="1">
        <v>0</v>
      </c>
      <c r="IU33" s="1">
        <v>0</v>
      </c>
      <c r="IV33" s="1">
        <v>0</v>
      </c>
      <c r="IW33" s="1">
        <v>0</v>
      </c>
      <c r="IX33" s="1">
        <v>0</v>
      </c>
      <c r="IY33" s="1">
        <v>0</v>
      </c>
      <c r="IZ33" s="1">
        <v>0</v>
      </c>
      <c r="JA33" s="1">
        <v>0</v>
      </c>
      <c r="JB33" s="1">
        <v>0</v>
      </c>
      <c r="JC33" s="1">
        <v>0</v>
      </c>
      <c r="JD33" s="1">
        <v>0</v>
      </c>
      <c r="JE33" s="1">
        <v>0</v>
      </c>
      <c r="JF33" s="1">
        <v>0</v>
      </c>
      <c r="JG33" s="1">
        <v>0</v>
      </c>
      <c r="JH33" s="1">
        <v>0</v>
      </c>
      <c r="JI33" s="1">
        <v>0</v>
      </c>
      <c r="JJ33" s="1">
        <v>0</v>
      </c>
      <c r="JK33" s="1">
        <v>0</v>
      </c>
      <c r="JL33" s="1">
        <v>0</v>
      </c>
      <c r="JM33" s="1">
        <v>0</v>
      </c>
      <c r="JN33" s="1">
        <v>50.867971811780556</v>
      </c>
      <c r="JO33" s="1">
        <v>1.7055646566213865</v>
      </c>
      <c r="JP33" s="1">
        <v>18.92469392070203</v>
      </c>
      <c r="JQ33" s="1">
        <v>0.58197409274915379</v>
      </c>
      <c r="JR33" s="1">
        <v>0</v>
      </c>
      <c r="JS33" s="1">
        <v>10.142027983532303</v>
      </c>
      <c r="JT33" s="1">
        <v>0.35007256534661285</v>
      </c>
      <c r="JU33" s="1">
        <v>1.6037139189478542</v>
      </c>
      <c r="JV33" s="1">
        <v>0</v>
      </c>
      <c r="JW33" s="1">
        <v>0</v>
      </c>
      <c r="JX33" s="1">
        <v>3.4522138005635377</v>
      </c>
      <c r="JY33" s="1">
        <v>8.0995593932403125</v>
      </c>
      <c r="JZ33" s="1">
        <v>3.8491828120010445</v>
      </c>
      <c r="KA33" s="1">
        <v>0.42302504451520301</v>
      </c>
      <c r="KB33" s="1">
        <v>0</v>
      </c>
      <c r="KC33" s="1">
        <v>0</v>
      </c>
    </row>
    <row r="34" spans="1:289" ht="11" customHeight="1" x14ac:dyDescent="0.15"/>
    <row r="35" spans="1:289" ht="11" customHeight="1" x14ac:dyDescent="0.15"/>
    <row r="36" spans="1:289" ht="11" customHeight="1" x14ac:dyDescent="0.15"/>
    <row r="37" spans="1:289" ht="11" customHeight="1" x14ac:dyDescent="0.15"/>
    <row r="38" spans="1:289" ht="11" customHeight="1" x14ac:dyDescent="0.15"/>
    <row r="39" spans="1:289" ht="11" customHeight="1" x14ac:dyDescent="0.15"/>
    <row r="40" spans="1:289" ht="11" customHeight="1" x14ac:dyDescent="0.15"/>
    <row r="41" spans="1:289" ht="11" customHeight="1" x14ac:dyDescent="0.15"/>
    <row r="42" spans="1:289" ht="11" customHeight="1" x14ac:dyDescent="0.15"/>
    <row r="43" spans="1:289" ht="11" customHeight="1" x14ac:dyDescent="0.15"/>
    <row r="44" spans="1:289" ht="11" customHeight="1" x14ac:dyDescent="0.15"/>
    <row r="45" spans="1:289" ht="11" customHeight="1" x14ac:dyDescent="0.15"/>
    <row r="46" spans="1:289" ht="11" customHeight="1" x14ac:dyDescent="0.15"/>
    <row r="47" spans="1:289" ht="11" customHeight="1" x14ac:dyDescent="0.15"/>
    <row r="48" spans="1:289" ht="11" customHeight="1" x14ac:dyDescent="0.15"/>
    <row r="49" ht="11" customHeight="1" x14ac:dyDescent="0.15"/>
    <row r="50" ht="11" customHeight="1" x14ac:dyDescent="0.15"/>
    <row r="51" ht="11" customHeight="1" x14ac:dyDescent="0.15"/>
    <row r="52" ht="11" customHeight="1" x14ac:dyDescent="0.15"/>
    <row r="53" ht="11" customHeight="1" x14ac:dyDescent="0.15"/>
    <row r="54" ht="11" customHeight="1" x14ac:dyDescent="0.15"/>
    <row r="55" ht="11" customHeight="1" x14ac:dyDescent="0.15"/>
    <row r="56" ht="11" customHeight="1" x14ac:dyDescent="0.15"/>
    <row r="57" ht="11" customHeight="1" x14ac:dyDescent="0.15"/>
    <row r="58" ht="11" customHeight="1" x14ac:dyDescent="0.15"/>
    <row r="59" ht="11" customHeight="1" x14ac:dyDescent="0.15"/>
    <row r="60" ht="11" customHeight="1" x14ac:dyDescent="0.15"/>
    <row r="61" ht="11" customHeight="1" x14ac:dyDescent="0.15"/>
    <row r="62" ht="11" customHeight="1" x14ac:dyDescent="0.15"/>
    <row r="63" ht="11" customHeight="1" x14ac:dyDescent="0.15"/>
    <row r="64" ht="11" customHeight="1" x14ac:dyDescent="0.15"/>
    <row r="65" ht="11" customHeight="1" x14ac:dyDescent="0.15"/>
    <row r="66" ht="11" customHeight="1" x14ac:dyDescent="0.15"/>
    <row r="67" ht="11" customHeight="1" x14ac:dyDescent="0.15"/>
    <row r="68" ht="11" customHeight="1" x14ac:dyDescent="0.15"/>
    <row r="69" ht="11" customHeight="1" x14ac:dyDescent="0.15"/>
    <row r="70" ht="11" customHeight="1" x14ac:dyDescent="0.15"/>
    <row r="71" ht="11" customHeight="1" x14ac:dyDescent="0.15"/>
    <row r="72" ht="11" customHeight="1" x14ac:dyDescent="0.15"/>
    <row r="73" ht="11" customHeight="1" x14ac:dyDescent="0.15"/>
    <row r="74" ht="11" customHeight="1" x14ac:dyDescent="0.15"/>
    <row r="75" ht="11" customHeight="1" x14ac:dyDescent="0.15"/>
    <row r="76" ht="11" customHeight="1" x14ac:dyDescent="0.15"/>
    <row r="77" ht="11" customHeight="1" x14ac:dyDescent="0.15"/>
    <row r="78" ht="11" customHeight="1" x14ac:dyDescent="0.15"/>
    <row r="79" ht="11" customHeight="1" x14ac:dyDescent="0.15"/>
    <row r="80" ht="11" customHeight="1" x14ac:dyDescent="0.15"/>
    <row r="81" ht="11" customHeight="1" x14ac:dyDescent="0.15"/>
    <row r="82" ht="11" customHeight="1" x14ac:dyDescent="0.15"/>
    <row r="83" ht="11" customHeight="1" x14ac:dyDescent="0.15"/>
    <row r="84" ht="11" customHeight="1" x14ac:dyDescent="0.15"/>
    <row r="85" ht="11" customHeight="1" x14ac:dyDescent="0.15"/>
    <row r="86" ht="11" customHeight="1" x14ac:dyDescent="0.15"/>
    <row r="87" ht="11" customHeight="1" x14ac:dyDescent="0.15"/>
    <row r="88" ht="11" customHeight="1" x14ac:dyDescent="0.15"/>
    <row r="89" ht="11" customHeight="1" x14ac:dyDescent="0.15"/>
    <row r="90" ht="11" customHeight="1" x14ac:dyDescent="0.15"/>
    <row r="91" ht="11" customHeight="1" x14ac:dyDescent="0.15"/>
    <row r="92" ht="11" customHeight="1" x14ac:dyDescent="0.15"/>
    <row r="93" ht="11" customHeight="1" x14ac:dyDescent="0.15"/>
    <row r="94" ht="11" customHeight="1" x14ac:dyDescent="0.15"/>
    <row r="95" ht="11" customHeight="1" x14ac:dyDescent="0.15"/>
    <row r="96" ht="11" customHeight="1" x14ac:dyDescent="0.15"/>
    <row r="97" ht="11" customHeight="1" x14ac:dyDescent="0.15"/>
    <row r="98" ht="11" customHeight="1" x14ac:dyDescent="0.15"/>
    <row r="99" ht="11" customHeight="1" x14ac:dyDescent="0.15"/>
    <row r="100" ht="11" customHeight="1" x14ac:dyDescent="0.15"/>
    <row r="101" ht="11" customHeight="1" x14ac:dyDescent="0.15"/>
    <row r="102" ht="11" customHeight="1" x14ac:dyDescent="0.15"/>
    <row r="103" ht="11" customHeight="1" x14ac:dyDescent="0.15"/>
    <row r="104" ht="11" customHeight="1" x14ac:dyDescent="0.15"/>
    <row r="105" ht="11" customHeight="1" x14ac:dyDescent="0.15"/>
    <row r="106" ht="11" customHeight="1" x14ac:dyDescent="0.15"/>
    <row r="107" ht="11" customHeight="1" x14ac:dyDescent="0.15"/>
    <row r="108" ht="11" customHeight="1" x14ac:dyDescent="0.15"/>
    <row r="109" ht="11" customHeight="1" x14ac:dyDescent="0.15"/>
    <row r="110" ht="11" customHeight="1" x14ac:dyDescent="0.15"/>
    <row r="111" ht="11" customHeight="1" x14ac:dyDescent="0.15"/>
    <row r="112" ht="11" customHeight="1" x14ac:dyDescent="0.15"/>
    <row r="113" ht="11" customHeight="1" x14ac:dyDescent="0.15"/>
    <row r="114" ht="11" customHeight="1" x14ac:dyDescent="0.15"/>
    <row r="115" ht="11" customHeight="1" x14ac:dyDescent="0.15"/>
    <row r="116" ht="11" customHeight="1" x14ac:dyDescent="0.15"/>
    <row r="117" ht="11" customHeight="1" x14ac:dyDescent="0.15"/>
    <row r="118" ht="11" customHeight="1" x14ac:dyDescent="0.15"/>
    <row r="119" ht="11" customHeight="1" x14ac:dyDescent="0.15"/>
    <row r="120" ht="11" customHeight="1" x14ac:dyDescent="0.15"/>
    <row r="121" ht="11" customHeight="1" x14ac:dyDescent="0.15"/>
    <row r="122" ht="11" customHeight="1" x14ac:dyDescent="0.15"/>
    <row r="123" ht="11" customHeight="1" x14ac:dyDescent="0.15"/>
    <row r="124" ht="11" customHeight="1" x14ac:dyDescent="0.15"/>
    <row r="125" ht="11" customHeight="1" x14ac:dyDescent="0.15"/>
    <row r="126" ht="11" customHeight="1" x14ac:dyDescent="0.15"/>
    <row r="127" ht="11" customHeight="1" x14ac:dyDescent="0.15"/>
    <row r="128" ht="11" customHeight="1" x14ac:dyDescent="0.15"/>
    <row r="129" ht="11" customHeight="1" x14ac:dyDescent="0.15"/>
    <row r="130" ht="11" customHeight="1" x14ac:dyDescent="0.15"/>
    <row r="131" ht="11" customHeight="1" x14ac:dyDescent="0.15"/>
    <row r="132" ht="11" customHeight="1" x14ac:dyDescent="0.15"/>
    <row r="133" ht="11" customHeight="1" x14ac:dyDescent="0.15"/>
    <row r="134" ht="11" customHeight="1" x14ac:dyDescent="0.15"/>
    <row r="135" ht="11" customHeight="1" x14ac:dyDescent="0.15"/>
    <row r="136" ht="11" customHeight="1" x14ac:dyDescent="0.15"/>
    <row r="137" ht="11" customHeight="1" x14ac:dyDescent="0.15"/>
    <row r="138" ht="11" customHeight="1" x14ac:dyDescent="0.15"/>
    <row r="139" ht="11" customHeight="1" x14ac:dyDescent="0.15"/>
    <row r="140" ht="11" customHeight="1" x14ac:dyDescent="0.15"/>
    <row r="141" ht="11" customHeight="1" x14ac:dyDescent="0.15"/>
    <row r="142" ht="11" customHeight="1" x14ac:dyDescent="0.15"/>
    <row r="143" ht="11" customHeight="1" x14ac:dyDescent="0.15"/>
    <row r="144" ht="11" customHeight="1" x14ac:dyDescent="0.15"/>
    <row r="145" ht="11" customHeight="1" x14ac:dyDescent="0.15"/>
    <row r="146" ht="11" customHeight="1" x14ac:dyDescent="0.15"/>
    <row r="147" ht="11" customHeight="1" x14ac:dyDescent="0.15"/>
    <row r="148" ht="11" customHeight="1" x14ac:dyDescent="0.15"/>
    <row r="149" ht="11" customHeight="1" x14ac:dyDescent="0.15"/>
    <row r="150" ht="11" customHeight="1" x14ac:dyDescent="0.15"/>
    <row r="151" ht="11" customHeight="1" x14ac:dyDescent="0.15"/>
    <row r="152" ht="11" customHeight="1" x14ac:dyDescent="0.15"/>
    <row r="153" ht="11" customHeight="1" x14ac:dyDescent="0.15"/>
    <row r="154" ht="11" customHeight="1" x14ac:dyDescent="0.15"/>
    <row r="155" ht="11" customHeight="1" x14ac:dyDescent="0.15"/>
    <row r="156" ht="11" customHeight="1" x14ac:dyDescent="0.15"/>
    <row r="157" ht="11" customHeight="1" x14ac:dyDescent="0.15"/>
    <row r="158" ht="11" customHeight="1" x14ac:dyDescent="0.15"/>
    <row r="159" ht="11" customHeight="1" x14ac:dyDescent="0.15"/>
    <row r="160" ht="11" customHeight="1" x14ac:dyDescent="0.15"/>
    <row r="161" ht="11" customHeight="1" x14ac:dyDescent="0.15"/>
    <row r="162" ht="11" customHeight="1" x14ac:dyDescent="0.15"/>
    <row r="163" ht="11" customHeight="1" x14ac:dyDescent="0.15"/>
    <row r="164" ht="11" customHeight="1" x14ac:dyDescent="0.15"/>
    <row r="165" ht="11" customHeight="1" x14ac:dyDescent="0.15"/>
    <row r="166" ht="11" customHeight="1" x14ac:dyDescent="0.15"/>
    <row r="167" ht="11" customHeight="1" x14ac:dyDescent="0.15"/>
    <row r="168" ht="11" customHeight="1" x14ac:dyDescent="0.15"/>
    <row r="169" ht="11" customHeight="1" x14ac:dyDescent="0.15"/>
    <row r="170" ht="11" customHeight="1" x14ac:dyDescent="0.15"/>
    <row r="171" ht="11" customHeight="1" x14ac:dyDescent="0.15"/>
    <row r="172" ht="11" customHeight="1" x14ac:dyDescent="0.15"/>
    <row r="173" ht="11" customHeight="1" x14ac:dyDescent="0.15"/>
    <row r="174" ht="11" customHeight="1" x14ac:dyDescent="0.15"/>
    <row r="175" ht="11" customHeight="1" x14ac:dyDescent="0.15"/>
    <row r="176" ht="11" customHeight="1" x14ac:dyDescent="0.15"/>
    <row r="177" ht="11" customHeight="1" x14ac:dyDescent="0.15"/>
    <row r="178" ht="11" customHeight="1" x14ac:dyDescent="0.15"/>
    <row r="179" ht="11" customHeight="1" x14ac:dyDescent="0.15"/>
    <row r="180" ht="11" customHeight="1" x14ac:dyDescent="0.15"/>
    <row r="181" ht="11" customHeight="1" x14ac:dyDescent="0.15"/>
    <row r="182" ht="11" customHeight="1" x14ac:dyDescent="0.15"/>
    <row r="183" ht="11" customHeight="1" x14ac:dyDescent="0.15"/>
    <row r="184" ht="11" customHeight="1" x14ac:dyDescent="0.15"/>
  </sheetData>
  <pageMargins left="0.75" right="0.75" top="1" bottom="1" header="0.5" footer="0.5"/>
  <pageSetup orientation="portrait" horizontalDpi="4294967292" verticalDpi="429496729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FF558-CBCF-BE4F-A4E4-C2D4D64A6EB3}">
  <sheetPr codeName="Sheet8"/>
  <dimension ref="A1:IU35"/>
  <sheetViews>
    <sheetView workbookViewId="0">
      <pane xSplit="22720" ySplit="1300" topLeftCell="IS1"/>
      <selection pane="topRight" activeCell="A255" sqref="A255"/>
      <selection pane="bottomLeft"/>
      <selection pane="bottomRight" activeCell="IU74" sqref="IU74"/>
    </sheetView>
  </sheetViews>
  <sheetFormatPr baseColWidth="10" defaultColWidth="14.83203125" defaultRowHeight="14" x14ac:dyDescent="0.15"/>
  <cols>
    <col min="1" max="1" width="26.5" style="4" customWidth="1"/>
    <col min="2" max="2" width="10.1640625" style="5" customWidth="1"/>
    <col min="3" max="16384" width="14.83203125" style="4"/>
  </cols>
  <sheetData>
    <row r="1" spans="1:255" ht="45" x14ac:dyDescent="0.15">
      <c r="A1" s="4" t="s">
        <v>183</v>
      </c>
      <c r="B1" s="5" t="s">
        <v>243</v>
      </c>
      <c r="C1" s="4" t="s">
        <v>244</v>
      </c>
      <c r="D1" s="4" t="s">
        <v>245</v>
      </c>
      <c r="E1" s="4" t="s">
        <v>246</v>
      </c>
      <c r="F1" s="4" t="s">
        <v>247</v>
      </c>
      <c r="G1" s="4" t="s">
        <v>248</v>
      </c>
      <c r="H1" s="4" t="s">
        <v>249</v>
      </c>
      <c r="I1" s="4" t="s">
        <v>250</v>
      </c>
      <c r="J1" s="4" t="s">
        <v>251</v>
      </c>
      <c r="K1" s="4" t="s">
        <v>252</v>
      </c>
      <c r="L1" s="4" t="s">
        <v>253</v>
      </c>
      <c r="M1" s="4" t="s">
        <v>254</v>
      </c>
      <c r="N1" s="4" t="s">
        <v>255</v>
      </c>
      <c r="O1" s="4" t="s">
        <v>256</v>
      </c>
      <c r="P1" s="4" t="s">
        <v>257</v>
      </c>
      <c r="Q1" s="4" t="s">
        <v>258</v>
      </c>
      <c r="R1" s="4" t="s">
        <v>259</v>
      </c>
      <c r="S1" s="4" t="s">
        <v>260</v>
      </c>
      <c r="T1" s="4" t="s">
        <v>261</v>
      </c>
      <c r="IU1" s="4" t="s">
        <v>262</v>
      </c>
    </row>
    <row r="5" spans="1:255" ht="15" x14ac:dyDescent="0.15">
      <c r="A5" s="4" t="s">
        <v>54</v>
      </c>
      <c r="B5" s="5" t="s">
        <v>212</v>
      </c>
      <c r="C5" s="4">
        <v>99.999999999998806</v>
      </c>
      <c r="D5" s="4">
        <v>99.999999999998806</v>
      </c>
      <c r="IU5" s="4">
        <v>99.999999999998806</v>
      </c>
    </row>
    <row r="6" spans="1:255" ht="15" x14ac:dyDescent="0.15">
      <c r="A6" s="4" t="s">
        <v>59</v>
      </c>
      <c r="B6" s="5" t="s">
        <v>213</v>
      </c>
      <c r="C6" s="4">
        <v>99.999999999999986</v>
      </c>
      <c r="D6" s="4">
        <v>99.969636468559003</v>
      </c>
      <c r="E6" s="4">
        <v>2.2164783419538802E-3</v>
      </c>
      <c r="F6" s="4">
        <v>2.8147053099022386E-2</v>
      </c>
      <c r="IU6" s="4">
        <v>99.999999999999972</v>
      </c>
    </row>
    <row r="7" spans="1:255" ht="15" x14ac:dyDescent="0.15">
      <c r="A7" s="4" t="s">
        <v>66</v>
      </c>
      <c r="B7" s="5" t="s">
        <v>214</v>
      </c>
      <c r="C7" s="4">
        <v>99.97185294690108</v>
      </c>
      <c r="D7" s="4">
        <v>94.309972291912018</v>
      </c>
      <c r="E7" s="4">
        <v>5.4771542359289676</v>
      </c>
      <c r="G7" s="4">
        <v>0.1847264190600979</v>
      </c>
      <c r="IU7" s="4">
        <v>99.97185294690108</v>
      </c>
    </row>
    <row r="8" spans="1:255" ht="15" x14ac:dyDescent="0.15">
      <c r="A8" s="4" t="s">
        <v>59</v>
      </c>
      <c r="B8" s="5" t="s">
        <v>215</v>
      </c>
      <c r="C8" s="4">
        <v>100.0000000000001</v>
      </c>
      <c r="D8" s="4">
        <v>94.309972291912018</v>
      </c>
      <c r="E8" s="4">
        <v>2.2205532188068139E-3</v>
      </c>
      <c r="F8" s="4">
        <v>5.4749336827101596</v>
      </c>
      <c r="G8" s="4">
        <v>3.1018272000000006E-3</v>
      </c>
      <c r="H8" s="4">
        <v>0.18162459186009788</v>
      </c>
      <c r="I8" s="4">
        <v>2.8147053099022386E-2</v>
      </c>
      <c r="IU8" s="4">
        <v>100.0000000000001</v>
      </c>
    </row>
    <row r="9" spans="1:255" ht="15" x14ac:dyDescent="0.15">
      <c r="A9" s="4" t="s">
        <v>66</v>
      </c>
      <c r="B9" s="5" t="s">
        <v>216</v>
      </c>
      <c r="C9" s="4">
        <v>94.315294672330893</v>
      </c>
      <c r="D9" s="4">
        <v>89.080815200931895</v>
      </c>
      <c r="E9" s="4">
        <v>4.9841255285421164</v>
      </c>
      <c r="G9" s="4">
        <v>0.25035394285688439</v>
      </c>
      <c r="IU9" s="4">
        <v>94.315294672330907</v>
      </c>
    </row>
    <row r="10" spans="1:255" ht="15" x14ac:dyDescent="0.15">
      <c r="A10" s="4" t="s">
        <v>59</v>
      </c>
      <c r="B10" s="5" t="s">
        <v>217</v>
      </c>
      <c r="C10" s="4">
        <v>100.00000000000017</v>
      </c>
      <c r="D10" s="4">
        <v>89.080815200931895</v>
      </c>
      <c r="E10" s="4">
        <v>2.2252826934787973E-3</v>
      </c>
      <c r="F10" s="4">
        <v>4.9819002458486379</v>
      </c>
      <c r="G10" s="4">
        <v>3.1018272000000006E-3</v>
      </c>
      <c r="H10" s="4">
        <v>0.24725211565688437</v>
      </c>
      <c r="I10" s="4">
        <v>5.5030807358091831</v>
      </c>
      <c r="J10" s="4">
        <v>0.18162459186009788</v>
      </c>
      <c r="IU10" s="4">
        <v>100.00000000000016</v>
      </c>
    </row>
    <row r="11" spans="1:255" ht="15" x14ac:dyDescent="0.15">
      <c r="A11" s="4" t="s">
        <v>66</v>
      </c>
      <c r="B11" s="5" t="s">
        <v>218</v>
      </c>
      <c r="C11" s="4">
        <v>89.08614231082548</v>
      </c>
      <c r="D11" s="4">
        <v>84.428212135641502</v>
      </c>
      <c r="E11" s="4">
        <v>4.4459991397330798</v>
      </c>
      <c r="G11" s="4">
        <v>0.21193103545090192</v>
      </c>
      <c r="IU11" s="4">
        <v>89.08614231082548</v>
      </c>
    </row>
    <row r="12" spans="1:255" ht="15" x14ac:dyDescent="0.15">
      <c r="A12" s="4" t="s">
        <v>59</v>
      </c>
      <c r="B12" s="5" t="s">
        <v>219</v>
      </c>
      <c r="C12" s="4">
        <v>100.00000000000028</v>
      </c>
      <c r="D12" s="4">
        <v>84.428212135641502</v>
      </c>
      <c r="E12" s="4">
        <v>2.2310240384556829E-3</v>
      </c>
      <c r="F12" s="4">
        <v>4.4437681156946249</v>
      </c>
      <c r="G12" s="4">
        <v>3.1018272000000006E-3</v>
      </c>
      <c r="H12" s="4">
        <v>0.20882920825090193</v>
      </c>
      <c r="I12" s="4">
        <v>10.484980981657822</v>
      </c>
      <c r="J12" s="4">
        <v>0.42887670751698226</v>
      </c>
      <c r="IU12" s="4">
        <v>100.00000000000028</v>
      </c>
    </row>
    <row r="13" spans="1:255" ht="15" x14ac:dyDescent="0.15">
      <c r="A13" s="4" t="s">
        <v>66</v>
      </c>
      <c r="B13" s="5" t="s">
        <v>220</v>
      </c>
      <c r="C13" s="4">
        <v>84.433544986879994</v>
      </c>
      <c r="D13" s="4">
        <v>80.241346580363938</v>
      </c>
      <c r="E13" s="4">
        <v>4.010362158226557</v>
      </c>
      <c r="G13" s="4">
        <v>0.18183624828949341</v>
      </c>
      <c r="IU13" s="4">
        <v>84.433544986879994</v>
      </c>
    </row>
    <row r="14" spans="1:255" ht="15" x14ac:dyDescent="0.15">
      <c r="A14" s="4" t="s">
        <v>59</v>
      </c>
      <c r="B14" s="5" t="s">
        <v>221</v>
      </c>
      <c r="C14" s="4">
        <v>100.00000000000031</v>
      </c>
      <c r="D14" s="4">
        <v>80.241346580363938</v>
      </c>
      <c r="E14" s="4">
        <v>2.2387355802563195E-3</v>
      </c>
      <c r="F14" s="4">
        <v>4.0081234226463005</v>
      </c>
      <c r="G14" s="4">
        <v>3.1018272000000006E-3</v>
      </c>
      <c r="H14" s="4">
        <v>0.17873442108949342</v>
      </c>
      <c r="I14" s="4">
        <v>14.928749097352446</v>
      </c>
      <c r="J14" s="4">
        <v>0.63770591576788416</v>
      </c>
      <c r="IU14" s="4">
        <v>100.00000000000031</v>
      </c>
    </row>
    <row r="15" spans="1:255" ht="15" x14ac:dyDescent="0.15">
      <c r="A15" s="4" t="s">
        <v>66</v>
      </c>
      <c r="B15" s="5" t="s">
        <v>222</v>
      </c>
      <c r="C15" s="4">
        <v>80.2466871431442</v>
      </c>
      <c r="D15" s="4">
        <v>76.406173547064554</v>
      </c>
      <c r="E15" s="4">
        <v>3.6811886704942571</v>
      </c>
      <c r="G15" s="4">
        <v>0.159324925585386</v>
      </c>
      <c r="IU15" s="4">
        <v>80.246687143144186</v>
      </c>
    </row>
    <row r="16" spans="1:255" ht="15" x14ac:dyDescent="0.15">
      <c r="A16" s="4" t="s">
        <v>59</v>
      </c>
      <c r="B16" s="5" t="s">
        <v>223</v>
      </c>
      <c r="C16" s="4">
        <v>100.00000000000031</v>
      </c>
      <c r="D16" s="4">
        <v>76.406173547064554</v>
      </c>
      <c r="E16" s="4">
        <v>2.2520708655062358E-3</v>
      </c>
      <c r="F16" s="4">
        <v>3.6789365996287513</v>
      </c>
      <c r="G16" s="4">
        <v>3.1018272000000006E-3</v>
      </c>
      <c r="H16" s="4">
        <v>0.15622309838538601</v>
      </c>
      <c r="I16" s="4">
        <v>18.936872519998747</v>
      </c>
      <c r="J16" s="4">
        <v>0.8164403368573776</v>
      </c>
      <c r="IU16" s="4">
        <v>100.00000000000033</v>
      </c>
    </row>
    <row r="17" spans="1:255" ht="15" x14ac:dyDescent="0.15">
      <c r="A17" s="4" t="s">
        <v>66</v>
      </c>
      <c r="B17" s="5" t="s">
        <v>224</v>
      </c>
      <c r="C17" s="4">
        <v>76.411527445130147</v>
      </c>
      <c r="D17" s="4">
        <v>72.959806247951974</v>
      </c>
      <c r="E17" s="4">
        <v>3.3136358352891642</v>
      </c>
      <c r="G17" s="4">
        <v>0.13808536188901338</v>
      </c>
      <c r="IU17" s="4">
        <v>76.411527445130147</v>
      </c>
    </row>
    <row r="18" spans="1:255" ht="15" x14ac:dyDescent="0.15">
      <c r="A18" s="4" t="s">
        <v>59</v>
      </c>
      <c r="B18" s="5" t="s">
        <v>225</v>
      </c>
      <c r="C18" s="4">
        <v>100.00000000000043</v>
      </c>
      <c r="D18" s="4">
        <v>72.959806247951974</v>
      </c>
      <c r="E18" s="4">
        <v>2.2688584195015753E-3</v>
      </c>
      <c r="F18" s="4">
        <v>3.3113669768696643</v>
      </c>
      <c r="G18" s="4">
        <v>3.1018272000000006E-3</v>
      </c>
      <c r="H18" s="4">
        <v>0.13498353468901331</v>
      </c>
      <c r="I18" s="4">
        <v>22.6158091196275</v>
      </c>
      <c r="J18" s="4">
        <v>0.97266343524276355</v>
      </c>
      <c r="IU18" s="4">
        <v>100.00000000000041</v>
      </c>
    </row>
    <row r="19" spans="1:255" ht="15" x14ac:dyDescent="0.15">
      <c r="A19" s="4" t="s">
        <v>66</v>
      </c>
      <c r="B19" s="5" t="s">
        <v>226</v>
      </c>
      <c r="C19" s="4">
        <v>72.965176933571541</v>
      </c>
      <c r="D19" s="4">
        <v>70.068126996809454</v>
      </c>
      <c r="E19" s="4">
        <v>2.784352529762923</v>
      </c>
      <c r="G19" s="4">
        <v>0.11269740699915787</v>
      </c>
      <c r="IU19" s="4">
        <v>72.965176933571541</v>
      </c>
    </row>
    <row r="20" spans="1:255" ht="15" x14ac:dyDescent="0.15">
      <c r="A20" s="4" t="s">
        <v>59</v>
      </c>
      <c r="B20" s="5" t="s">
        <v>227</v>
      </c>
      <c r="C20" s="4">
        <v>100.00000000000047</v>
      </c>
      <c r="D20" s="4">
        <v>70.068126996809454</v>
      </c>
      <c r="E20" s="4">
        <v>2.2738974564066221E-3</v>
      </c>
      <c r="F20" s="4">
        <v>2.7820786323065168</v>
      </c>
      <c r="G20" s="4">
        <v>3.1018272000000006E-3</v>
      </c>
      <c r="H20" s="4">
        <v>0.10959557979915799</v>
      </c>
      <c r="I20" s="4">
        <v>25.927176096497156</v>
      </c>
      <c r="J20" s="4">
        <v>1.1076469699317768</v>
      </c>
      <c r="IU20" s="4">
        <v>100.00000000000048</v>
      </c>
    </row>
    <row r="21" spans="1:255" ht="15" x14ac:dyDescent="0.15">
      <c r="A21" s="4" t="s">
        <v>66</v>
      </c>
      <c r="B21" s="5" t="s">
        <v>228</v>
      </c>
      <c r="C21" s="4">
        <v>70.073502721465999</v>
      </c>
      <c r="D21" s="4">
        <v>66.236279881004634</v>
      </c>
      <c r="E21" s="4">
        <v>0.34400367715798968</v>
      </c>
      <c r="G21" s="4">
        <v>2.5049401380025778</v>
      </c>
      <c r="K21" s="4">
        <v>6.7872366204169685E-2</v>
      </c>
      <c r="L21" s="4">
        <v>0.78301101645570115</v>
      </c>
      <c r="M21" s="4">
        <v>0.1373956426409326</v>
      </c>
      <c r="IU21" s="4">
        <v>70.073502721466014</v>
      </c>
    </row>
    <row r="22" spans="1:255" ht="15" x14ac:dyDescent="0.15">
      <c r="A22" s="4" t="s">
        <v>59</v>
      </c>
      <c r="B22" s="5" t="s">
        <v>229</v>
      </c>
      <c r="C22" s="4">
        <v>100.00000000000063</v>
      </c>
      <c r="D22" s="4">
        <v>66.236279881004634</v>
      </c>
      <c r="E22" s="4">
        <v>1.5918663864858365E-3</v>
      </c>
      <c r="F22" s="4">
        <v>0.34241181077150384</v>
      </c>
      <c r="G22" s="4">
        <v>2.2749432209974271E-3</v>
      </c>
      <c r="H22" s="4">
        <v>2.5026651947815819</v>
      </c>
      <c r="I22" s="4">
        <v>6.5629190145660612E-2</v>
      </c>
      <c r="J22" s="4">
        <v>0.78101417932074901</v>
      </c>
      <c r="K22" s="4">
        <v>2.2431760585090604E-3</v>
      </c>
      <c r="L22" s="4">
        <v>1.996837134952259E-3</v>
      </c>
      <c r="M22" s="4">
        <v>3.1018272000000006E-3</v>
      </c>
      <c r="N22" s="4">
        <v>0.13429381544093244</v>
      </c>
      <c r="O22" s="4">
        <v>28.709254728803678</v>
      </c>
      <c r="P22" s="4">
        <v>1.2172425497309349</v>
      </c>
      <c r="IU22" s="4">
        <v>100.00000000000063</v>
      </c>
    </row>
    <row r="23" spans="1:255" ht="15" x14ac:dyDescent="0.15">
      <c r="A23" s="4" t="s">
        <v>66</v>
      </c>
      <c r="B23" s="5" t="s">
        <v>230</v>
      </c>
      <c r="C23" s="4">
        <v>66.247488531005573</v>
      </c>
      <c r="D23" s="4">
        <v>61.632537191356626</v>
      </c>
      <c r="E23" s="4">
        <v>0.13332838356361359</v>
      </c>
      <c r="G23" s="4">
        <v>2.6478193067090632</v>
      </c>
      <c r="K23" s="4">
        <v>1.6928334871429791</v>
      </c>
      <c r="L23" s="4">
        <v>0.14097016223328879</v>
      </c>
      <c r="IU23" s="4">
        <v>66.247488531005573</v>
      </c>
    </row>
    <row r="24" spans="1:255" ht="15" x14ac:dyDescent="0.15">
      <c r="A24" s="4" t="s">
        <v>59</v>
      </c>
      <c r="B24" s="5" t="s">
        <v>231</v>
      </c>
      <c r="C24" s="4">
        <v>100.00000000000061</v>
      </c>
      <c r="D24" s="4">
        <v>61.632537191356626</v>
      </c>
      <c r="E24" s="4">
        <v>1.6084526550176699E-3</v>
      </c>
      <c r="F24" s="4">
        <v>0.13171993090859593</v>
      </c>
      <c r="G24" s="4">
        <v>2.2404299333130674E-3</v>
      </c>
      <c r="H24" s="4">
        <v>2.6455788767757502</v>
      </c>
      <c r="I24" s="4">
        <v>1.6908248439984677</v>
      </c>
      <c r="J24" s="4">
        <v>0.13786833503328891</v>
      </c>
      <c r="K24" s="4">
        <v>2.0086431445115079E-3</v>
      </c>
      <c r="L24" s="4">
        <v>3.1018272000000006E-3</v>
      </c>
      <c r="N24" s="4">
        <v>0.34241181077150384</v>
      </c>
      <c r="O24" s="4">
        <v>31.21191992358526</v>
      </c>
      <c r="P24" s="4">
        <v>6.5629190145660612E-2</v>
      </c>
      <c r="Q24" s="4">
        <v>0.78101417932074901</v>
      </c>
      <c r="R24" s="4">
        <v>1.3515363651718673</v>
      </c>
      <c r="IU24" s="4">
        <v>100.00000000000061</v>
      </c>
    </row>
    <row r="25" spans="1:255" ht="15" x14ac:dyDescent="0.15">
      <c r="A25" s="4" t="s">
        <v>66</v>
      </c>
      <c r="B25" s="5" t="s">
        <v>232</v>
      </c>
      <c r="C25" s="4">
        <v>61.641496544289545</v>
      </c>
      <c r="D25" s="4">
        <v>58.473854206226299</v>
      </c>
      <c r="E25" s="4">
        <v>9.2895353510438192E-2</v>
      </c>
      <c r="G25" s="4">
        <v>1.9113826394994347</v>
      </c>
      <c r="K25" s="4">
        <v>1.0706273199368748</v>
      </c>
      <c r="L25" s="4">
        <v>9.273702511649555E-2</v>
      </c>
      <c r="IU25" s="4">
        <v>61.641496544289545</v>
      </c>
    </row>
    <row r="26" spans="1:255" ht="15" x14ac:dyDescent="0.15">
      <c r="A26" s="4" t="s">
        <v>59</v>
      </c>
      <c r="B26" s="5" t="s">
        <v>233</v>
      </c>
      <c r="C26" s="4">
        <v>100.00000000000068</v>
      </c>
      <c r="D26" s="4">
        <v>58.473854206226299</v>
      </c>
      <c r="E26" s="4">
        <v>1.6240685984719467E-3</v>
      </c>
      <c r="F26" s="4">
        <v>9.1271284911966233E-2</v>
      </c>
      <c r="G26" s="4">
        <v>2.2410682422112347E-3</v>
      </c>
      <c r="H26" s="4">
        <v>1.9091415712572237</v>
      </c>
      <c r="I26" s="4">
        <v>1.0686108025684624</v>
      </c>
      <c r="J26" s="4">
        <v>8.9635197916495685E-2</v>
      </c>
      <c r="K26" s="4">
        <v>2.0165173684127389E-3</v>
      </c>
      <c r="L26" s="4">
        <v>3.1018272000000006E-3</v>
      </c>
      <c r="N26" s="4">
        <v>0.47413174168009981</v>
      </c>
      <c r="O26" s="4">
        <v>33.857498800361007</v>
      </c>
      <c r="P26" s="4">
        <v>6.5629190145660612E-2</v>
      </c>
      <c r="Q26" s="4">
        <v>2.4718390233192165</v>
      </c>
      <c r="R26" s="4">
        <v>1.4894047002051563</v>
      </c>
      <c r="IU26" s="4">
        <v>100.00000000000068</v>
      </c>
    </row>
    <row r="27" spans="1:255" ht="15" x14ac:dyDescent="0.15">
      <c r="A27" s="4" t="s">
        <v>66</v>
      </c>
      <c r="B27" s="5" t="s">
        <v>234</v>
      </c>
      <c r="C27" s="4">
        <v>58.482837687635453</v>
      </c>
      <c r="D27" s="4">
        <v>56.091853772598476</v>
      </c>
      <c r="E27" s="4">
        <v>7.7035924467303729E-2</v>
      </c>
      <c r="G27" s="4">
        <v>1.4905765477888349</v>
      </c>
      <c r="K27" s="4">
        <v>0.75584969111263844</v>
      </c>
      <c r="L27" s="4">
        <v>6.7521751668199889E-2</v>
      </c>
      <c r="IU27" s="4">
        <v>58.482837687635453</v>
      </c>
    </row>
    <row r="28" spans="1:255" ht="15" x14ac:dyDescent="0.15">
      <c r="A28" s="4" t="s">
        <v>59</v>
      </c>
      <c r="B28" s="5" t="s">
        <v>235</v>
      </c>
      <c r="C28" s="4">
        <v>100.00000000000074</v>
      </c>
      <c r="D28" s="4">
        <v>56.091853772598476</v>
      </c>
      <c r="E28" s="4">
        <v>1.6394796274126948E-3</v>
      </c>
      <c r="F28" s="4">
        <v>7.5396444839890997E-2</v>
      </c>
      <c r="G28" s="4">
        <v>2.2425728728195683E-3</v>
      </c>
      <c r="H28" s="4">
        <v>1.4883339749160158</v>
      </c>
      <c r="I28" s="4">
        <v>0.75382730330248027</v>
      </c>
      <c r="J28" s="4">
        <v>6.441992446820001E-2</v>
      </c>
      <c r="K28" s="4">
        <v>2.0223878101582361E-3</v>
      </c>
      <c r="L28" s="4">
        <v>3.1018272000000006E-3</v>
      </c>
      <c r="N28" s="4">
        <v>0.56540302659206598</v>
      </c>
      <c r="O28" s="4">
        <v>35.76664037161823</v>
      </c>
      <c r="P28" s="4">
        <v>6.5629190145660612E-2</v>
      </c>
      <c r="Q28" s="4">
        <v>3.5404498258876793</v>
      </c>
      <c r="R28" s="4">
        <v>1.579039898121652</v>
      </c>
      <c r="IU28" s="4">
        <v>100.00000000000072</v>
      </c>
    </row>
    <row r="29" spans="1:255" ht="15" x14ac:dyDescent="0.15">
      <c r="A29" s="4" t="s">
        <v>66</v>
      </c>
      <c r="B29" s="5" t="s">
        <v>236</v>
      </c>
      <c r="C29" s="4">
        <v>56.100860040108948</v>
      </c>
      <c r="D29" s="4">
        <v>54.193672053899903</v>
      </c>
      <c r="E29" s="4">
        <v>7.1237194851086746E-2</v>
      </c>
      <c r="G29" s="4">
        <v>1.2143541986798341</v>
      </c>
      <c r="K29" s="4">
        <v>0.56945248915061142</v>
      </c>
      <c r="L29" s="4">
        <v>5.2144103527515868E-2</v>
      </c>
      <c r="IU29" s="4">
        <v>56.100860040108955</v>
      </c>
    </row>
    <row r="30" spans="1:255" ht="15" x14ac:dyDescent="0.15">
      <c r="A30" s="4" t="s">
        <v>59</v>
      </c>
      <c r="B30" s="5" t="s">
        <v>237</v>
      </c>
      <c r="C30" s="4">
        <v>100.00000000000082</v>
      </c>
      <c r="D30" s="4">
        <v>54.193672053899903</v>
      </c>
      <c r="E30" s="4">
        <v>1.6550660322134426E-3</v>
      </c>
      <c r="F30" s="4">
        <v>6.9582128818873268E-2</v>
      </c>
      <c r="G30" s="4">
        <v>2.2445152485995553E-3</v>
      </c>
      <c r="H30" s="4">
        <v>1.2121096834312333</v>
      </c>
      <c r="I30" s="4">
        <v>0.56742546778540515</v>
      </c>
      <c r="J30" s="4">
        <v>4.9042276327515989E-2</v>
      </c>
      <c r="K30" s="4">
        <v>2.0270213652061921E-3</v>
      </c>
      <c r="L30" s="4">
        <v>3.1018272000000006E-3</v>
      </c>
      <c r="N30" s="4">
        <v>0.64079947143195704</v>
      </c>
      <c r="O30" s="4">
        <v>37.25497434653424</v>
      </c>
      <c r="P30" s="4">
        <v>6.5629190145660612E-2</v>
      </c>
      <c r="Q30" s="4">
        <v>4.2942771291901591</v>
      </c>
      <c r="R30" s="4">
        <v>1.643459822589852</v>
      </c>
      <c r="IU30" s="4">
        <v>100.00000000000081</v>
      </c>
    </row>
    <row r="31" spans="1:255" ht="15" x14ac:dyDescent="0.15">
      <c r="A31" s="4" t="s">
        <v>66</v>
      </c>
      <c r="B31" s="5" t="s">
        <v>238</v>
      </c>
      <c r="C31" s="4">
        <v>54.202700483745879</v>
      </c>
      <c r="D31" s="4">
        <v>48.846326240656374</v>
      </c>
      <c r="E31" s="4">
        <v>0.77127417054646108</v>
      </c>
      <c r="G31" s="4">
        <v>2.6296392610334268E-2</v>
      </c>
      <c r="K31" s="4">
        <v>3.6627476758196722</v>
      </c>
      <c r="L31" s="4">
        <v>0.82435189408979781</v>
      </c>
      <c r="M31" s="4">
        <v>7.1704110023236553E-2</v>
      </c>
      <c r="IU31" s="4">
        <v>54.202700483745872</v>
      </c>
    </row>
    <row r="32" spans="1:255" ht="15" x14ac:dyDescent="0.15">
      <c r="A32" s="4" t="s">
        <v>59</v>
      </c>
      <c r="B32" s="5" t="s">
        <v>239</v>
      </c>
      <c r="C32" s="4">
        <v>100.00000000000077</v>
      </c>
      <c r="D32" s="4">
        <v>48.846326240656374</v>
      </c>
      <c r="E32" s="4">
        <v>1.6751302371761788E-3</v>
      </c>
      <c r="F32" s="4">
        <v>0.76959904030928483</v>
      </c>
      <c r="G32" s="4">
        <v>2.2969723465302836E-3</v>
      </c>
      <c r="H32" s="4">
        <v>2.3999420263804687E-2</v>
      </c>
      <c r="I32" s="4">
        <v>3.6600554312431992</v>
      </c>
      <c r="J32" s="4">
        <v>0.82230621719256058</v>
      </c>
      <c r="K32" s="4">
        <v>2.6922445764733819E-3</v>
      </c>
      <c r="L32" s="4">
        <v>2.0456768972373683E-3</v>
      </c>
      <c r="M32" s="4">
        <v>3.1018272000000006E-3</v>
      </c>
      <c r="N32" s="4">
        <v>6.8602282823236688E-2</v>
      </c>
      <c r="O32" s="4">
        <v>0.7103816002508303</v>
      </c>
      <c r="P32" s="4">
        <v>38.467084029965477</v>
      </c>
      <c r="Q32" s="4">
        <v>6.5629190145660612E-2</v>
      </c>
      <c r="R32" s="4">
        <v>4.8617025969755643</v>
      </c>
      <c r="S32" s="4">
        <v>1.692502098917368</v>
      </c>
      <c r="IU32" s="4">
        <v>100.00000000000078</v>
      </c>
    </row>
    <row r="33" spans="1:255" ht="15" x14ac:dyDescent="0.15">
      <c r="A33" s="4" t="s">
        <v>66</v>
      </c>
      <c r="B33" s="5" t="s">
        <v>240</v>
      </c>
      <c r="C33" s="4">
        <v>48.858138091913851</v>
      </c>
      <c r="D33" s="4">
        <v>44.484905603935395</v>
      </c>
      <c r="E33" s="4">
        <v>0.63343885327661686</v>
      </c>
      <c r="G33" s="4">
        <v>1.413445026173238E-2</v>
      </c>
      <c r="K33" s="4">
        <v>3.044017199095566</v>
      </c>
      <c r="L33" s="4">
        <v>0.62547145804087401</v>
      </c>
      <c r="M33" s="4">
        <v>5.6170527303667228E-2</v>
      </c>
      <c r="IU33" s="4">
        <v>48.858138091913858</v>
      </c>
    </row>
    <row r="34" spans="1:255" ht="15" x14ac:dyDescent="0.15">
      <c r="A34" s="4" t="s">
        <v>59</v>
      </c>
      <c r="B34" s="5" t="s">
        <v>241</v>
      </c>
      <c r="C34" s="4">
        <v>100.00000000000088</v>
      </c>
      <c r="D34" s="4">
        <v>44.484905603691956</v>
      </c>
      <c r="E34" s="4">
        <v>1.6955215102143343E-3</v>
      </c>
      <c r="F34" s="4">
        <v>0.63174333180015352</v>
      </c>
      <c r="G34" s="4">
        <v>2.3017547259173072E-3</v>
      </c>
      <c r="H34" s="4">
        <v>1.1832695487654693E-2</v>
      </c>
      <c r="I34" s="4">
        <v>3.041326746838926</v>
      </c>
      <c r="J34" s="4">
        <v>0.62341126203878083</v>
      </c>
      <c r="K34" s="4">
        <v>2.6904524749151526E-3</v>
      </c>
      <c r="L34" s="4">
        <v>2.0601960398099095E-3</v>
      </c>
      <c r="M34" s="4">
        <v>3.1018272000000006E-3</v>
      </c>
      <c r="N34" s="4">
        <v>5.3068700105584066E-2</v>
      </c>
      <c r="O34" s="4">
        <v>1.479980640560115</v>
      </c>
      <c r="P34" s="4">
        <v>38.491083450229276</v>
      </c>
      <c r="Q34" s="4">
        <v>6.5629190145660612E-2</v>
      </c>
      <c r="R34" s="4">
        <v>3.6600554312431992</v>
      </c>
      <c r="S34" s="4">
        <v>5.6840088141681253</v>
      </c>
      <c r="T34" s="4">
        <v>1.7611043817406047</v>
      </c>
      <c r="IU34" s="4">
        <v>100.00000000000088</v>
      </c>
    </row>
    <row r="35" spans="1:255" ht="15" x14ac:dyDescent="0.15">
      <c r="A35" s="4" t="s">
        <v>66</v>
      </c>
      <c r="B35" s="5" t="s">
        <v>242</v>
      </c>
      <c r="IU35" s="4">
        <v>0</v>
      </c>
    </row>
  </sheetData>
  <pageMargins left="0.75" right="0.75" top="1" bottom="1" header="0.5" footer="0.5"/>
  <pageSetup orientation="portrait" horizontalDpi="4294967292" verticalDpi="429496729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09146-078E-5246-A6D0-A116DA8F1C7D}">
  <sheetPr codeName="Sheet9"/>
  <dimension ref="A1"/>
  <sheetViews>
    <sheetView workbookViewId="0"/>
  </sheetViews>
  <sheetFormatPr baseColWidth="10" defaultColWidth="9.33203125" defaultRowHeight="14" x14ac:dyDescent="0.15"/>
  <cols>
    <col min="1" max="1" width="9" style="1" customWidth="1"/>
    <col min="2" max="2" width="41.6640625" style="1" customWidth="1"/>
    <col min="3" max="16384" width="9.33203125" style="1"/>
  </cols>
  <sheetData/>
  <pageMargins left="0.75" right="0.75" top="1" bottom="1" header="0.5" footer="0.5"/>
  <pageSetup orientation="portrait" horizontalDpi="4294967292" verticalDpi="429496729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4584A-690E-BE44-AFF3-6121256013D2}">
  <sheetPr codeName="Sheet15"/>
  <dimension ref="A1:M505"/>
  <sheetViews>
    <sheetView workbookViewId="0">
      <pane ySplit="1660" activePane="bottomLeft"/>
      <selection sqref="A1:G570"/>
      <selection pane="bottomLeft"/>
    </sheetView>
  </sheetViews>
  <sheetFormatPr baseColWidth="10" defaultColWidth="14.83203125" defaultRowHeight="11" customHeight="1" x14ac:dyDescent="0.15"/>
  <cols>
    <col min="1" max="1" width="26.5" style="4" customWidth="1"/>
    <col min="2" max="2" width="10.1640625" style="5" customWidth="1"/>
    <col min="3" max="16384" width="14.83203125" style="4"/>
  </cols>
  <sheetData>
    <row r="1" spans="1:13" ht="61" customHeight="1" x14ac:dyDescent="0.15">
      <c r="A1" s="4" t="s">
        <v>199</v>
      </c>
      <c r="B1" s="5" t="s">
        <v>200</v>
      </c>
      <c r="C1" s="4" t="s">
        <v>201</v>
      </c>
      <c r="D1" s="4" t="s">
        <v>202</v>
      </c>
      <c r="E1" s="4" t="s">
        <v>203</v>
      </c>
      <c r="F1" s="4" t="s">
        <v>204</v>
      </c>
      <c r="G1" s="4" t="s">
        <v>205</v>
      </c>
      <c r="H1" s="4" t="s">
        <v>206</v>
      </c>
      <c r="I1" s="4" t="s">
        <v>207</v>
      </c>
      <c r="J1" s="4" t="s">
        <v>208</v>
      </c>
      <c r="K1" s="4" t="s">
        <v>209</v>
      </c>
      <c r="L1" s="4" t="s">
        <v>210</v>
      </c>
      <c r="M1" s="4" t="s">
        <v>211</v>
      </c>
    </row>
    <row r="2" spans="1:13" ht="31" customHeight="1" x14ac:dyDescent="0.15"/>
    <row r="5" spans="1:13" ht="13" customHeight="1" x14ac:dyDescent="0.15">
      <c r="A5" s="4" t="s">
        <v>54</v>
      </c>
      <c r="B5" s="5" t="s">
        <v>212</v>
      </c>
      <c r="C5" s="4">
        <v>-1138808.2359418466</v>
      </c>
      <c r="D5" s="4">
        <v>1260.9375</v>
      </c>
      <c r="E5" s="4">
        <v>99.999999999998806</v>
      </c>
      <c r="F5" s="4">
        <v>100</v>
      </c>
      <c r="G5" s="4">
        <v>100</v>
      </c>
    </row>
    <row r="6" spans="1:13" ht="13" customHeight="1" x14ac:dyDescent="0.15">
      <c r="A6" s="4" t="s">
        <v>59</v>
      </c>
      <c r="B6" s="5" t="s">
        <v>213</v>
      </c>
      <c r="C6" s="4">
        <v>-1138822.5111014694</v>
      </c>
      <c r="D6" s="4">
        <v>1260.9375</v>
      </c>
      <c r="E6" s="4">
        <v>99.969636468559003</v>
      </c>
      <c r="G6" s="4">
        <v>100</v>
      </c>
      <c r="H6" s="4">
        <v>14.275159622775391</v>
      </c>
      <c r="I6" s="4">
        <v>3.0363531440983138E-2</v>
      </c>
      <c r="J6" s="4">
        <v>99.999999999999986</v>
      </c>
      <c r="K6" s="4">
        <v>-1138469.7314785409</v>
      </c>
      <c r="L6" s="4">
        <v>99.999999999999986</v>
      </c>
      <c r="M6" s="4">
        <v>-1138822.5111014694</v>
      </c>
    </row>
    <row r="7" spans="1:13" ht="13" customHeight="1" x14ac:dyDescent="0.15">
      <c r="A7" s="4" t="s">
        <v>66</v>
      </c>
      <c r="B7" s="5" t="s">
        <v>214</v>
      </c>
      <c r="C7" s="4">
        <v>-1142531.3436262377</v>
      </c>
      <c r="D7" s="4">
        <v>1250.9375</v>
      </c>
      <c r="E7" s="4">
        <v>94.309972291912018</v>
      </c>
      <c r="G7" s="4">
        <v>100</v>
      </c>
      <c r="I7" s="4">
        <v>5.6618806549890621</v>
      </c>
      <c r="J7" s="4">
        <v>99.97185294690108</v>
      </c>
    </row>
    <row r="8" spans="1:13" ht="13" customHeight="1" x14ac:dyDescent="0.15">
      <c r="A8" s="4" t="s">
        <v>59</v>
      </c>
      <c r="B8" s="5" t="s">
        <v>215</v>
      </c>
      <c r="C8" s="4">
        <v>-1142884.4559997229</v>
      </c>
      <c r="D8" s="4">
        <v>1250.9375</v>
      </c>
      <c r="E8" s="4">
        <v>94.309972291912018</v>
      </c>
      <c r="G8" s="4">
        <v>100</v>
      </c>
      <c r="H8" s="4">
        <v>4061.9448982535396</v>
      </c>
      <c r="I8" s="4">
        <v>5.6900277080880812</v>
      </c>
      <c r="J8" s="4">
        <v>100.0000000000001</v>
      </c>
      <c r="K8" s="4">
        <v>-1071907.8384051577</v>
      </c>
      <c r="L8" s="4">
        <v>100.0000000000001</v>
      </c>
      <c r="M8" s="4">
        <v>-1142884.4559997229</v>
      </c>
    </row>
    <row r="9" spans="1:13" ht="13" customHeight="1" x14ac:dyDescent="0.15">
      <c r="A9" s="4" t="s">
        <v>66</v>
      </c>
      <c r="B9" s="5" t="s">
        <v>216</v>
      </c>
      <c r="C9" s="4">
        <v>-1075645.2897589423</v>
      </c>
      <c r="D9" s="4">
        <v>1240.9375</v>
      </c>
      <c r="E9" s="4">
        <v>89.080815200931895</v>
      </c>
      <c r="G9" s="4">
        <v>100</v>
      </c>
      <c r="I9" s="4">
        <v>5.2344794713989984</v>
      </c>
      <c r="J9" s="4">
        <v>94.315294672330893</v>
      </c>
    </row>
    <row r="10" spans="1:13" ht="13" customHeight="1" x14ac:dyDescent="0.15">
      <c r="A10" s="4" t="s">
        <v>59</v>
      </c>
      <c r="B10" s="5" t="s">
        <v>217</v>
      </c>
      <c r="C10" s="4">
        <v>-1146688.7389352603</v>
      </c>
      <c r="D10" s="4">
        <v>1240.9375</v>
      </c>
      <c r="E10" s="4">
        <v>89.080815200931895</v>
      </c>
      <c r="G10" s="4">
        <v>100</v>
      </c>
      <c r="H10" s="4">
        <v>3804.2829355373979</v>
      </c>
      <c r="I10" s="4">
        <v>10.919184799068276</v>
      </c>
      <c r="J10" s="4">
        <v>100.00000000000017</v>
      </c>
      <c r="K10" s="4">
        <v>-1010535.4092228974</v>
      </c>
      <c r="L10" s="4">
        <v>100.00000000000017</v>
      </c>
      <c r="M10" s="4">
        <v>-1146688.7389352603</v>
      </c>
    </row>
    <row r="11" spans="1:13" ht="13" customHeight="1" x14ac:dyDescent="0.15">
      <c r="A11" s="4" t="s">
        <v>66</v>
      </c>
      <c r="B11" s="5" t="s">
        <v>218</v>
      </c>
      <c r="C11" s="4">
        <v>-1013933.2482579992</v>
      </c>
      <c r="D11" s="4">
        <v>1230.9375</v>
      </c>
      <c r="E11" s="4">
        <v>84.428212135641502</v>
      </c>
      <c r="G11" s="4">
        <v>100</v>
      </c>
      <c r="I11" s="4">
        <v>4.6579301751839779</v>
      </c>
      <c r="J11" s="4">
        <v>89.08614231082548</v>
      </c>
    </row>
    <row r="12" spans="1:13" ht="13" customHeight="1" x14ac:dyDescent="0.15">
      <c r="A12" s="4" t="s">
        <v>59</v>
      </c>
      <c r="B12" s="5" t="s">
        <v>219</v>
      </c>
      <c r="C12" s="4">
        <v>-1150214.43427889</v>
      </c>
      <c r="D12" s="4">
        <v>1230.9375</v>
      </c>
      <c r="E12" s="4">
        <v>84.428212135641502</v>
      </c>
      <c r="G12" s="4">
        <v>100</v>
      </c>
      <c r="H12" s="4">
        <v>3525.6953436296899</v>
      </c>
      <c r="I12" s="4">
        <v>15.571787864358782</v>
      </c>
      <c r="J12" s="4">
        <v>100.00000000000028</v>
      </c>
      <c r="K12" s="4">
        <v>-956099.89455977431</v>
      </c>
      <c r="L12" s="4">
        <v>100.00000000000028</v>
      </c>
      <c r="M12" s="4">
        <v>-1150214.43427889</v>
      </c>
    </row>
    <row r="13" spans="1:13" ht="13" customHeight="1" x14ac:dyDescent="0.15">
      <c r="A13" s="4" t="s">
        <v>66</v>
      </c>
      <c r="B13" s="5" t="s">
        <v>220</v>
      </c>
      <c r="C13" s="4">
        <v>-959226.43883873906</v>
      </c>
      <c r="D13" s="4">
        <v>1220.9375</v>
      </c>
      <c r="E13" s="4">
        <v>80.241346580363938</v>
      </c>
      <c r="G13" s="4">
        <v>100</v>
      </c>
      <c r="I13" s="4">
        <v>4.1921984065160558</v>
      </c>
      <c r="J13" s="4">
        <v>84.433544986879994</v>
      </c>
    </row>
    <row r="14" spans="1:13" ht="13" customHeight="1" x14ac:dyDescent="0.15">
      <c r="A14" s="4" t="s">
        <v>59</v>
      </c>
      <c r="B14" s="5" t="s">
        <v>221</v>
      </c>
      <c r="C14" s="4">
        <v>-1153522.5928004663</v>
      </c>
      <c r="D14" s="4">
        <v>1220.9375</v>
      </c>
      <c r="E14" s="4">
        <v>80.241346580363938</v>
      </c>
      <c r="G14" s="4">
        <v>100</v>
      </c>
      <c r="H14" s="4">
        <v>3308.1585215763189</v>
      </c>
      <c r="I14" s="4">
        <v>19.758653419636374</v>
      </c>
      <c r="J14" s="4">
        <v>100.00000000000031</v>
      </c>
      <c r="K14" s="4">
        <v>-907288.71969302197</v>
      </c>
      <c r="L14" s="4">
        <v>100.00000000000031</v>
      </c>
      <c r="M14" s="4">
        <v>-1153522.5928004663</v>
      </c>
    </row>
    <row r="15" spans="1:13" ht="13" customHeight="1" x14ac:dyDescent="0.15">
      <c r="A15" s="4" t="s">
        <v>66</v>
      </c>
      <c r="B15" s="5" t="s">
        <v>222</v>
      </c>
      <c r="C15" s="4">
        <v>-910228.57160581055</v>
      </c>
      <c r="D15" s="4">
        <v>1210.9375</v>
      </c>
      <c r="E15" s="4">
        <v>76.406173547064554</v>
      </c>
      <c r="G15" s="4">
        <v>100</v>
      </c>
      <c r="I15" s="4">
        <v>3.8405135960796457</v>
      </c>
      <c r="J15" s="4">
        <v>80.2466871431442</v>
      </c>
    </row>
    <row r="16" spans="1:13" ht="13" customHeight="1" x14ac:dyDescent="0.15">
      <c r="A16" s="4" t="s">
        <v>59</v>
      </c>
      <c r="B16" s="5" t="s">
        <v>223</v>
      </c>
      <c r="C16" s="4">
        <v>-1156691.2662039611</v>
      </c>
      <c r="D16" s="4">
        <v>1210.9375</v>
      </c>
      <c r="E16" s="4">
        <v>76.406173547064554</v>
      </c>
      <c r="G16" s="4">
        <v>100</v>
      </c>
      <c r="H16" s="4">
        <v>3168.6734034947585</v>
      </c>
      <c r="I16" s="4">
        <v>23.593826452935758</v>
      </c>
      <c r="J16" s="4">
        <v>100.00000000000031</v>
      </c>
      <c r="K16" s="4">
        <v>-862783.34194488882</v>
      </c>
      <c r="L16" s="4">
        <v>100.00000000000031</v>
      </c>
      <c r="M16" s="4">
        <v>-1156691.2662039611</v>
      </c>
    </row>
    <row r="17" spans="1:13" ht="13" customHeight="1" x14ac:dyDescent="0.15">
      <c r="A17" s="4" t="s">
        <v>66</v>
      </c>
      <c r="B17" s="5" t="s">
        <v>224</v>
      </c>
      <c r="C17" s="4">
        <v>-865534.58604643424</v>
      </c>
      <c r="D17" s="4">
        <v>1200.9375</v>
      </c>
      <c r="E17" s="4">
        <v>72.959806247951974</v>
      </c>
      <c r="G17" s="4">
        <v>100</v>
      </c>
      <c r="I17" s="4">
        <v>3.4517211971781734</v>
      </c>
      <c r="J17" s="4">
        <v>76.411527445130147</v>
      </c>
    </row>
    <row r="18" spans="1:13" ht="13" customHeight="1" x14ac:dyDescent="0.15">
      <c r="A18" s="4" t="s">
        <v>59</v>
      </c>
      <c r="B18" s="5" t="s">
        <v>225</v>
      </c>
      <c r="C18" s="4">
        <v>-1159709.8527280453</v>
      </c>
      <c r="D18" s="4">
        <v>1200.9375</v>
      </c>
      <c r="E18" s="4">
        <v>72.959806247951974</v>
      </c>
      <c r="G18" s="4">
        <v>100</v>
      </c>
      <c r="H18" s="4">
        <v>3018.5865240842104</v>
      </c>
      <c r="I18" s="4">
        <v>27.040193752048452</v>
      </c>
      <c r="J18" s="4">
        <v>100.00000000000043</v>
      </c>
      <c r="K18" s="4">
        <v>-822993.60482298012</v>
      </c>
      <c r="L18" s="4">
        <v>100.00000000000043</v>
      </c>
      <c r="M18" s="4">
        <v>-1159709.8527280453</v>
      </c>
    </row>
    <row r="19" spans="1:13" ht="13" customHeight="1" x14ac:dyDescent="0.15">
      <c r="A19" s="4" t="s">
        <v>66</v>
      </c>
      <c r="B19" s="5" t="s">
        <v>226</v>
      </c>
      <c r="C19" s="4">
        <v>-825430.62199615024</v>
      </c>
      <c r="D19" s="4">
        <v>1190.9375</v>
      </c>
      <c r="E19" s="4">
        <v>70.068126996809454</v>
      </c>
      <c r="G19" s="4">
        <v>100</v>
      </c>
      <c r="I19" s="4">
        <v>2.8970499367620874</v>
      </c>
      <c r="J19" s="4">
        <v>72.965176933571541</v>
      </c>
    </row>
    <row r="20" spans="1:13" ht="13" customHeight="1" x14ac:dyDescent="0.15">
      <c r="A20" s="4" t="s">
        <v>59</v>
      </c>
      <c r="B20" s="5" t="s">
        <v>227</v>
      </c>
      <c r="C20" s="4">
        <v>-1162441.2276379496</v>
      </c>
      <c r="D20" s="4">
        <v>1190.9375</v>
      </c>
      <c r="E20" s="4">
        <v>70.068126996809454</v>
      </c>
      <c r="G20" s="4">
        <v>100</v>
      </c>
      <c r="H20" s="4">
        <v>2731.3749099043198</v>
      </c>
      <c r="I20" s="4">
        <v>29.931873003191015</v>
      </c>
      <c r="J20" s="4">
        <v>100.00000000000047</v>
      </c>
      <c r="K20" s="4">
        <v>-789761.36994469969</v>
      </c>
      <c r="L20" s="4">
        <v>100.00000000000047</v>
      </c>
      <c r="M20" s="4">
        <v>-1162441.2276379496</v>
      </c>
    </row>
    <row r="21" spans="1:13" ht="13" customHeight="1" x14ac:dyDescent="0.15">
      <c r="A21" s="4" t="s">
        <v>66</v>
      </c>
      <c r="B21" s="5" t="s">
        <v>228</v>
      </c>
      <c r="C21" s="4">
        <v>-792496.09623535431</v>
      </c>
      <c r="D21" s="4">
        <v>1180.9375</v>
      </c>
      <c r="E21" s="4">
        <v>66.236279881004634</v>
      </c>
      <c r="G21" s="4">
        <v>100</v>
      </c>
      <c r="I21" s="4">
        <v>3.8372228404613651</v>
      </c>
      <c r="J21" s="4">
        <v>70.073502721465999</v>
      </c>
    </row>
    <row r="22" spans="1:13" ht="13" customHeight="1" x14ac:dyDescent="0.15">
      <c r="A22" s="4" t="s">
        <v>59</v>
      </c>
      <c r="B22" s="5" t="s">
        <v>229</v>
      </c>
      <c r="C22" s="4">
        <v>-1165505.3536886701</v>
      </c>
      <c r="D22" s="4">
        <v>1180.9375</v>
      </c>
      <c r="E22" s="4">
        <v>66.236279881004634</v>
      </c>
      <c r="G22" s="4">
        <v>100</v>
      </c>
      <c r="H22" s="4">
        <v>3064.126050720457</v>
      </c>
      <c r="I22" s="4">
        <v>33.763720118995991</v>
      </c>
      <c r="J22" s="4">
        <v>100.00000000000063</v>
      </c>
      <c r="K22" s="4">
        <v>-749961.38792664011</v>
      </c>
      <c r="L22" s="4">
        <v>100.00000000000063</v>
      </c>
      <c r="M22" s="4">
        <v>-1165505.3536886701</v>
      </c>
    </row>
    <row r="23" spans="1:13" ht="13" customHeight="1" x14ac:dyDescent="0.15">
      <c r="A23" s="4" t="s">
        <v>66</v>
      </c>
      <c r="B23" s="5" t="s">
        <v>230</v>
      </c>
      <c r="C23" s="4">
        <v>-752817.2946384761</v>
      </c>
      <c r="D23" s="4">
        <v>1170.9375</v>
      </c>
      <c r="E23" s="4">
        <v>61.632537191356626</v>
      </c>
      <c r="G23" s="4">
        <v>100</v>
      </c>
      <c r="I23" s="4">
        <v>4.6149513396489468</v>
      </c>
      <c r="J23" s="4">
        <v>66.247488531005573</v>
      </c>
    </row>
    <row r="24" spans="1:13" ht="13" customHeight="1" x14ac:dyDescent="0.15">
      <c r="A24" s="4" t="s">
        <v>59</v>
      </c>
      <c r="B24" s="5" t="s">
        <v>231</v>
      </c>
      <c r="C24" s="4">
        <v>-1168738.9245786709</v>
      </c>
      <c r="D24" s="4">
        <v>1170.9375</v>
      </c>
      <c r="E24" s="4">
        <v>61.632537191356626</v>
      </c>
      <c r="G24" s="4">
        <v>100</v>
      </c>
      <c r="H24" s="4">
        <v>3233.5708900007885</v>
      </c>
      <c r="I24" s="4">
        <v>38.367462808643985</v>
      </c>
      <c r="J24" s="4">
        <v>100.00000000000061</v>
      </c>
      <c r="K24" s="4">
        <v>-705411.01292249875</v>
      </c>
      <c r="L24" s="4">
        <v>100.00000000000061</v>
      </c>
      <c r="M24" s="4">
        <v>-1168738.9245786709</v>
      </c>
    </row>
    <row r="25" spans="1:13" ht="13" customHeight="1" x14ac:dyDescent="0.15">
      <c r="A25" s="4" t="s">
        <v>66</v>
      </c>
      <c r="B25" s="5" t="s">
        <v>232</v>
      </c>
      <c r="C25" s="4">
        <v>-707604.10066664079</v>
      </c>
      <c r="D25" s="4">
        <v>1160.9375</v>
      </c>
      <c r="E25" s="4">
        <v>58.473854206226299</v>
      </c>
      <c r="G25" s="4">
        <v>100</v>
      </c>
      <c r="I25" s="4">
        <v>3.1676423380632457</v>
      </c>
      <c r="J25" s="4">
        <v>61.641496544289545</v>
      </c>
    </row>
    <row r="26" spans="1:13" ht="13" customHeight="1" x14ac:dyDescent="0.15">
      <c r="A26" s="4" t="s">
        <v>59</v>
      </c>
      <c r="B26" s="5" t="s">
        <v>233</v>
      </c>
      <c r="C26" s="4">
        <v>-1171366.4361368057</v>
      </c>
      <c r="D26" s="4">
        <v>1160.9375</v>
      </c>
      <c r="E26" s="4">
        <v>58.473854206226299</v>
      </c>
      <c r="G26" s="4">
        <v>100</v>
      </c>
      <c r="H26" s="4">
        <v>2627.5115581348073</v>
      </c>
      <c r="I26" s="4">
        <v>41.526145793774383</v>
      </c>
      <c r="J26" s="4">
        <v>100.00000000000068</v>
      </c>
      <c r="K26" s="4">
        <v>-674730.55370275013</v>
      </c>
      <c r="L26" s="4">
        <v>100.00000000000068</v>
      </c>
      <c r="M26" s="4">
        <v>-1171366.4361368057</v>
      </c>
    </row>
    <row r="27" spans="1:13" ht="13" customHeight="1" x14ac:dyDescent="0.15">
      <c r="A27" s="4" t="s">
        <v>66</v>
      </c>
      <c r="B27" s="5" t="s">
        <v>234</v>
      </c>
      <c r="C27" s="4">
        <v>-676553.42529480311</v>
      </c>
      <c r="D27" s="4">
        <v>1150.9375</v>
      </c>
      <c r="E27" s="4">
        <v>56.091853772598476</v>
      </c>
      <c r="G27" s="4">
        <v>100</v>
      </c>
      <c r="I27" s="4">
        <v>2.3909839150369763</v>
      </c>
      <c r="J27" s="4">
        <v>58.482837687635453</v>
      </c>
    </row>
    <row r="28" spans="1:13" ht="13" customHeight="1" x14ac:dyDescent="0.15">
      <c r="A28" s="4" t="s">
        <v>59</v>
      </c>
      <c r="B28" s="5" t="s">
        <v>235</v>
      </c>
      <c r="C28" s="4">
        <v>-1173658.7186516975</v>
      </c>
      <c r="D28" s="4">
        <v>1150.9375</v>
      </c>
      <c r="E28" s="4">
        <v>56.091853772598476</v>
      </c>
      <c r="G28" s="4">
        <v>100</v>
      </c>
      <c r="H28" s="4">
        <v>2292.28251489182</v>
      </c>
      <c r="I28" s="4">
        <v>43.908146227402263</v>
      </c>
      <c r="J28" s="4">
        <v>100.00000000000074</v>
      </c>
      <c r="K28" s="4">
        <v>-651567.28205417958</v>
      </c>
      <c r="L28" s="4">
        <v>100.00000000000074</v>
      </c>
      <c r="M28" s="4">
        <v>-1173658.7186516975</v>
      </c>
    </row>
    <row r="29" spans="1:13" ht="13" customHeight="1" x14ac:dyDescent="0.15">
      <c r="A29" s="4" t="s">
        <v>66</v>
      </c>
      <c r="B29" s="5" t="s">
        <v>236</v>
      </c>
      <c r="C29" s="4">
        <v>-653151.83143920253</v>
      </c>
      <c r="D29" s="4">
        <v>1140.9375</v>
      </c>
      <c r="E29" s="4">
        <v>54.193672053899903</v>
      </c>
      <c r="G29" s="4">
        <v>100</v>
      </c>
      <c r="I29" s="4">
        <v>1.9071879862090455</v>
      </c>
      <c r="J29" s="4">
        <v>56.100860040108948</v>
      </c>
    </row>
    <row r="30" spans="1:13" ht="13" customHeight="1" x14ac:dyDescent="0.15">
      <c r="A30" s="4" t="s">
        <v>59</v>
      </c>
      <c r="B30" s="5" t="s">
        <v>237</v>
      </c>
      <c r="C30" s="4">
        <v>-1175739.1728901621</v>
      </c>
      <c r="D30" s="4">
        <v>1140.9375</v>
      </c>
      <c r="E30" s="4">
        <v>54.193672053899903</v>
      </c>
      <c r="G30" s="4">
        <v>100</v>
      </c>
      <c r="H30" s="4">
        <v>2080.4542384645902</v>
      </c>
      <c r="I30" s="4">
        <v>45.806327946100922</v>
      </c>
      <c r="J30" s="4">
        <v>100.00000000000082</v>
      </c>
      <c r="K30" s="4">
        <v>-633129.50015545671</v>
      </c>
      <c r="L30" s="4">
        <v>100.00000000000082</v>
      </c>
      <c r="M30" s="4">
        <v>-1175739.1728901621</v>
      </c>
    </row>
    <row r="31" spans="1:13" ht="13" customHeight="1" x14ac:dyDescent="0.15">
      <c r="A31" s="4" t="s">
        <v>66</v>
      </c>
      <c r="B31" s="5" t="s">
        <v>238</v>
      </c>
      <c r="C31" s="4">
        <v>-635605.37831362884</v>
      </c>
      <c r="D31" s="4">
        <v>1130.9375</v>
      </c>
      <c r="E31" s="4">
        <v>48.846326240656374</v>
      </c>
      <c r="G31" s="4">
        <v>100</v>
      </c>
      <c r="I31" s="4">
        <v>5.3563742430895047</v>
      </c>
      <c r="J31" s="4">
        <v>54.202700483745879</v>
      </c>
    </row>
    <row r="32" spans="1:13" ht="13" customHeight="1" x14ac:dyDescent="0.15">
      <c r="A32" s="4" t="s">
        <v>59</v>
      </c>
      <c r="B32" s="5" t="s">
        <v>239</v>
      </c>
      <c r="C32" s="4">
        <v>-1178732.0352502172</v>
      </c>
      <c r="D32" s="4">
        <v>1130.9375</v>
      </c>
      <c r="E32" s="4">
        <v>48.846326240656374</v>
      </c>
      <c r="G32" s="4">
        <v>100</v>
      </c>
      <c r="H32" s="4">
        <v>2992.8623600550927</v>
      </c>
      <c r="I32" s="4">
        <v>51.153673759344393</v>
      </c>
      <c r="J32" s="4">
        <v>100.00000000000077</v>
      </c>
      <c r="K32" s="4">
        <v>-571853.71873034432</v>
      </c>
      <c r="L32" s="4">
        <v>100.00000000000077</v>
      </c>
      <c r="M32" s="4">
        <v>-1178732.0352502172</v>
      </c>
    </row>
    <row r="33" spans="1:13" ht="13" customHeight="1" x14ac:dyDescent="0.15">
      <c r="A33" s="4" t="s">
        <v>66</v>
      </c>
      <c r="B33" s="5" t="s">
        <v>240</v>
      </c>
      <c r="C33" s="4">
        <v>-573915.99670662847</v>
      </c>
      <c r="D33" s="4">
        <v>1120.9375</v>
      </c>
      <c r="E33" s="4">
        <v>44.484905603935395</v>
      </c>
      <c r="G33" s="4">
        <v>100</v>
      </c>
      <c r="I33" s="4">
        <v>4.3732324879784557</v>
      </c>
      <c r="J33" s="4">
        <v>48.858138091913851</v>
      </c>
    </row>
    <row r="34" spans="1:13" ht="13" customHeight="1" x14ac:dyDescent="0.15">
      <c r="A34" s="4" t="s">
        <v>59</v>
      </c>
      <c r="B34" s="5" t="s">
        <v>241</v>
      </c>
      <c r="C34" s="4">
        <v>-1181376.1064839163</v>
      </c>
      <c r="D34" s="4">
        <v>1120.9375</v>
      </c>
      <c r="E34" s="4">
        <v>44.484905603691956</v>
      </c>
      <c r="G34" s="4">
        <v>100</v>
      </c>
      <c r="H34" s="4">
        <v>2644.0712336990982</v>
      </c>
      <c r="I34" s="4">
        <v>55.515094396308925</v>
      </c>
      <c r="J34" s="4">
        <v>100.00000000000088</v>
      </c>
      <c r="K34" s="4">
        <v>-521764.5839336387</v>
      </c>
      <c r="L34" s="4">
        <v>100.00000000000088</v>
      </c>
      <c r="M34" s="4">
        <v>-1181376.1064839163</v>
      </c>
    </row>
    <row r="35" spans="1:13" ht="13" customHeight="1" x14ac:dyDescent="0.15">
      <c r="A35" s="4" t="s">
        <v>66</v>
      </c>
      <c r="B35" s="5" t="s">
        <v>242</v>
      </c>
    </row>
    <row r="36" spans="1:13" ht="13" customHeight="1" x14ac:dyDescent="0.15"/>
    <row r="37" spans="1:13" ht="13" customHeight="1" x14ac:dyDescent="0.15"/>
    <row r="38" spans="1:13" ht="13" customHeight="1" x14ac:dyDescent="0.15"/>
    <row r="39" spans="1:13" ht="13" customHeight="1" x14ac:dyDescent="0.15"/>
    <row r="40" spans="1:13" ht="13" customHeight="1" x14ac:dyDescent="0.15"/>
    <row r="41" spans="1:13" ht="13" customHeight="1" x14ac:dyDescent="0.15"/>
    <row r="42" spans="1:13" ht="13" customHeight="1" x14ac:dyDescent="0.15"/>
    <row r="43" spans="1:13" ht="13" customHeight="1" x14ac:dyDescent="0.15"/>
    <row r="44" spans="1:13" ht="13" customHeight="1" x14ac:dyDescent="0.15"/>
    <row r="45" spans="1:13" ht="13" customHeight="1" x14ac:dyDescent="0.15"/>
    <row r="46" spans="1:13" ht="13" customHeight="1" x14ac:dyDescent="0.15"/>
    <row r="47" spans="1:13" ht="13" customHeight="1" x14ac:dyDescent="0.15"/>
    <row r="48" spans="1:13" ht="13" customHeight="1" x14ac:dyDescent="0.15"/>
    <row r="49" ht="13" customHeight="1" x14ac:dyDescent="0.15"/>
    <row r="50" ht="13" customHeight="1" x14ac:dyDescent="0.15"/>
    <row r="51" ht="13" customHeight="1" x14ac:dyDescent="0.15"/>
    <row r="52" ht="13" customHeight="1" x14ac:dyDescent="0.15"/>
    <row r="53" ht="13" customHeight="1" x14ac:dyDescent="0.15"/>
    <row r="54" ht="13" customHeight="1" x14ac:dyDescent="0.15"/>
    <row r="55" ht="13" customHeight="1" x14ac:dyDescent="0.15"/>
    <row r="56" ht="13" customHeight="1" x14ac:dyDescent="0.15"/>
    <row r="57" ht="13" customHeight="1" x14ac:dyDescent="0.15"/>
    <row r="58" ht="13" customHeight="1" x14ac:dyDescent="0.15"/>
    <row r="59" ht="13" customHeight="1" x14ac:dyDescent="0.15"/>
    <row r="60" ht="13" customHeight="1" x14ac:dyDescent="0.15"/>
    <row r="61" ht="13" customHeight="1" x14ac:dyDescent="0.15"/>
    <row r="62" ht="13" customHeight="1" x14ac:dyDescent="0.15"/>
    <row r="63" ht="13" customHeight="1" x14ac:dyDescent="0.15"/>
    <row r="64" ht="13" customHeight="1" x14ac:dyDescent="0.15"/>
    <row r="65" ht="13" customHeight="1" x14ac:dyDescent="0.15"/>
    <row r="66" ht="13" customHeight="1" x14ac:dyDescent="0.15"/>
    <row r="67" ht="13" customHeight="1" x14ac:dyDescent="0.15"/>
    <row r="68" ht="13" customHeight="1" x14ac:dyDescent="0.15"/>
    <row r="69" ht="13" customHeight="1" x14ac:dyDescent="0.15"/>
    <row r="70" ht="13" customHeight="1" x14ac:dyDescent="0.15"/>
    <row r="71" ht="13" customHeight="1" x14ac:dyDescent="0.15"/>
    <row r="72" ht="13" customHeight="1" x14ac:dyDescent="0.15"/>
    <row r="73" ht="13" customHeight="1" x14ac:dyDescent="0.15"/>
    <row r="74" ht="13" customHeight="1" x14ac:dyDescent="0.15"/>
    <row r="75" ht="13" customHeight="1" x14ac:dyDescent="0.15"/>
    <row r="76" ht="13" customHeight="1" x14ac:dyDescent="0.15"/>
    <row r="77" ht="13" customHeight="1" x14ac:dyDescent="0.15"/>
    <row r="78" ht="13" customHeight="1" x14ac:dyDescent="0.15"/>
    <row r="79" ht="13" customHeight="1" x14ac:dyDescent="0.15"/>
    <row r="80" ht="13" customHeight="1" x14ac:dyDescent="0.15"/>
    <row r="81" ht="13" customHeight="1" x14ac:dyDescent="0.15"/>
    <row r="82" ht="13" customHeight="1" x14ac:dyDescent="0.15"/>
    <row r="83" ht="13" customHeight="1" x14ac:dyDescent="0.15"/>
    <row r="84" ht="13" customHeight="1" x14ac:dyDescent="0.15"/>
    <row r="85" ht="13" customHeight="1" x14ac:dyDescent="0.15"/>
    <row r="86" ht="13" customHeight="1" x14ac:dyDescent="0.15"/>
    <row r="87" ht="13" customHeight="1" x14ac:dyDescent="0.15"/>
    <row r="88" ht="13" customHeight="1" x14ac:dyDescent="0.15"/>
    <row r="89" ht="13" customHeight="1" x14ac:dyDescent="0.15"/>
    <row r="90" ht="13" customHeight="1" x14ac:dyDescent="0.15"/>
    <row r="91" ht="13" customHeight="1" x14ac:dyDescent="0.15"/>
    <row r="92" ht="13" customHeight="1" x14ac:dyDescent="0.15"/>
    <row r="93" ht="13" customHeight="1" x14ac:dyDescent="0.15"/>
    <row r="94" ht="13" customHeight="1" x14ac:dyDescent="0.15"/>
    <row r="95" ht="13" customHeight="1" x14ac:dyDescent="0.15"/>
    <row r="96" ht="13" customHeight="1" x14ac:dyDescent="0.15"/>
    <row r="97" ht="13" customHeight="1" x14ac:dyDescent="0.15"/>
    <row r="98" ht="13" customHeight="1" x14ac:dyDescent="0.15"/>
    <row r="99" ht="13" customHeight="1" x14ac:dyDescent="0.15"/>
    <row r="100" ht="13" customHeight="1" x14ac:dyDescent="0.15"/>
    <row r="101" ht="13" customHeight="1" x14ac:dyDescent="0.15"/>
    <row r="102" ht="13" customHeight="1" x14ac:dyDescent="0.15"/>
    <row r="103" ht="13" customHeight="1" x14ac:dyDescent="0.15"/>
    <row r="104" ht="13" customHeight="1" x14ac:dyDescent="0.15"/>
    <row r="105" ht="13" customHeight="1" x14ac:dyDescent="0.15"/>
    <row r="106" ht="13" customHeight="1" x14ac:dyDescent="0.15"/>
    <row r="107" ht="13" customHeight="1" x14ac:dyDescent="0.15"/>
    <row r="108" ht="13" customHeight="1" x14ac:dyDescent="0.15"/>
    <row r="109" ht="13" customHeight="1" x14ac:dyDescent="0.15"/>
    <row r="110" ht="13" customHeight="1" x14ac:dyDescent="0.15"/>
    <row r="111" ht="13" customHeight="1" x14ac:dyDescent="0.15"/>
    <row r="112" ht="13" customHeight="1" x14ac:dyDescent="0.15"/>
    <row r="113" ht="13" customHeight="1" x14ac:dyDescent="0.15"/>
    <row r="114" ht="13" customHeight="1" x14ac:dyDescent="0.15"/>
    <row r="115" ht="13" customHeight="1" x14ac:dyDescent="0.15"/>
    <row r="116" ht="13" customHeight="1" x14ac:dyDescent="0.15"/>
    <row r="117" ht="13" customHeight="1" x14ac:dyDescent="0.15"/>
    <row r="118" ht="13" customHeight="1" x14ac:dyDescent="0.15"/>
    <row r="119" ht="13" customHeight="1" x14ac:dyDescent="0.15"/>
    <row r="120" ht="13" customHeight="1" x14ac:dyDescent="0.15"/>
    <row r="121" ht="13" customHeight="1" x14ac:dyDescent="0.15"/>
    <row r="122" ht="13" customHeight="1" x14ac:dyDescent="0.15"/>
    <row r="123" ht="13" customHeight="1" x14ac:dyDescent="0.15"/>
    <row r="124" ht="13" customHeight="1" x14ac:dyDescent="0.15"/>
    <row r="125" ht="13" customHeight="1" x14ac:dyDescent="0.15"/>
    <row r="126" ht="13" customHeight="1" x14ac:dyDescent="0.15"/>
    <row r="127" ht="13" customHeight="1" x14ac:dyDescent="0.15"/>
    <row r="128" ht="13" customHeight="1" x14ac:dyDescent="0.15"/>
    <row r="129" ht="13" customHeight="1" x14ac:dyDescent="0.15"/>
    <row r="130" ht="13" customHeight="1" x14ac:dyDescent="0.15"/>
    <row r="131" ht="13" customHeight="1" x14ac:dyDescent="0.15"/>
    <row r="132" ht="13" customHeight="1" x14ac:dyDescent="0.15"/>
    <row r="133" ht="13" customHeight="1" x14ac:dyDescent="0.15"/>
    <row r="134" ht="13" customHeight="1" x14ac:dyDescent="0.15"/>
    <row r="135" ht="13" customHeight="1" x14ac:dyDescent="0.15"/>
    <row r="136" ht="13" customHeight="1" x14ac:dyDescent="0.15"/>
    <row r="137" ht="13" customHeight="1" x14ac:dyDescent="0.15"/>
    <row r="138" ht="13" customHeight="1" x14ac:dyDescent="0.15"/>
    <row r="139" ht="13" customHeight="1" x14ac:dyDescent="0.15"/>
    <row r="140" ht="13" customHeight="1" x14ac:dyDescent="0.15"/>
    <row r="141" ht="13" customHeight="1" x14ac:dyDescent="0.15"/>
    <row r="142" ht="13" customHeight="1" x14ac:dyDescent="0.15"/>
    <row r="143" ht="13" customHeight="1" x14ac:dyDescent="0.15"/>
    <row r="144" ht="13" customHeight="1" x14ac:dyDescent="0.15"/>
    <row r="145" ht="13" customHeight="1" x14ac:dyDescent="0.15"/>
    <row r="146" ht="13" customHeight="1" x14ac:dyDescent="0.15"/>
    <row r="147" ht="13" customHeight="1" x14ac:dyDescent="0.15"/>
    <row r="148" ht="13" customHeight="1" x14ac:dyDescent="0.15"/>
    <row r="149" ht="13" customHeight="1" x14ac:dyDescent="0.15"/>
    <row r="150" ht="13" customHeight="1" x14ac:dyDescent="0.15"/>
    <row r="151" ht="13" customHeight="1" x14ac:dyDescent="0.15"/>
    <row r="152" ht="13" customHeight="1" x14ac:dyDescent="0.15"/>
    <row r="153" ht="13" customHeight="1" x14ac:dyDescent="0.15"/>
    <row r="154" ht="13" customHeight="1" x14ac:dyDescent="0.15"/>
    <row r="155" ht="13" customHeight="1" x14ac:dyDescent="0.15"/>
    <row r="156" ht="13" customHeight="1" x14ac:dyDescent="0.15"/>
    <row r="157" ht="13" customHeight="1" x14ac:dyDescent="0.15"/>
    <row r="158" ht="13" customHeight="1" x14ac:dyDescent="0.15"/>
    <row r="159" ht="13" customHeight="1" x14ac:dyDescent="0.15"/>
    <row r="160" ht="13" customHeight="1" x14ac:dyDescent="0.15"/>
    <row r="161" ht="13" customHeight="1" x14ac:dyDescent="0.15"/>
    <row r="162" ht="13" customHeight="1" x14ac:dyDescent="0.15"/>
    <row r="163" ht="13" customHeight="1" x14ac:dyDescent="0.15"/>
    <row r="164" ht="13" customHeight="1" x14ac:dyDescent="0.15"/>
    <row r="165" ht="13" customHeight="1" x14ac:dyDescent="0.15"/>
    <row r="166" ht="13" customHeight="1" x14ac:dyDescent="0.15"/>
    <row r="167" ht="13" customHeight="1" x14ac:dyDescent="0.15"/>
    <row r="168" ht="13" customHeight="1" x14ac:dyDescent="0.15"/>
    <row r="169" ht="13" customHeight="1" x14ac:dyDescent="0.15"/>
    <row r="170" ht="13" customHeight="1" x14ac:dyDescent="0.15"/>
    <row r="171" ht="13" customHeight="1" x14ac:dyDescent="0.15"/>
    <row r="172" ht="13" customHeight="1" x14ac:dyDescent="0.15"/>
    <row r="173" ht="13" customHeight="1" x14ac:dyDescent="0.15"/>
    <row r="174" ht="13" customHeight="1" x14ac:dyDescent="0.15"/>
    <row r="175" ht="13" customHeight="1" x14ac:dyDescent="0.15"/>
    <row r="176" ht="13" customHeight="1" x14ac:dyDescent="0.15"/>
    <row r="177" ht="13" customHeight="1" x14ac:dyDescent="0.15"/>
    <row r="178" ht="13" customHeight="1" x14ac:dyDescent="0.15"/>
    <row r="179" ht="13" customHeight="1" x14ac:dyDescent="0.15"/>
    <row r="180" ht="13" customHeight="1" x14ac:dyDescent="0.15"/>
    <row r="181" ht="13" customHeight="1" x14ac:dyDescent="0.15"/>
    <row r="182" ht="13" customHeight="1" x14ac:dyDescent="0.15"/>
    <row r="183" ht="13" customHeight="1" x14ac:dyDescent="0.15"/>
    <row r="184" ht="13" customHeight="1" x14ac:dyDescent="0.15"/>
    <row r="185" ht="13" customHeight="1" x14ac:dyDescent="0.15"/>
    <row r="186" ht="13" customHeight="1" x14ac:dyDescent="0.15"/>
    <row r="187" ht="13" customHeight="1" x14ac:dyDescent="0.15"/>
    <row r="188" ht="13" customHeight="1" x14ac:dyDescent="0.15"/>
    <row r="189" ht="13" customHeight="1" x14ac:dyDescent="0.15"/>
    <row r="190" ht="13" customHeight="1" x14ac:dyDescent="0.15"/>
    <row r="191" ht="13" customHeight="1" x14ac:dyDescent="0.15"/>
    <row r="192" ht="13" customHeight="1" x14ac:dyDescent="0.15"/>
    <row r="193" ht="13" customHeight="1" x14ac:dyDescent="0.15"/>
    <row r="194" ht="13" customHeight="1" x14ac:dyDescent="0.15"/>
    <row r="195" ht="13" customHeight="1" x14ac:dyDescent="0.15"/>
    <row r="196" ht="13" customHeight="1" x14ac:dyDescent="0.15"/>
    <row r="197" ht="13" customHeight="1" x14ac:dyDescent="0.15"/>
    <row r="198" ht="13" customHeight="1" x14ac:dyDescent="0.15"/>
    <row r="199" ht="13" customHeight="1" x14ac:dyDescent="0.15"/>
    <row r="200" ht="13" customHeight="1" x14ac:dyDescent="0.15"/>
    <row r="201" ht="13" customHeight="1" x14ac:dyDescent="0.15"/>
    <row r="202" ht="13" customHeight="1" x14ac:dyDescent="0.15"/>
    <row r="203" ht="13" customHeight="1" x14ac:dyDescent="0.15"/>
    <row r="204" ht="13" customHeight="1" x14ac:dyDescent="0.15"/>
    <row r="205" ht="13" customHeight="1" x14ac:dyDescent="0.15"/>
    <row r="206" ht="13" customHeight="1" x14ac:dyDescent="0.15"/>
    <row r="207" ht="13" customHeight="1" x14ac:dyDescent="0.15"/>
    <row r="208" ht="13" customHeight="1" x14ac:dyDescent="0.15"/>
    <row r="209" ht="13" customHeight="1" x14ac:dyDescent="0.15"/>
    <row r="210" ht="13" customHeight="1" x14ac:dyDescent="0.15"/>
    <row r="211" ht="13" customHeight="1" x14ac:dyDescent="0.15"/>
    <row r="212" ht="13" customHeight="1" x14ac:dyDescent="0.15"/>
    <row r="213" ht="13" customHeight="1" x14ac:dyDescent="0.15"/>
    <row r="214" ht="13" customHeight="1" x14ac:dyDescent="0.15"/>
    <row r="215" ht="13" customHeight="1" x14ac:dyDescent="0.15"/>
    <row r="216" ht="13" customHeight="1" x14ac:dyDescent="0.15"/>
    <row r="217" ht="13" customHeight="1" x14ac:dyDescent="0.15"/>
    <row r="218" ht="13" customHeight="1" x14ac:dyDescent="0.15"/>
    <row r="219" ht="13" customHeight="1" x14ac:dyDescent="0.15"/>
    <row r="220" ht="13" customHeight="1" x14ac:dyDescent="0.15"/>
    <row r="221" ht="13" customHeight="1" x14ac:dyDescent="0.15"/>
    <row r="222" ht="13" customHeight="1" x14ac:dyDescent="0.15"/>
    <row r="223" ht="13" customHeight="1" x14ac:dyDescent="0.15"/>
    <row r="224" ht="13" customHeight="1" x14ac:dyDescent="0.15"/>
    <row r="225" ht="13" customHeight="1" x14ac:dyDescent="0.15"/>
    <row r="226" ht="13" customHeight="1" x14ac:dyDescent="0.15"/>
    <row r="227" ht="13" customHeight="1" x14ac:dyDescent="0.15"/>
    <row r="228" ht="13" customHeight="1" x14ac:dyDescent="0.15"/>
    <row r="229" ht="13" customHeight="1" x14ac:dyDescent="0.15"/>
    <row r="230" ht="13" customHeight="1" x14ac:dyDescent="0.15"/>
    <row r="231" ht="13" customHeight="1" x14ac:dyDescent="0.15"/>
    <row r="232" ht="13" customHeight="1" x14ac:dyDescent="0.15"/>
    <row r="233" ht="13" customHeight="1" x14ac:dyDescent="0.15"/>
    <row r="234" ht="13" customHeight="1" x14ac:dyDescent="0.15"/>
    <row r="235" ht="13" customHeight="1" x14ac:dyDescent="0.15"/>
    <row r="236" ht="13" customHeight="1" x14ac:dyDescent="0.15"/>
    <row r="237" ht="13" customHeight="1" x14ac:dyDescent="0.15"/>
    <row r="238" ht="13" customHeight="1" x14ac:dyDescent="0.15"/>
    <row r="239" ht="13" customHeight="1" x14ac:dyDescent="0.15"/>
    <row r="240" ht="13" customHeight="1" x14ac:dyDescent="0.15"/>
    <row r="241" ht="13" customHeight="1" x14ac:dyDescent="0.15"/>
    <row r="242" ht="13" customHeight="1" x14ac:dyDescent="0.15"/>
    <row r="243" ht="13" customHeight="1" x14ac:dyDescent="0.15"/>
    <row r="244" ht="13" customHeight="1" x14ac:dyDescent="0.15"/>
    <row r="245" ht="13" customHeight="1" x14ac:dyDescent="0.15"/>
    <row r="246" ht="13" customHeight="1" x14ac:dyDescent="0.15"/>
    <row r="247" ht="13" customHeight="1" x14ac:dyDescent="0.15"/>
    <row r="248" ht="13" customHeight="1" x14ac:dyDescent="0.15"/>
    <row r="249" ht="13" customHeight="1" x14ac:dyDescent="0.15"/>
    <row r="250" ht="13" customHeight="1" x14ac:dyDescent="0.15"/>
    <row r="251" ht="13" customHeight="1" x14ac:dyDescent="0.15"/>
    <row r="252" ht="13" customHeight="1" x14ac:dyDescent="0.15"/>
    <row r="253" ht="13" customHeight="1" x14ac:dyDescent="0.15"/>
    <row r="254" ht="13" customHeight="1" x14ac:dyDescent="0.15"/>
    <row r="255" ht="13" customHeight="1" x14ac:dyDescent="0.15"/>
    <row r="256" ht="13" customHeight="1" x14ac:dyDescent="0.15"/>
    <row r="257" ht="13" customHeight="1" x14ac:dyDescent="0.15"/>
    <row r="258" ht="13" customHeight="1" x14ac:dyDescent="0.15"/>
    <row r="259" ht="13" customHeight="1" x14ac:dyDescent="0.15"/>
    <row r="260" ht="13" customHeight="1" x14ac:dyDescent="0.15"/>
    <row r="261" ht="13" customHeight="1" x14ac:dyDescent="0.15"/>
    <row r="262" ht="13" customHeight="1" x14ac:dyDescent="0.15"/>
    <row r="263" ht="13" customHeight="1" x14ac:dyDescent="0.15"/>
    <row r="264" ht="13" customHeight="1" x14ac:dyDescent="0.15"/>
    <row r="265" ht="13" customHeight="1" x14ac:dyDescent="0.15"/>
    <row r="266" ht="13" customHeight="1" x14ac:dyDescent="0.15"/>
    <row r="267" ht="13" customHeight="1" x14ac:dyDescent="0.15"/>
    <row r="268" ht="13" customHeight="1" x14ac:dyDescent="0.15"/>
    <row r="269" ht="13" customHeight="1" x14ac:dyDescent="0.15"/>
    <row r="270" ht="13" customHeight="1" x14ac:dyDescent="0.15"/>
    <row r="271" ht="13" customHeight="1" x14ac:dyDescent="0.15"/>
    <row r="272" ht="13" customHeight="1" x14ac:dyDescent="0.15"/>
    <row r="273" ht="13" customHeight="1" x14ac:dyDescent="0.15"/>
    <row r="274" ht="13" customHeight="1" x14ac:dyDescent="0.15"/>
    <row r="275" ht="13" customHeight="1" x14ac:dyDescent="0.15"/>
    <row r="276" ht="13" customHeight="1" x14ac:dyDescent="0.15"/>
    <row r="277" ht="13" customHeight="1" x14ac:dyDescent="0.15"/>
    <row r="278" ht="13" customHeight="1" x14ac:dyDescent="0.15"/>
    <row r="279" ht="13" customHeight="1" x14ac:dyDescent="0.15"/>
    <row r="280" ht="13" customHeight="1" x14ac:dyDescent="0.15"/>
    <row r="281" ht="13" customHeight="1" x14ac:dyDescent="0.15"/>
    <row r="282" ht="13" customHeight="1" x14ac:dyDescent="0.15"/>
    <row r="283" ht="13" customHeight="1" x14ac:dyDescent="0.15"/>
    <row r="284" ht="13" customHeight="1" x14ac:dyDescent="0.15"/>
    <row r="285" ht="13" customHeight="1" x14ac:dyDescent="0.15"/>
    <row r="286" ht="13" customHeight="1" x14ac:dyDescent="0.15"/>
    <row r="287" ht="13" customHeight="1" x14ac:dyDescent="0.15"/>
    <row r="288" ht="13" customHeight="1" x14ac:dyDescent="0.15"/>
    <row r="289" ht="13" customHeight="1" x14ac:dyDescent="0.15"/>
    <row r="290" ht="13" customHeight="1" x14ac:dyDescent="0.15"/>
    <row r="291" ht="13" customHeight="1" x14ac:dyDescent="0.15"/>
    <row r="292" ht="13" customHeight="1" x14ac:dyDescent="0.15"/>
    <row r="293" ht="13" customHeight="1" x14ac:dyDescent="0.15"/>
    <row r="294" ht="13" customHeight="1" x14ac:dyDescent="0.15"/>
    <row r="295" ht="13" customHeight="1" x14ac:dyDescent="0.15"/>
    <row r="296" ht="13" customHeight="1" x14ac:dyDescent="0.15"/>
    <row r="297" ht="13" customHeight="1" x14ac:dyDescent="0.15"/>
    <row r="298" ht="13" customHeight="1" x14ac:dyDescent="0.15"/>
    <row r="299" ht="13" customHeight="1" x14ac:dyDescent="0.15"/>
    <row r="300" ht="13" customHeight="1" x14ac:dyDescent="0.15"/>
    <row r="301" ht="13" customHeight="1" x14ac:dyDescent="0.15"/>
    <row r="302" ht="13" customHeight="1" x14ac:dyDescent="0.15"/>
    <row r="303" ht="13" customHeight="1" x14ac:dyDescent="0.15"/>
    <row r="304" ht="13" customHeight="1" x14ac:dyDescent="0.15"/>
    <row r="305" ht="13" customHeight="1" x14ac:dyDescent="0.15"/>
    <row r="306" ht="13" customHeight="1" x14ac:dyDescent="0.15"/>
    <row r="307" ht="13" customHeight="1" x14ac:dyDescent="0.15"/>
    <row r="308" ht="13" customHeight="1" x14ac:dyDescent="0.15"/>
    <row r="309" ht="13" customHeight="1" x14ac:dyDescent="0.15"/>
    <row r="310" ht="13" customHeight="1" x14ac:dyDescent="0.15"/>
    <row r="311" ht="13" customHeight="1" x14ac:dyDescent="0.15"/>
    <row r="312" ht="13" customHeight="1" x14ac:dyDescent="0.15"/>
    <row r="313" ht="13" customHeight="1" x14ac:dyDescent="0.15"/>
    <row r="314" ht="13" customHeight="1" x14ac:dyDescent="0.15"/>
    <row r="315" ht="13" customHeight="1" x14ac:dyDescent="0.15"/>
    <row r="316" ht="13" customHeight="1" x14ac:dyDescent="0.15"/>
    <row r="317" ht="13" customHeight="1" x14ac:dyDescent="0.15"/>
    <row r="318" ht="13" customHeight="1" x14ac:dyDescent="0.15"/>
    <row r="319" ht="13" customHeight="1" x14ac:dyDescent="0.15"/>
    <row r="320" ht="13" customHeight="1" x14ac:dyDescent="0.15"/>
    <row r="321" ht="13" customHeight="1" x14ac:dyDescent="0.15"/>
    <row r="322" ht="13" customHeight="1" x14ac:dyDescent="0.15"/>
    <row r="323" ht="13" customHeight="1" x14ac:dyDescent="0.15"/>
    <row r="324" ht="13" customHeight="1" x14ac:dyDescent="0.15"/>
    <row r="325" ht="13" customHeight="1" x14ac:dyDescent="0.15"/>
    <row r="326" ht="13" customHeight="1" x14ac:dyDescent="0.15"/>
    <row r="327" ht="13" customHeight="1" x14ac:dyDescent="0.15"/>
    <row r="328" ht="13" customHeight="1" x14ac:dyDescent="0.15"/>
    <row r="329" ht="13" customHeight="1" x14ac:dyDescent="0.15"/>
    <row r="330" ht="13" customHeight="1" x14ac:dyDescent="0.15"/>
    <row r="331" ht="13" customHeight="1" x14ac:dyDescent="0.15"/>
    <row r="332" ht="13" customHeight="1" x14ac:dyDescent="0.15"/>
    <row r="333" ht="13" customHeight="1" x14ac:dyDescent="0.15"/>
    <row r="334" ht="13" customHeight="1" x14ac:dyDescent="0.15"/>
    <row r="335" ht="13" customHeight="1" x14ac:dyDescent="0.15"/>
    <row r="336" ht="13" customHeight="1" x14ac:dyDescent="0.15"/>
    <row r="337" ht="13" customHeight="1" x14ac:dyDescent="0.15"/>
    <row r="338" ht="13" customHeight="1" x14ac:dyDescent="0.15"/>
    <row r="339" ht="13" customHeight="1" x14ac:dyDescent="0.15"/>
    <row r="340" ht="13" customHeight="1" x14ac:dyDescent="0.15"/>
    <row r="341" ht="13" customHeight="1" x14ac:dyDescent="0.15"/>
    <row r="342" ht="13" customHeight="1" x14ac:dyDescent="0.15"/>
    <row r="343" ht="13" customHeight="1" x14ac:dyDescent="0.15"/>
    <row r="344" ht="13" customHeight="1" x14ac:dyDescent="0.15"/>
    <row r="345" ht="13" customHeight="1" x14ac:dyDescent="0.15"/>
    <row r="346" ht="13" customHeight="1" x14ac:dyDescent="0.15"/>
    <row r="347" ht="13" customHeight="1" x14ac:dyDescent="0.15"/>
    <row r="348" ht="13" customHeight="1" x14ac:dyDescent="0.15"/>
    <row r="349" ht="13" customHeight="1" x14ac:dyDescent="0.15"/>
    <row r="350" ht="13" customHeight="1" x14ac:dyDescent="0.15"/>
    <row r="351" ht="13" customHeight="1" x14ac:dyDescent="0.15"/>
    <row r="352" ht="13" customHeight="1" x14ac:dyDescent="0.15"/>
    <row r="353" ht="13" customHeight="1" x14ac:dyDescent="0.15"/>
    <row r="354" ht="13" customHeight="1" x14ac:dyDescent="0.15"/>
    <row r="355" ht="13" customHeight="1" x14ac:dyDescent="0.15"/>
    <row r="356" ht="13" customHeight="1" x14ac:dyDescent="0.15"/>
    <row r="357" ht="13" customHeight="1" x14ac:dyDescent="0.15"/>
    <row r="358" ht="13" customHeight="1" x14ac:dyDescent="0.15"/>
    <row r="359" ht="13" customHeight="1" x14ac:dyDescent="0.15"/>
    <row r="360" ht="13" customHeight="1" x14ac:dyDescent="0.15"/>
    <row r="361" ht="13" customHeight="1" x14ac:dyDescent="0.15"/>
    <row r="362" ht="13" customHeight="1" x14ac:dyDescent="0.15"/>
    <row r="363" ht="13" customHeight="1" x14ac:dyDescent="0.15"/>
    <row r="364" ht="13" customHeight="1" x14ac:dyDescent="0.15"/>
    <row r="365" ht="13" customHeight="1" x14ac:dyDescent="0.15"/>
    <row r="366" ht="13" customHeight="1" x14ac:dyDescent="0.15"/>
    <row r="367" ht="13" customHeight="1" x14ac:dyDescent="0.15"/>
    <row r="368" ht="13" customHeight="1" x14ac:dyDescent="0.15"/>
    <row r="369" ht="13" customHeight="1" x14ac:dyDescent="0.15"/>
    <row r="370" ht="13" customHeight="1" x14ac:dyDescent="0.15"/>
    <row r="371" ht="13" customHeight="1" x14ac:dyDescent="0.15"/>
    <row r="372" ht="13" customHeight="1" x14ac:dyDescent="0.15"/>
    <row r="373" ht="13" customHeight="1" x14ac:dyDescent="0.15"/>
    <row r="374" ht="13" customHeight="1" x14ac:dyDescent="0.15"/>
    <row r="375" ht="13" customHeight="1" x14ac:dyDescent="0.15"/>
    <row r="376" ht="13" customHeight="1" x14ac:dyDescent="0.15"/>
    <row r="377" ht="13" customHeight="1" x14ac:dyDescent="0.15"/>
    <row r="378" ht="13" customHeight="1" x14ac:dyDescent="0.15"/>
    <row r="379" ht="13" customHeight="1" x14ac:dyDescent="0.15"/>
    <row r="380" ht="13" customHeight="1" x14ac:dyDescent="0.15"/>
    <row r="381" ht="13" customHeight="1" x14ac:dyDescent="0.15"/>
    <row r="382" ht="13" customHeight="1" x14ac:dyDescent="0.15"/>
    <row r="383" ht="13" customHeight="1" x14ac:dyDescent="0.15"/>
    <row r="384" ht="13" customHeight="1" x14ac:dyDescent="0.15"/>
    <row r="385" ht="13" customHeight="1" x14ac:dyDescent="0.15"/>
    <row r="386" ht="13" customHeight="1" x14ac:dyDescent="0.15"/>
    <row r="387" ht="13" customHeight="1" x14ac:dyDescent="0.15"/>
    <row r="388" ht="13" customHeight="1" x14ac:dyDescent="0.15"/>
    <row r="389" ht="13" customHeight="1" x14ac:dyDescent="0.15"/>
    <row r="390" ht="13" customHeight="1" x14ac:dyDescent="0.15"/>
    <row r="391" ht="13" customHeight="1" x14ac:dyDescent="0.15"/>
    <row r="392" ht="13" customHeight="1" x14ac:dyDescent="0.15"/>
    <row r="393" ht="13" customHeight="1" x14ac:dyDescent="0.15"/>
    <row r="394" ht="13" customHeight="1" x14ac:dyDescent="0.15"/>
    <row r="395" ht="13" customHeight="1" x14ac:dyDescent="0.15"/>
    <row r="396" ht="13" customHeight="1" x14ac:dyDescent="0.15"/>
    <row r="397" ht="13" customHeight="1" x14ac:dyDescent="0.15"/>
    <row r="398" ht="13" customHeight="1" x14ac:dyDescent="0.15"/>
    <row r="399" ht="13" customHeight="1" x14ac:dyDescent="0.15"/>
    <row r="400" ht="13" customHeight="1" x14ac:dyDescent="0.15"/>
    <row r="401" ht="13" customHeight="1" x14ac:dyDescent="0.15"/>
    <row r="402" ht="13" customHeight="1" x14ac:dyDescent="0.15"/>
    <row r="403" ht="13" customHeight="1" x14ac:dyDescent="0.15"/>
    <row r="404" ht="13" customHeight="1" x14ac:dyDescent="0.15"/>
    <row r="405" ht="13" customHeight="1" x14ac:dyDescent="0.15"/>
    <row r="406" ht="13" customHeight="1" x14ac:dyDescent="0.15"/>
    <row r="407" ht="13" customHeight="1" x14ac:dyDescent="0.15"/>
    <row r="408" ht="13" customHeight="1" x14ac:dyDescent="0.15"/>
    <row r="409" ht="13" customHeight="1" x14ac:dyDescent="0.15"/>
    <row r="410" ht="13" customHeight="1" x14ac:dyDescent="0.15"/>
    <row r="411" ht="13" customHeight="1" x14ac:dyDescent="0.15"/>
    <row r="412" ht="13" customHeight="1" x14ac:dyDescent="0.15"/>
    <row r="413" ht="13" customHeight="1" x14ac:dyDescent="0.15"/>
    <row r="414" ht="13" customHeight="1" x14ac:dyDescent="0.15"/>
    <row r="415" ht="13" customHeight="1" x14ac:dyDescent="0.15"/>
    <row r="416" ht="13" customHeight="1" x14ac:dyDescent="0.15"/>
    <row r="417" ht="13" customHeight="1" x14ac:dyDescent="0.15"/>
    <row r="418" ht="13" customHeight="1" x14ac:dyDescent="0.15"/>
    <row r="419" ht="13" customHeight="1" x14ac:dyDescent="0.15"/>
    <row r="420" ht="13" customHeight="1" x14ac:dyDescent="0.15"/>
    <row r="421" ht="13" customHeight="1" x14ac:dyDescent="0.15"/>
    <row r="422" ht="13" customHeight="1" x14ac:dyDescent="0.15"/>
    <row r="423" ht="13" customHeight="1" x14ac:dyDescent="0.15"/>
    <row r="424" ht="13" customHeight="1" x14ac:dyDescent="0.15"/>
    <row r="425" ht="13" customHeight="1" x14ac:dyDescent="0.15"/>
    <row r="426" ht="13" customHeight="1" x14ac:dyDescent="0.15"/>
    <row r="427" ht="13" customHeight="1" x14ac:dyDescent="0.15"/>
    <row r="428" ht="13" customHeight="1" x14ac:dyDescent="0.15"/>
    <row r="429" ht="13" customHeight="1" x14ac:dyDescent="0.15"/>
    <row r="430" ht="13" customHeight="1" x14ac:dyDescent="0.15"/>
    <row r="431" ht="13" customHeight="1" x14ac:dyDescent="0.15"/>
    <row r="432" ht="13" customHeight="1" x14ac:dyDescent="0.15"/>
    <row r="433" ht="13" customHeight="1" x14ac:dyDescent="0.15"/>
    <row r="434" ht="13" customHeight="1" x14ac:dyDescent="0.15"/>
    <row r="435" ht="13" customHeight="1" x14ac:dyDescent="0.15"/>
    <row r="436" ht="13" customHeight="1" x14ac:dyDescent="0.15"/>
    <row r="437" ht="13" customHeight="1" x14ac:dyDescent="0.15"/>
    <row r="438" ht="13" customHeight="1" x14ac:dyDescent="0.15"/>
    <row r="439" ht="13" customHeight="1" x14ac:dyDescent="0.15"/>
    <row r="440" ht="13" customHeight="1" x14ac:dyDescent="0.15"/>
    <row r="441" ht="13" customHeight="1" x14ac:dyDescent="0.15"/>
    <row r="442" ht="13" customHeight="1" x14ac:dyDescent="0.15"/>
    <row r="443" ht="13" customHeight="1" x14ac:dyDescent="0.15"/>
    <row r="444" ht="13" customHeight="1" x14ac:dyDescent="0.15"/>
    <row r="445" ht="13" customHeight="1" x14ac:dyDescent="0.15"/>
    <row r="446" ht="13" customHeight="1" x14ac:dyDescent="0.15"/>
    <row r="447" ht="13" customHeight="1" x14ac:dyDescent="0.15"/>
    <row r="448" ht="13" customHeight="1" x14ac:dyDescent="0.15"/>
    <row r="449" ht="13" customHeight="1" x14ac:dyDescent="0.15"/>
    <row r="450" ht="13" customHeight="1" x14ac:dyDescent="0.15"/>
    <row r="451" ht="13" customHeight="1" x14ac:dyDescent="0.15"/>
    <row r="452" ht="13" customHeight="1" x14ac:dyDescent="0.15"/>
    <row r="453" ht="13" customHeight="1" x14ac:dyDescent="0.15"/>
    <row r="454" ht="13" customHeight="1" x14ac:dyDescent="0.15"/>
    <row r="455" ht="13" customHeight="1" x14ac:dyDescent="0.15"/>
    <row r="456" ht="13" customHeight="1" x14ac:dyDescent="0.15"/>
    <row r="457" ht="13" customHeight="1" x14ac:dyDescent="0.15"/>
    <row r="458" ht="13" customHeight="1" x14ac:dyDescent="0.15"/>
    <row r="459" ht="13" customHeight="1" x14ac:dyDescent="0.15"/>
    <row r="460" ht="13" customHeight="1" x14ac:dyDescent="0.15"/>
    <row r="461" ht="13" customHeight="1" x14ac:dyDescent="0.15"/>
    <row r="462" ht="13" customHeight="1" x14ac:dyDescent="0.15"/>
    <row r="463" ht="13" customHeight="1" x14ac:dyDescent="0.15"/>
    <row r="464" ht="13" customHeight="1" x14ac:dyDescent="0.15"/>
    <row r="465" ht="13" customHeight="1" x14ac:dyDescent="0.15"/>
    <row r="466" ht="13" customHeight="1" x14ac:dyDescent="0.15"/>
    <row r="467" ht="13" customHeight="1" x14ac:dyDescent="0.15"/>
    <row r="468" ht="13" customHeight="1" x14ac:dyDescent="0.15"/>
    <row r="469" ht="13" customHeight="1" x14ac:dyDescent="0.15"/>
    <row r="470" ht="13" customHeight="1" x14ac:dyDescent="0.15"/>
    <row r="471" ht="13" customHeight="1" x14ac:dyDescent="0.15"/>
    <row r="472" ht="13" customHeight="1" x14ac:dyDescent="0.15"/>
    <row r="473" ht="13" customHeight="1" x14ac:dyDescent="0.15"/>
    <row r="474" ht="13" customHeight="1" x14ac:dyDescent="0.15"/>
    <row r="475" ht="13" customHeight="1" x14ac:dyDescent="0.15"/>
    <row r="476" ht="13" customHeight="1" x14ac:dyDescent="0.15"/>
    <row r="477" ht="13" customHeight="1" x14ac:dyDescent="0.15"/>
    <row r="478" ht="13" customHeight="1" x14ac:dyDescent="0.15"/>
    <row r="479" ht="13" customHeight="1" x14ac:dyDescent="0.15"/>
    <row r="480" ht="13" customHeight="1" x14ac:dyDescent="0.15"/>
    <row r="481" ht="13" customHeight="1" x14ac:dyDescent="0.15"/>
    <row r="482" ht="13" customHeight="1" x14ac:dyDescent="0.15"/>
    <row r="483" ht="13" customHeight="1" x14ac:dyDescent="0.15"/>
    <row r="484" ht="13" customHeight="1" x14ac:dyDescent="0.15"/>
    <row r="485" ht="13" customHeight="1" x14ac:dyDescent="0.15"/>
    <row r="486" ht="13" customHeight="1" x14ac:dyDescent="0.15"/>
    <row r="487" ht="13" customHeight="1" x14ac:dyDescent="0.15"/>
    <row r="488" ht="13" customHeight="1" x14ac:dyDescent="0.15"/>
    <row r="489" ht="13" customHeight="1" x14ac:dyDescent="0.15"/>
    <row r="490" ht="13" customHeight="1" x14ac:dyDescent="0.15"/>
    <row r="491" ht="13" customHeight="1" x14ac:dyDescent="0.15"/>
    <row r="492" ht="13" customHeight="1" x14ac:dyDescent="0.15"/>
    <row r="493" ht="13" customHeight="1" x14ac:dyDescent="0.15"/>
    <row r="494" ht="13" customHeight="1" x14ac:dyDescent="0.15"/>
    <row r="495" ht="13" customHeight="1" x14ac:dyDescent="0.15"/>
    <row r="496" ht="13" customHeight="1" x14ac:dyDescent="0.15"/>
    <row r="497" ht="13" customHeight="1" x14ac:dyDescent="0.15"/>
    <row r="498" ht="13" customHeight="1" x14ac:dyDescent="0.15"/>
    <row r="499" ht="13" customHeight="1" x14ac:dyDescent="0.15"/>
    <row r="500" ht="13" customHeight="1" x14ac:dyDescent="0.15"/>
    <row r="501" ht="13" customHeight="1" x14ac:dyDescent="0.15"/>
    <row r="502" ht="13" customHeight="1" x14ac:dyDescent="0.15"/>
    <row r="503" ht="13" customHeight="1" x14ac:dyDescent="0.15"/>
    <row r="504" ht="13" customHeight="1" x14ac:dyDescent="0.15"/>
    <row r="505" ht="13" customHeight="1" x14ac:dyDescent="0.15"/>
  </sheetData>
  <pageMargins left="0.75" right="0.75" top="1" bottom="1" header="0.5" footer="0.5"/>
  <pageSetup orientation="portrait" horizontalDpi="4294967292" verticalDpi="429496729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5AC48-1753-5A49-BE0E-C8088A228CA1}">
  <sheetPr codeName="Sheet19"/>
  <dimension ref="A1:K33"/>
  <sheetViews>
    <sheetView workbookViewId="0">
      <pane ySplit="1820" activePane="bottomLeft"/>
      <selection activeCell="A2" sqref="A2"/>
      <selection pane="bottomLeft"/>
    </sheetView>
  </sheetViews>
  <sheetFormatPr baseColWidth="10" defaultColWidth="9.33203125" defaultRowHeight="14" x14ac:dyDescent="0.15"/>
  <cols>
    <col min="1" max="1" width="34.5" style="1" customWidth="1"/>
    <col min="2" max="6" width="9.33203125" style="1"/>
    <col min="7" max="8" width="0" style="1" hidden="1" customWidth="1"/>
    <col min="9" max="13" width="9.33203125" style="1"/>
    <col min="14" max="79" width="0" style="1" hidden="1" customWidth="1"/>
    <col min="80" max="80" width="9.33203125" style="1"/>
    <col min="81" max="82" width="0" style="1" hidden="1" customWidth="1"/>
    <col min="83" max="83" width="9.33203125" style="1"/>
    <col min="84" max="85" width="0" style="1" hidden="1" customWidth="1"/>
    <col min="86" max="86" width="9.33203125" style="1"/>
    <col min="87" max="88" width="0" style="1" hidden="1" customWidth="1"/>
    <col min="89" max="89" width="9.33203125" style="1"/>
    <col min="90" max="91" width="0" style="1" hidden="1" customWidth="1"/>
    <col min="92" max="92" width="9.33203125" style="1"/>
    <col min="93" max="94" width="0" style="1" hidden="1" customWidth="1"/>
    <col min="95" max="95" width="9.33203125" style="1"/>
    <col min="96" max="97" width="0" style="1" hidden="1" customWidth="1"/>
    <col min="98" max="98" width="9.33203125" style="1"/>
    <col min="99" max="100" width="0" style="1" hidden="1" customWidth="1"/>
    <col min="101" max="101" width="9.33203125" style="1"/>
    <col min="102" max="103" width="0" style="1" hidden="1" customWidth="1"/>
    <col min="104" max="104" width="9.33203125" style="1"/>
    <col min="105" max="106" width="0" style="1" hidden="1" customWidth="1"/>
    <col min="107" max="107" width="9.33203125" style="1"/>
    <col min="108" max="109" width="0" style="1" hidden="1" customWidth="1"/>
    <col min="110" max="110" width="9.33203125" style="1"/>
    <col min="111" max="112" width="0" style="1" hidden="1" customWidth="1"/>
    <col min="113" max="113" width="9.33203125" style="1"/>
    <col min="114" max="115" width="0" style="1" hidden="1" customWidth="1"/>
    <col min="116" max="116" width="9.33203125" style="1"/>
    <col min="117" max="118" width="0" style="1" hidden="1" customWidth="1"/>
    <col min="119" max="119" width="9.33203125" style="1"/>
    <col min="120" max="121" width="0" style="1" hidden="1" customWidth="1"/>
    <col min="122" max="122" width="9.33203125" style="1"/>
    <col min="123" max="124" width="0" style="1" hidden="1" customWidth="1"/>
    <col min="125" max="125" width="9.33203125" style="1"/>
    <col min="126" max="127" width="0" style="1" hidden="1" customWidth="1"/>
    <col min="128" max="128" width="9.33203125" style="1"/>
    <col min="129" max="130" width="0" style="1" hidden="1" customWidth="1"/>
    <col min="131" max="131" width="9.33203125" style="1"/>
    <col min="132" max="133" width="0" style="1" hidden="1" customWidth="1"/>
    <col min="134" max="134" width="9.33203125" style="1"/>
    <col min="135" max="136" width="0" style="1" hidden="1" customWidth="1"/>
    <col min="137" max="137" width="9.33203125" style="1"/>
    <col min="138" max="139" width="0" style="1" hidden="1" customWidth="1"/>
    <col min="140" max="140" width="9.33203125" style="1"/>
    <col min="141" max="142" width="0" style="1" hidden="1" customWidth="1"/>
    <col min="143" max="143" width="9.33203125" style="1"/>
    <col min="144" max="145" width="0" style="1" hidden="1" customWidth="1"/>
    <col min="146" max="146" width="9.33203125" style="1"/>
    <col min="147" max="148" width="0" style="1" hidden="1" customWidth="1"/>
    <col min="149" max="149" width="9.33203125" style="1"/>
    <col min="150" max="151" width="0" style="1" hidden="1" customWidth="1"/>
    <col min="152" max="152" width="9.33203125" style="1"/>
    <col min="153" max="154" width="0" style="1" hidden="1" customWidth="1"/>
    <col min="155" max="155" width="9.33203125" style="1"/>
    <col min="156" max="157" width="0" style="1" hidden="1" customWidth="1"/>
    <col min="158" max="158" width="9.33203125" style="1"/>
    <col min="159" max="160" width="0" style="1" hidden="1" customWidth="1"/>
    <col min="161" max="161" width="9.33203125" style="1"/>
    <col min="162" max="163" width="0" style="1" hidden="1" customWidth="1"/>
    <col min="164" max="164" width="9.33203125" style="1"/>
    <col min="165" max="166" width="0" style="1" hidden="1" customWidth="1"/>
    <col min="167" max="167" width="9.33203125" style="1"/>
    <col min="168" max="169" width="0" style="1" hidden="1" customWidth="1"/>
    <col min="170" max="170" width="9.33203125" style="1"/>
    <col min="171" max="172" width="0" style="1" hidden="1" customWidth="1"/>
    <col min="173" max="173" width="9.33203125" style="1"/>
    <col min="174" max="175" width="0" style="1" hidden="1" customWidth="1"/>
    <col min="176" max="176" width="9.33203125" style="1"/>
    <col min="177" max="178" width="0" style="1" hidden="1" customWidth="1"/>
    <col min="179" max="179" width="9.33203125" style="1"/>
    <col min="180" max="181" width="0" style="1" hidden="1" customWidth="1"/>
    <col min="182" max="182" width="9.33203125" style="1"/>
    <col min="183" max="184" width="0" style="1" hidden="1" customWidth="1"/>
    <col min="185" max="185" width="9.33203125" style="1"/>
    <col min="186" max="187" width="0" style="1" hidden="1" customWidth="1"/>
    <col min="188" max="188" width="9.33203125" style="1"/>
    <col min="189" max="190" width="0" style="1" hidden="1" customWidth="1"/>
    <col min="191" max="191" width="9.33203125" style="1"/>
    <col min="192" max="193" width="0" style="1" hidden="1" customWidth="1"/>
    <col min="194" max="194" width="9.33203125" style="1"/>
    <col min="195" max="196" width="0" style="1" hidden="1" customWidth="1"/>
    <col min="197" max="197" width="9.33203125" style="1"/>
    <col min="198" max="199" width="0" style="1" hidden="1" customWidth="1"/>
    <col min="200" max="200" width="9.33203125" style="1"/>
    <col min="201" max="202" width="0" style="1" hidden="1" customWidth="1"/>
    <col min="203" max="203" width="9.33203125" style="1"/>
    <col min="204" max="205" width="0" style="1" hidden="1" customWidth="1"/>
    <col min="206" max="206" width="9.33203125" style="1"/>
    <col min="207" max="208" width="0" style="1" hidden="1" customWidth="1"/>
    <col min="209" max="209" width="9.33203125" style="1"/>
    <col min="210" max="211" width="0" style="1" hidden="1" customWidth="1"/>
    <col min="212" max="212" width="9.33203125" style="1"/>
    <col min="213" max="214" width="0" style="1" hidden="1" customWidth="1"/>
    <col min="215" max="215" width="9.33203125" style="1"/>
    <col min="216" max="217" width="0" style="1" hidden="1" customWidth="1"/>
    <col min="218" max="218" width="9.33203125" style="1"/>
    <col min="219" max="220" width="0" style="1" hidden="1" customWidth="1"/>
    <col min="221" max="221" width="9.33203125" style="1"/>
    <col min="222" max="223" width="0" style="1" hidden="1" customWidth="1"/>
    <col min="224" max="224" width="9.33203125" style="1"/>
    <col min="225" max="226" width="0" style="1" hidden="1" customWidth="1"/>
    <col min="227" max="227" width="9.33203125" style="1"/>
    <col min="228" max="229" width="0" style="1" hidden="1" customWidth="1"/>
    <col min="230" max="230" width="9.33203125" style="1"/>
    <col min="231" max="232" width="0" style="1" hidden="1" customWidth="1"/>
    <col min="233" max="233" width="9.33203125" style="1"/>
    <col min="234" max="235" width="0" style="1" hidden="1" customWidth="1"/>
    <col min="236" max="236" width="9.33203125" style="1"/>
    <col min="237" max="238" width="0" style="1" hidden="1" customWidth="1"/>
    <col min="239" max="239" width="9.33203125" style="1"/>
    <col min="240" max="241" width="0" style="1" hidden="1" customWidth="1"/>
    <col min="242" max="242" width="9.33203125" style="1"/>
    <col min="243" max="244" width="0" style="1" hidden="1" customWidth="1"/>
    <col min="245" max="245" width="9.33203125" style="1"/>
    <col min="246" max="247" width="0" style="1" hidden="1" customWidth="1"/>
    <col min="248" max="248" width="9.33203125" style="1"/>
    <col min="249" max="250" width="0" style="1" hidden="1" customWidth="1"/>
    <col min="251" max="251" width="9.33203125" style="1"/>
    <col min="252" max="253" width="0" style="1" hidden="1" customWidth="1"/>
    <col min="254" max="254" width="9.33203125" style="1"/>
    <col min="255" max="256" width="0" style="1" hidden="1" customWidth="1"/>
    <col min="257" max="257" width="9.33203125" style="1"/>
    <col min="258" max="259" width="0" style="1" hidden="1" customWidth="1"/>
    <col min="260" max="260" width="9.33203125" style="1"/>
    <col min="261" max="262" width="0" style="1" hidden="1" customWidth="1"/>
    <col min="263" max="263" width="9.33203125" style="1"/>
    <col min="264" max="265" width="0" style="1" hidden="1" customWidth="1"/>
    <col min="266" max="266" width="9.33203125" style="1"/>
    <col min="267" max="268" width="0" style="1" hidden="1" customWidth="1"/>
    <col min="269" max="269" width="9.33203125" style="1"/>
    <col min="270" max="271" width="0" style="1" hidden="1" customWidth="1"/>
    <col min="272" max="16384" width="9.33203125" style="1"/>
  </cols>
  <sheetData>
    <row r="1" spans="1:11" s="4" customFormat="1" ht="80" customHeight="1" x14ac:dyDescent="0.15">
      <c r="A1" s="4" t="s">
        <v>183</v>
      </c>
      <c r="B1" s="4" t="s">
        <v>184</v>
      </c>
      <c r="C1" s="4" t="s">
        <v>185</v>
      </c>
      <c r="D1" s="4" t="s">
        <v>186</v>
      </c>
      <c r="E1" s="4" t="s">
        <v>187</v>
      </c>
      <c r="F1" s="4" t="s">
        <v>188</v>
      </c>
      <c r="G1" s="4" t="s">
        <v>189</v>
      </c>
      <c r="H1" s="4" t="s">
        <v>189</v>
      </c>
      <c r="I1" s="4" t="s">
        <v>190</v>
      </c>
      <c r="J1" s="4" t="s">
        <v>191</v>
      </c>
      <c r="K1" s="4" t="s">
        <v>192</v>
      </c>
    </row>
    <row r="2" spans="1:11" ht="80" customHeight="1" x14ac:dyDescent="0.15">
      <c r="A2" s="1" t="s">
        <v>183</v>
      </c>
      <c r="B2" s="1" t="s">
        <v>184</v>
      </c>
      <c r="C2" s="1" t="s">
        <v>185</v>
      </c>
      <c r="D2" s="1" t="s">
        <v>186</v>
      </c>
      <c r="E2" s="1" t="s">
        <v>187</v>
      </c>
      <c r="F2" s="1" t="s">
        <v>193</v>
      </c>
      <c r="G2" s="1" t="s">
        <v>194</v>
      </c>
      <c r="H2" s="1" t="s">
        <v>195</v>
      </c>
      <c r="I2" s="1" t="s">
        <v>196</v>
      </c>
      <c r="J2" s="1" t="s">
        <v>197</v>
      </c>
      <c r="K2" s="1" t="s">
        <v>198</v>
      </c>
    </row>
    <row r="4" spans="1:11" x14ac:dyDescent="0.15">
      <c r="A4" s="1" t="s">
        <v>54</v>
      </c>
      <c r="B4" s="1">
        <v>1260.9375</v>
      </c>
      <c r="D4" s="1">
        <v>99.999999999998806</v>
      </c>
      <c r="I4" s="1">
        <v>0</v>
      </c>
      <c r="J4" s="1">
        <v>0</v>
      </c>
      <c r="K4" s="1">
        <v>0</v>
      </c>
    </row>
    <row r="5" spans="1:11" x14ac:dyDescent="0.15">
      <c r="A5" s="1" t="s">
        <v>59</v>
      </c>
      <c r="B5" s="1">
        <v>1260.9375</v>
      </c>
      <c r="D5" s="1">
        <v>99.969636468559003</v>
      </c>
      <c r="I5" s="1">
        <v>0</v>
      </c>
      <c r="J5" s="1">
        <v>0</v>
      </c>
      <c r="K5" s="1">
        <v>0</v>
      </c>
    </row>
    <row r="6" spans="1:11" x14ac:dyDescent="0.15">
      <c r="A6" s="1" t="s">
        <v>66</v>
      </c>
      <c r="B6" s="1">
        <v>1250.9375</v>
      </c>
      <c r="D6" s="1">
        <v>94.309972291912018</v>
      </c>
      <c r="I6" s="1">
        <v>0</v>
      </c>
      <c r="J6" s="1">
        <v>0</v>
      </c>
      <c r="K6" s="1">
        <v>0</v>
      </c>
    </row>
    <row r="7" spans="1:11" x14ac:dyDescent="0.15">
      <c r="A7" s="1" t="s">
        <v>59</v>
      </c>
      <c r="B7" s="1">
        <v>1250.9375</v>
      </c>
      <c r="D7" s="1">
        <v>94.309972291912018</v>
      </c>
      <c r="I7" s="1">
        <v>0</v>
      </c>
      <c r="J7" s="1">
        <v>0</v>
      </c>
      <c r="K7" s="1">
        <v>0</v>
      </c>
    </row>
    <row r="8" spans="1:11" x14ac:dyDescent="0.15">
      <c r="A8" s="1" t="s">
        <v>66</v>
      </c>
      <c r="B8" s="1">
        <v>1240.9375</v>
      </c>
      <c r="D8" s="1">
        <v>89.080815200931895</v>
      </c>
      <c r="I8" s="1">
        <v>0</v>
      </c>
      <c r="J8" s="1">
        <v>0</v>
      </c>
      <c r="K8" s="1">
        <v>0</v>
      </c>
    </row>
    <row r="9" spans="1:11" x14ac:dyDescent="0.15">
      <c r="A9" s="1" t="s">
        <v>59</v>
      </c>
      <c r="B9" s="1">
        <v>1240.9375</v>
      </c>
      <c r="D9" s="1">
        <v>89.080815200931895</v>
      </c>
      <c r="I9" s="1">
        <v>0</v>
      </c>
      <c r="J9" s="1">
        <v>0</v>
      </c>
      <c r="K9" s="1">
        <v>0</v>
      </c>
    </row>
    <row r="10" spans="1:11" x14ac:dyDescent="0.15">
      <c r="A10" s="1" t="s">
        <v>66</v>
      </c>
      <c r="B10" s="1">
        <v>1230.9375</v>
      </c>
      <c r="D10" s="1">
        <v>84.428212135641502</v>
      </c>
      <c r="I10" s="1">
        <v>0</v>
      </c>
      <c r="J10" s="1">
        <v>0</v>
      </c>
      <c r="K10" s="1">
        <v>0</v>
      </c>
    </row>
    <row r="11" spans="1:11" x14ac:dyDescent="0.15">
      <c r="A11" s="1" t="s">
        <v>59</v>
      </c>
      <c r="B11" s="1">
        <v>1230.9375</v>
      </c>
      <c r="D11" s="1">
        <v>84.428212135641502</v>
      </c>
      <c r="I11" s="1">
        <v>0</v>
      </c>
      <c r="J11" s="1">
        <v>0</v>
      </c>
      <c r="K11" s="1">
        <v>0</v>
      </c>
    </row>
    <row r="12" spans="1:11" x14ac:dyDescent="0.15">
      <c r="A12" s="1" t="s">
        <v>66</v>
      </c>
      <c r="B12" s="1">
        <v>1220.9375</v>
      </c>
      <c r="D12" s="1">
        <v>80.241346580363938</v>
      </c>
      <c r="I12" s="1">
        <v>0</v>
      </c>
      <c r="J12" s="1">
        <v>0</v>
      </c>
      <c r="K12" s="1">
        <v>0</v>
      </c>
    </row>
    <row r="13" spans="1:11" x14ac:dyDescent="0.15">
      <c r="A13" s="1" t="s">
        <v>59</v>
      </c>
      <c r="B13" s="1">
        <v>1220.9375</v>
      </c>
      <c r="D13" s="1">
        <v>80.241346580363938</v>
      </c>
      <c r="I13" s="1">
        <v>0</v>
      </c>
      <c r="J13" s="1">
        <v>0</v>
      </c>
      <c r="K13" s="1">
        <v>0</v>
      </c>
    </row>
    <row r="14" spans="1:11" x14ac:dyDescent="0.15">
      <c r="A14" s="1" t="s">
        <v>66</v>
      </c>
      <c r="B14" s="1">
        <v>1210.9375</v>
      </c>
      <c r="D14" s="1">
        <v>76.406173547064554</v>
      </c>
      <c r="I14" s="1">
        <v>0</v>
      </c>
      <c r="J14" s="1">
        <v>0</v>
      </c>
      <c r="K14" s="1">
        <v>0</v>
      </c>
    </row>
    <row r="15" spans="1:11" x14ac:dyDescent="0.15">
      <c r="A15" s="1" t="s">
        <v>59</v>
      </c>
      <c r="B15" s="1">
        <v>1210.9375</v>
      </c>
      <c r="D15" s="1">
        <v>76.406173547064554</v>
      </c>
      <c r="I15" s="1">
        <v>0</v>
      </c>
      <c r="J15" s="1">
        <v>0</v>
      </c>
      <c r="K15" s="1">
        <v>0</v>
      </c>
    </row>
    <row r="16" spans="1:11" x14ac:dyDescent="0.15">
      <c r="A16" s="1" t="s">
        <v>66</v>
      </c>
      <c r="B16" s="1">
        <v>1200.9375</v>
      </c>
      <c r="D16" s="1">
        <v>72.959806247951974</v>
      </c>
      <c r="I16" s="1">
        <v>0</v>
      </c>
      <c r="J16" s="1">
        <v>0</v>
      </c>
      <c r="K16" s="1">
        <v>0</v>
      </c>
    </row>
    <row r="17" spans="1:11" x14ac:dyDescent="0.15">
      <c r="A17" s="1" t="s">
        <v>59</v>
      </c>
      <c r="B17" s="1">
        <v>1200.9375</v>
      </c>
      <c r="D17" s="1">
        <v>72.959806247951974</v>
      </c>
      <c r="I17" s="1">
        <v>0</v>
      </c>
      <c r="J17" s="1">
        <v>0</v>
      </c>
      <c r="K17" s="1">
        <v>0</v>
      </c>
    </row>
    <row r="18" spans="1:11" x14ac:dyDescent="0.15">
      <c r="A18" s="1" t="s">
        <v>66</v>
      </c>
      <c r="B18" s="1">
        <v>1190.9375</v>
      </c>
      <c r="D18" s="1">
        <v>70.068126996809454</v>
      </c>
      <c r="I18" s="1">
        <v>0</v>
      </c>
      <c r="J18" s="1">
        <v>0</v>
      </c>
      <c r="K18" s="1">
        <v>0</v>
      </c>
    </row>
    <row r="19" spans="1:11" x14ac:dyDescent="0.15">
      <c r="A19" s="1" t="s">
        <v>59</v>
      </c>
      <c r="B19" s="1">
        <v>1190.9375</v>
      </c>
      <c r="D19" s="1">
        <v>70.068126996809454</v>
      </c>
      <c r="I19" s="1">
        <v>0</v>
      </c>
      <c r="J19" s="1">
        <v>0</v>
      </c>
      <c r="K19" s="1">
        <v>0</v>
      </c>
    </row>
    <row r="20" spans="1:11" x14ac:dyDescent="0.15">
      <c r="A20" s="1" t="s">
        <v>66</v>
      </c>
      <c r="B20" s="1">
        <v>1180.9375</v>
      </c>
      <c r="D20" s="1">
        <v>66.236279881004634</v>
      </c>
      <c r="I20" s="1">
        <v>0</v>
      </c>
      <c r="J20" s="1">
        <v>0</v>
      </c>
      <c r="K20" s="1">
        <v>0</v>
      </c>
    </row>
    <row r="21" spans="1:11" x14ac:dyDescent="0.15">
      <c r="A21" s="1" t="s">
        <v>59</v>
      </c>
      <c r="B21" s="1">
        <v>1180.9375</v>
      </c>
      <c r="D21" s="1">
        <v>66.236279881004634</v>
      </c>
      <c r="I21" s="1">
        <v>0.69948526639034825</v>
      </c>
      <c r="J21" s="1">
        <v>0</v>
      </c>
      <c r="K21" s="1">
        <v>0</v>
      </c>
    </row>
    <row r="22" spans="1:11" x14ac:dyDescent="0.15">
      <c r="A22" s="1" t="s">
        <v>66</v>
      </c>
      <c r="B22" s="1">
        <v>1170.9375</v>
      </c>
      <c r="D22" s="1">
        <v>61.632537191356626</v>
      </c>
      <c r="I22" s="1">
        <v>0</v>
      </c>
      <c r="J22" s="1">
        <v>0</v>
      </c>
      <c r="K22" s="1">
        <v>0</v>
      </c>
    </row>
    <row r="23" spans="1:11" x14ac:dyDescent="0.15">
      <c r="A23" s="1" t="s">
        <v>59</v>
      </c>
      <c r="B23" s="1">
        <v>1170.9375</v>
      </c>
      <c r="D23" s="1">
        <v>61.632537191356626</v>
      </c>
      <c r="I23" s="1">
        <v>0.67307587121523682</v>
      </c>
      <c r="J23" s="1">
        <v>0</v>
      </c>
      <c r="K23" s="1">
        <v>0</v>
      </c>
    </row>
    <row r="24" spans="1:11" x14ac:dyDescent="0.15">
      <c r="A24" s="1" t="s">
        <v>66</v>
      </c>
      <c r="B24" s="1">
        <v>1160.9375</v>
      </c>
      <c r="D24" s="1">
        <v>58.473854206226299</v>
      </c>
      <c r="I24" s="1">
        <v>0</v>
      </c>
      <c r="J24" s="1">
        <v>0</v>
      </c>
      <c r="K24" s="1">
        <v>0</v>
      </c>
    </row>
    <row r="25" spans="1:11" x14ac:dyDescent="0.15">
      <c r="A25" s="1" t="s">
        <v>59</v>
      </c>
      <c r="B25" s="1">
        <v>1160.9375</v>
      </c>
      <c r="D25" s="1">
        <v>58.473854206226299</v>
      </c>
      <c r="I25" s="1">
        <v>0.64823674451962354</v>
      </c>
      <c r="J25" s="1">
        <v>0</v>
      </c>
      <c r="K25" s="1">
        <v>0</v>
      </c>
    </row>
    <row r="26" spans="1:11" x14ac:dyDescent="0.15">
      <c r="A26" s="1" t="s">
        <v>66</v>
      </c>
      <c r="B26" s="1">
        <v>1150.9375</v>
      </c>
      <c r="D26" s="1">
        <v>56.091853772598476</v>
      </c>
      <c r="I26" s="1">
        <v>0</v>
      </c>
      <c r="J26" s="1">
        <v>0</v>
      </c>
      <c r="K26" s="1">
        <v>0</v>
      </c>
    </row>
    <row r="27" spans="1:11" x14ac:dyDescent="0.15">
      <c r="A27" s="1" t="s">
        <v>59</v>
      </c>
      <c r="B27" s="1">
        <v>1150.9375</v>
      </c>
      <c r="D27" s="1">
        <v>56.091853772598476</v>
      </c>
      <c r="I27" s="1">
        <v>0.62373043019975383</v>
      </c>
      <c r="J27" s="1">
        <v>0</v>
      </c>
      <c r="K27" s="1">
        <v>0</v>
      </c>
    </row>
    <row r="28" spans="1:11" x14ac:dyDescent="0.15">
      <c r="A28" s="1" t="s">
        <v>66</v>
      </c>
      <c r="B28" s="1">
        <v>1140.9375</v>
      </c>
      <c r="D28" s="1">
        <v>54.193672053899903</v>
      </c>
      <c r="I28" s="1">
        <v>0</v>
      </c>
      <c r="J28" s="1">
        <v>0</v>
      </c>
      <c r="K28" s="1">
        <v>0</v>
      </c>
    </row>
    <row r="29" spans="1:11" x14ac:dyDescent="0.15">
      <c r="A29" s="1" t="s">
        <v>59</v>
      </c>
      <c r="B29" s="1">
        <v>1140.9375</v>
      </c>
      <c r="D29" s="1">
        <v>54.193672053899903</v>
      </c>
      <c r="I29" s="1">
        <v>0.59894331618621788</v>
      </c>
      <c r="J29" s="1">
        <v>0</v>
      </c>
      <c r="K29" s="1">
        <v>0</v>
      </c>
    </row>
    <row r="30" spans="1:11" x14ac:dyDescent="0.15">
      <c r="A30" s="1" t="s">
        <v>66</v>
      </c>
      <c r="B30" s="1">
        <v>1130.9375</v>
      </c>
      <c r="D30" s="1">
        <v>48.846326240656374</v>
      </c>
      <c r="I30" s="1">
        <v>0</v>
      </c>
      <c r="J30" s="1">
        <v>0</v>
      </c>
      <c r="K30" s="1">
        <v>0</v>
      </c>
    </row>
    <row r="31" spans="1:11" x14ac:dyDescent="0.15">
      <c r="A31" s="1" t="s">
        <v>59</v>
      </c>
      <c r="B31" s="1">
        <v>1130.9375</v>
      </c>
      <c r="D31" s="1">
        <v>48.846326240656374</v>
      </c>
      <c r="I31" s="1">
        <v>0.5666113949840581</v>
      </c>
      <c r="J31" s="1">
        <v>0.3913844435443698</v>
      </c>
      <c r="K31" s="1">
        <v>0</v>
      </c>
    </row>
    <row r="32" spans="1:11" x14ac:dyDescent="0.15">
      <c r="A32" s="1" t="s">
        <v>66</v>
      </c>
      <c r="B32" s="1">
        <v>1120.9375</v>
      </c>
      <c r="D32" s="1">
        <v>44.484905603935395</v>
      </c>
      <c r="I32" s="1">
        <v>0</v>
      </c>
      <c r="J32" s="1">
        <v>0</v>
      </c>
      <c r="K32" s="1">
        <v>0</v>
      </c>
    </row>
    <row r="33" spans="1:11" x14ac:dyDescent="0.15">
      <c r="A33" s="1" t="s">
        <v>59</v>
      </c>
      <c r="B33" s="1">
        <v>1120.9375</v>
      </c>
      <c r="D33" s="1">
        <v>44.484905603691956</v>
      </c>
      <c r="I33" s="1">
        <v>0.53374109117613011</v>
      </c>
      <c r="J33" s="1">
        <v>0.37428176193796747</v>
      </c>
      <c r="K33" s="1">
        <v>0</v>
      </c>
    </row>
  </sheetData>
  <pageMargins left="0.75" right="0.75" top="1" bottom="1" header="0.5" footer="0.5"/>
  <pageSetup orientation="portrait" horizontalDpi="4294967292" verticalDpi="429496729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0F75B-91ED-CF42-AF55-671EE57D782D}">
  <sheetPr codeName="Sheet20"/>
  <dimension ref="A1:AW63"/>
  <sheetViews>
    <sheetView topLeftCell="A65" workbookViewId="0"/>
  </sheetViews>
  <sheetFormatPr baseColWidth="10" defaultColWidth="9.33203125" defaultRowHeight="14" x14ac:dyDescent="0.15"/>
  <cols>
    <col min="1" max="1" width="9.33203125" style="1"/>
    <col min="2" max="3" width="18.83203125" style="2" customWidth="1"/>
    <col min="4" max="4" width="9.33203125" style="1"/>
    <col min="5" max="5" width="31" style="1" customWidth="1"/>
    <col min="6" max="6" width="17.33203125" style="1" customWidth="1"/>
    <col min="7" max="7" width="14.1640625" style="1" customWidth="1"/>
    <col min="8" max="8" width="22.5" style="1" customWidth="1"/>
    <col min="9" max="9" width="62" style="1" customWidth="1"/>
    <col min="10" max="10" width="26.83203125" style="1" customWidth="1"/>
    <col min="11" max="11" width="7.6640625" style="1" hidden="1" customWidth="1"/>
    <col min="12" max="12" width="30" style="1" customWidth="1"/>
    <col min="13" max="49" width="11.5" style="1" hidden="1" customWidth="1"/>
    <col min="50" max="50" width="11.5" style="1" customWidth="1"/>
    <col min="51" max="51" width="7.6640625" style="1" customWidth="1"/>
    <col min="52" max="16384" width="9.33203125" style="1"/>
  </cols>
  <sheetData>
    <row r="1" spans="1:49" x14ac:dyDescent="0.15">
      <c r="A1" s="1" t="s">
        <v>0</v>
      </c>
      <c r="B1" s="2" t="s">
        <v>1</v>
      </c>
      <c r="C1" s="2" t="s">
        <v>2</v>
      </c>
      <c r="D1" s="1" t="s">
        <v>3</v>
      </c>
      <c r="E1" s="1" t="s">
        <v>4</v>
      </c>
      <c r="F1" s="1" t="s">
        <v>5</v>
      </c>
      <c r="G1" s="1" t="s">
        <v>6</v>
      </c>
      <c r="H1" s="1" t="s">
        <v>7</v>
      </c>
      <c r="I1" s="1" t="s">
        <v>8</v>
      </c>
      <c r="J1" s="1" t="s">
        <v>9</v>
      </c>
      <c r="K1" s="1">
        <v>63</v>
      </c>
      <c r="L1" s="1" t="s">
        <v>10</v>
      </c>
      <c r="M1" s="1">
        <v>48</v>
      </c>
      <c r="N1" s="1">
        <v>2</v>
      </c>
      <c r="O1" s="1">
        <v>2</v>
      </c>
      <c r="P1" s="1">
        <v>2</v>
      </c>
      <c r="Q1" s="1">
        <v>6</v>
      </c>
      <c r="R1" s="1">
        <v>21</v>
      </c>
      <c r="S1" s="1">
        <v>21</v>
      </c>
      <c r="T1" s="1">
        <v>21</v>
      </c>
      <c r="U1" s="1">
        <v>21</v>
      </c>
      <c r="V1" s="1">
        <v>21</v>
      </c>
      <c r="W1" s="1">
        <v>21</v>
      </c>
      <c r="X1" s="1">
        <v>21</v>
      </c>
      <c r="Y1" s="1">
        <v>21</v>
      </c>
      <c r="Z1" s="1">
        <v>21</v>
      </c>
      <c r="AA1" s="1">
        <v>21</v>
      </c>
      <c r="AB1" s="1">
        <v>6</v>
      </c>
      <c r="AC1" s="1">
        <v>6</v>
      </c>
      <c r="AD1" s="1">
        <v>6</v>
      </c>
      <c r="AE1" s="1">
        <v>6</v>
      </c>
      <c r="AF1" s="1">
        <v>6</v>
      </c>
      <c r="AG1" s="1">
        <v>6</v>
      </c>
      <c r="AH1" s="1">
        <v>6</v>
      </c>
      <c r="AI1" s="1">
        <v>6</v>
      </c>
      <c r="AJ1" s="1">
        <v>6</v>
      </c>
      <c r="AK1" s="1">
        <v>6</v>
      </c>
      <c r="AL1" s="1">
        <v>6</v>
      </c>
      <c r="AM1" s="1">
        <v>6</v>
      </c>
      <c r="AN1" s="1">
        <v>6</v>
      </c>
      <c r="AO1" s="1">
        <v>6</v>
      </c>
      <c r="AP1" s="1">
        <v>6</v>
      </c>
      <c r="AQ1" s="1">
        <v>6</v>
      </c>
      <c r="AR1" s="1">
        <v>6</v>
      </c>
      <c r="AS1" s="1">
        <v>6</v>
      </c>
      <c r="AT1" s="1">
        <v>6</v>
      </c>
      <c r="AU1" s="1">
        <v>6</v>
      </c>
      <c r="AV1" s="1">
        <v>21</v>
      </c>
      <c r="AW1" s="1">
        <v>21</v>
      </c>
    </row>
    <row r="2" spans="1:49" x14ac:dyDescent="0.15">
      <c r="A2" s="1">
        <v>1</v>
      </c>
      <c r="B2" s="3">
        <v>44776.501689814817</v>
      </c>
      <c r="C2" s="3">
        <v>44776.502453703702</v>
      </c>
      <c r="D2" s="1" t="b">
        <v>1</v>
      </c>
      <c r="E2" s="1" t="s">
        <v>11</v>
      </c>
      <c r="F2" s="1" t="s">
        <v>12</v>
      </c>
      <c r="J2" s="1" t="s">
        <v>13</v>
      </c>
      <c r="K2" s="1" t="s">
        <v>14</v>
      </c>
      <c r="L2" s="1" t="s">
        <v>15</v>
      </c>
      <c r="M2" s="1" t="s">
        <v>16</v>
      </c>
      <c r="N2" s="1" t="s">
        <v>17</v>
      </c>
      <c r="O2" s="1" t="s">
        <v>18</v>
      </c>
      <c r="P2" s="1" t="s">
        <v>19</v>
      </c>
      <c r="Q2" s="1" t="s">
        <v>20</v>
      </c>
      <c r="R2" s="1" t="s">
        <v>21</v>
      </c>
      <c r="S2" s="1" t="s">
        <v>22</v>
      </c>
      <c r="T2" s="1" t="s">
        <v>23</v>
      </c>
      <c r="U2" s="1" t="s">
        <v>24</v>
      </c>
      <c r="V2" s="1" t="s">
        <v>25</v>
      </c>
      <c r="W2" s="1" t="s">
        <v>26</v>
      </c>
      <c r="X2" s="1" t="s">
        <v>27</v>
      </c>
      <c r="Y2" s="1" t="s">
        <v>28</v>
      </c>
      <c r="Z2" s="1" t="s">
        <v>29</v>
      </c>
      <c r="AA2" s="1" t="s">
        <v>30</v>
      </c>
      <c r="AB2" s="1" t="s">
        <v>31</v>
      </c>
      <c r="AC2" s="1" t="s">
        <v>32</v>
      </c>
      <c r="AD2" s="1" t="s">
        <v>33</v>
      </c>
      <c r="AE2" s="1" t="s">
        <v>34</v>
      </c>
      <c r="AF2" s="1" t="s">
        <v>35</v>
      </c>
      <c r="AG2" s="1" t="s">
        <v>36</v>
      </c>
      <c r="AH2" s="1" t="s">
        <v>37</v>
      </c>
      <c r="AI2" s="1" t="s">
        <v>38</v>
      </c>
      <c r="AJ2" s="1" t="s">
        <v>39</v>
      </c>
      <c r="AK2" s="1" t="s">
        <v>40</v>
      </c>
      <c r="AL2" s="1" t="s">
        <v>41</v>
      </c>
      <c r="AM2" s="1" t="s">
        <v>42</v>
      </c>
      <c r="AN2" s="1" t="s">
        <v>43</v>
      </c>
      <c r="AO2" s="1" t="s">
        <v>44</v>
      </c>
      <c r="AP2" s="1" t="s">
        <v>45</v>
      </c>
      <c r="AQ2" s="1" t="s">
        <v>46</v>
      </c>
      <c r="AR2" s="1" t="s">
        <v>47</v>
      </c>
      <c r="AS2" s="1" t="s">
        <v>48</v>
      </c>
      <c r="AT2" s="1" t="s">
        <v>49</v>
      </c>
      <c r="AU2" s="1" t="s">
        <v>50</v>
      </c>
      <c r="AV2" s="1" t="s">
        <v>51</v>
      </c>
      <c r="AW2" s="1" t="s">
        <v>52</v>
      </c>
    </row>
    <row r="3" spans="1:49" x14ac:dyDescent="0.15">
      <c r="A3" s="1">
        <v>2</v>
      </c>
      <c r="B3" s="3">
        <v>44776.502453703702</v>
      </c>
      <c r="C3" s="3">
        <v>44776.502476851849</v>
      </c>
      <c r="D3" s="1" t="b">
        <v>1</v>
      </c>
      <c r="E3" s="1" t="s">
        <v>11</v>
      </c>
      <c r="F3" s="1" t="s">
        <v>53</v>
      </c>
      <c r="G3" s="1" t="s">
        <v>54</v>
      </c>
      <c r="H3" s="1" t="s">
        <v>55</v>
      </c>
      <c r="I3" s="1" t="s">
        <v>56</v>
      </c>
      <c r="J3" s="1" t="s">
        <v>57</v>
      </c>
      <c r="L3" s="1" t="s">
        <v>15</v>
      </c>
    </row>
    <row r="4" spans="1:49" x14ac:dyDescent="0.15">
      <c r="A4" s="1">
        <v>3</v>
      </c>
      <c r="B4" s="3">
        <v>44776.502476851849</v>
      </c>
      <c r="C4" s="3">
        <v>44776.502476851849</v>
      </c>
      <c r="D4" s="1" t="b">
        <v>1</v>
      </c>
      <c r="E4" s="1" t="s">
        <v>58</v>
      </c>
      <c r="F4" s="1" t="s">
        <v>53</v>
      </c>
      <c r="G4" s="1" t="s">
        <v>59</v>
      </c>
      <c r="H4" s="1" t="s">
        <v>60</v>
      </c>
      <c r="I4" s="1" t="s">
        <v>61</v>
      </c>
    </row>
    <row r="5" spans="1:49" x14ac:dyDescent="0.15">
      <c r="A5" s="1">
        <v>4</v>
      </c>
      <c r="B5" s="3">
        <v>44776.502476851849</v>
      </c>
      <c r="C5" s="3">
        <v>44776.502488425926</v>
      </c>
      <c r="D5" s="1" t="b">
        <v>1</v>
      </c>
      <c r="E5" s="1" t="s">
        <v>62</v>
      </c>
      <c r="F5" s="1" t="s">
        <v>63</v>
      </c>
      <c r="G5" s="1" t="s">
        <v>59</v>
      </c>
      <c r="H5" s="1" t="s">
        <v>64</v>
      </c>
    </row>
    <row r="6" spans="1:49" x14ac:dyDescent="0.15">
      <c r="A6" s="1">
        <v>5</v>
      </c>
      <c r="B6" s="3">
        <v>44776.502488425926</v>
      </c>
      <c r="C6" s="3">
        <v>44776.502488425926</v>
      </c>
      <c r="D6" s="1" t="b">
        <v>1</v>
      </c>
      <c r="E6" s="1" t="s">
        <v>65</v>
      </c>
      <c r="F6" s="1" t="s">
        <v>53</v>
      </c>
      <c r="G6" s="1" t="s">
        <v>66</v>
      </c>
      <c r="H6" s="1" t="s">
        <v>67</v>
      </c>
      <c r="I6" s="1" t="s">
        <v>68</v>
      </c>
    </row>
    <row r="7" spans="1:49" x14ac:dyDescent="0.15">
      <c r="A7" s="1">
        <v>6</v>
      </c>
      <c r="B7" s="3">
        <v>44776.502488425926</v>
      </c>
      <c r="C7" s="3">
        <v>44776.502500000002</v>
      </c>
      <c r="D7" s="1" t="b">
        <v>1</v>
      </c>
      <c r="E7" s="1" t="s">
        <v>69</v>
      </c>
      <c r="F7" s="1" t="s">
        <v>63</v>
      </c>
      <c r="G7" s="1" t="s">
        <v>66</v>
      </c>
      <c r="H7" s="1" t="s">
        <v>70</v>
      </c>
    </row>
    <row r="8" spans="1:49" x14ac:dyDescent="0.15">
      <c r="A8" s="1">
        <v>7</v>
      </c>
      <c r="B8" s="3">
        <v>44776.502500000002</v>
      </c>
      <c r="C8" s="3">
        <v>44776.502500000002</v>
      </c>
      <c r="D8" s="1" t="b">
        <v>1</v>
      </c>
      <c r="E8" s="1" t="s">
        <v>71</v>
      </c>
      <c r="F8" s="1" t="s">
        <v>53</v>
      </c>
      <c r="G8" s="1" t="s">
        <v>59</v>
      </c>
      <c r="H8" s="1" t="s">
        <v>72</v>
      </c>
      <c r="I8" s="1" t="s">
        <v>61</v>
      </c>
    </row>
    <row r="9" spans="1:49" x14ac:dyDescent="0.15">
      <c r="A9" s="1">
        <v>8</v>
      </c>
      <c r="B9" s="3">
        <v>44776.502500000002</v>
      </c>
      <c r="C9" s="3">
        <v>44776.502511574072</v>
      </c>
      <c r="D9" s="1" t="b">
        <v>1</v>
      </c>
      <c r="E9" s="1" t="s">
        <v>73</v>
      </c>
      <c r="F9" s="1" t="s">
        <v>63</v>
      </c>
      <c r="G9" s="1" t="s">
        <v>59</v>
      </c>
      <c r="H9" s="1" t="s">
        <v>74</v>
      </c>
    </row>
    <row r="10" spans="1:49" x14ac:dyDescent="0.15">
      <c r="A10" s="1">
        <v>9</v>
      </c>
      <c r="B10" s="3">
        <v>44776.502511574072</v>
      </c>
      <c r="C10" s="3">
        <v>44776.502511574072</v>
      </c>
      <c r="D10" s="1" t="b">
        <v>1</v>
      </c>
      <c r="E10" s="1" t="s">
        <v>75</v>
      </c>
      <c r="F10" s="1" t="s">
        <v>53</v>
      </c>
      <c r="G10" s="1" t="s">
        <v>66</v>
      </c>
      <c r="H10" s="1" t="s">
        <v>76</v>
      </c>
      <c r="I10" s="1" t="s">
        <v>68</v>
      </c>
    </row>
    <row r="11" spans="1:49" x14ac:dyDescent="0.15">
      <c r="A11" s="1">
        <v>10</v>
      </c>
      <c r="B11" s="3">
        <v>44776.502511574072</v>
      </c>
      <c r="C11" s="3">
        <v>44776.502523148149</v>
      </c>
      <c r="D11" s="1" t="b">
        <v>1</v>
      </c>
      <c r="E11" s="1" t="s">
        <v>77</v>
      </c>
      <c r="F11" s="1" t="s">
        <v>63</v>
      </c>
      <c r="G11" s="1" t="s">
        <v>66</v>
      </c>
      <c r="H11" s="1" t="s">
        <v>78</v>
      </c>
    </row>
    <row r="12" spans="1:49" x14ac:dyDescent="0.15">
      <c r="A12" s="1">
        <v>11</v>
      </c>
      <c r="B12" s="3">
        <v>44776.502523148149</v>
      </c>
      <c r="C12" s="3">
        <v>44776.502523148149</v>
      </c>
      <c r="D12" s="1" t="b">
        <v>1</v>
      </c>
      <c r="E12" s="1" t="s">
        <v>79</v>
      </c>
      <c r="F12" s="1" t="s">
        <v>53</v>
      </c>
      <c r="G12" s="1" t="s">
        <v>59</v>
      </c>
      <c r="H12" s="1" t="s">
        <v>80</v>
      </c>
      <c r="I12" s="1" t="s">
        <v>61</v>
      </c>
    </row>
    <row r="13" spans="1:49" x14ac:dyDescent="0.15">
      <c r="A13" s="1">
        <v>12</v>
      </c>
      <c r="B13" s="3">
        <v>44776.502523148149</v>
      </c>
      <c r="C13" s="3">
        <v>44776.502534722225</v>
      </c>
      <c r="D13" s="1" t="b">
        <v>1</v>
      </c>
      <c r="E13" s="1" t="s">
        <v>81</v>
      </c>
      <c r="F13" s="1" t="s">
        <v>63</v>
      </c>
      <c r="G13" s="1" t="s">
        <v>59</v>
      </c>
      <c r="H13" s="1" t="s">
        <v>82</v>
      </c>
    </row>
    <row r="14" spans="1:49" x14ac:dyDescent="0.15">
      <c r="A14" s="1">
        <v>13</v>
      </c>
      <c r="B14" s="3">
        <v>44776.502534722225</v>
      </c>
      <c r="C14" s="3">
        <v>44776.502534722225</v>
      </c>
      <c r="D14" s="1" t="b">
        <v>1</v>
      </c>
      <c r="E14" s="1" t="s">
        <v>83</v>
      </c>
      <c r="F14" s="1" t="s">
        <v>53</v>
      </c>
      <c r="G14" s="1" t="s">
        <v>66</v>
      </c>
      <c r="H14" s="1" t="s">
        <v>84</v>
      </c>
      <c r="I14" s="1" t="s">
        <v>68</v>
      </c>
    </row>
    <row r="15" spans="1:49" x14ac:dyDescent="0.15">
      <c r="A15" s="1">
        <v>14</v>
      </c>
      <c r="B15" s="3">
        <v>44776.502534722225</v>
      </c>
      <c r="C15" s="3">
        <v>44776.502546296295</v>
      </c>
      <c r="D15" s="1" t="b">
        <v>1</v>
      </c>
      <c r="E15" s="1" t="s">
        <v>85</v>
      </c>
      <c r="F15" s="1" t="s">
        <v>63</v>
      </c>
      <c r="G15" s="1" t="s">
        <v>66</v>
      </c>
      <c r="H15" s="1" t="s">
        <v>86</v>
      </c>
    </row>
    <row r="16" spans="1:49" x14ac:dyDescent="0.15">
      <c r="A16" s="1">
        <v>15</v>
      </c>
      <c r="B16" s="3">
        <v>44776.502546296295</v>
      </c>
      <c r="C16" s="3">
        <v>44776.502546296295</v>
      </c>
      <c r="D16" s="1" t="b">
        <v>1</v>
      </c>
      <c r="E16" s="1" t="s">
        <v>87</v>
      </c>
      <c r="F16" s="1" t="s">
        <v>53</v>
      </c>
      <c r="G16" s="1" t="s">
        <v>59</v>
      </c>
      <c r="H16" s="1" t="s">
        <v>88</v>
      </c>
      <c r="I16" s="1" t="s">
        <v>61</v>
      </c>
    </row>
    <row r="17" spans="1:9" x14ac:dyDescent="0.15">
      <c r="A17" s="1">
        <v>16</v>
      </c>
      <c r="B17" s="3">
        <v>44776.502546296295</v>
      </c>
      <c r="C17" s="3">
        <v>44776.502569444441</v>
      </c>
      <c r="D17" s="1" t="b">
        <v>1</v>
      </c>
      <c r="E17" s="1" t="s">
        <v>89</v>
      </c>
      <c r="F17" s="1" t="s">
        <v>63</v>
      </c>
      <c r="G17" s="1" t="s">
        <v>59</v>
      </c>
      <c r="H17" s="1" t="s">
        <v>90</v>
      </c>
    </row>
    <row r="18" spans="1:9" x14ac:dyDescent="0.15">
      <c r="A18" s="1">
        <v>17</v>
      </c>
      <c r="B18" s="3">
        <v>44776.502569444441</v>
      </c>
      <c r="C18" s="3">
        <v>44776.502569444441</v>
      </c>
      <c r="D18" s="1" t="b">
        <v>1</v>
      </c>
      <c r="E18" s="1" t="s">
        <v>91</v>
      </c>
      <c r="F18" s="1" t="s">
        <v>53</v>
      </c>
      <c r="G18" s="1" t="s">
        <v>66</v>
      </c>
      <c r="H18" s="1" t="s">
        <v>92</v>
      </c>
      <c r="I18" s="1" t="s">
        <v>68</v>
      </c>
    </row>
    <row r="19" spans="1:9" x14ac:dyDescent="0.15">
      <c r="A19" s="1">
        <v>18</v>
      </c>
      <c r="B19" s="3">
        <v>44776.502569444441</v>
      </c>
      <c r="C19" s="3">
        <v>44776.502592592595</v>
      </c>
      <c r="D19" s="1" t="b">
        <v>1</v>
      </c>
      <c r="E19" s="1" t="s">
        <v>93</v>
      </c>
      <c r="F19" s="1" t="s">
        <v>63</v>
      </c>
      <c r="G19" s="1" t="s">
        <v>66</v>
      </c>
      <c r="H19" s="1" t="s">
        <v>94</v>
      </c>
    </row>
    <row r="20" spans="1:9" x14ac:dyDescent="0.15">
      <c r="A20" s="1">
        <v>19</v>
      </c>
      <c r="B20" s="3">
        <v>44776.502592592595</v>
      </c>
      <c r="C20" s="3">
        <v>44776.502592592595</v>
      </c>
      <c r="D20" s="1" t="b">
        <v>1</v>
      </c>
      <c r="E20" s="1" t="s">
        <v>95</v>
      </c>
      <c r="F20" s="1" t="s">
        <v>53</v>
      </c>
      <c r="G20" s="1" t="s">
        <v>59</v>
      </c>
      <c r="H20" s="1" t="s">
        <v>96</v>
      </c>
      <c r="I20" s="1" t="s">
        <v>61</v>
      </c>
    </row>
    <row r="21" spans="1:9" x14ac:dyDescent="0.15">
      <c r="A21" s="1">
        <v>20</v>
      </c>
      <c r="B21" s="3">
        <v>44776.502592592595</v>
      </c>
      <c r="C21" s="3">
        <v>44776.502604166664</v>
      </c>
      <c r="D21" s="1" t="b">
        <v>1</v>
      </c>
      <c r="E21" s="1" t="s">
        <v>97</v>
      </c>
      <c r="F21" s="1" t="s">
        <v>63</v>
      </c>
      <c r="G21" s="1" t="s">
        <v>59</v>
      </c>
      <c r="H21" s="1" t="s">
        <v>98</v>
      </c>
    </row>
    <row r="22" spans="1:9" x14ac:dyDescent="0.15">
      <c r="A22" s="1">
        <v>21</v>
      </c>
      <c r="B22" s="3">
        <v>44776.502604166664</v>
      </c>
      <c r="C22" s="3">
        <v>44776.502615740741</v>
      </c>
      <c r="D22" s="1" t="b">
        <v>1</v>
      </c>
      <c r="E22" s="1" t="s">
        <v>99</v>
      </c>
      <c r="F22" s="1" t="s">
        <v>53</v>
      </c>
      <c r="G22" s="1" t="s">
        <v>66</v>
      </c>
      <c r="H22" s="1" t="s">
        <v>100</v>
      </c>
      <c r="I22" s="1" t="s">
        <v>68</v>
      </c>
    </row>
    <row r="23" spans="1:9" x14ac:dyDescent="0.15">
      <c r="A23" s="1">
        <v>22</v>
      </c>
      <c r="B23" s="3">
        <v>44776.502615740741</v>
      </c>
      <c r="C23" s="3">
        <v>44776.502627314818</v>
      </c>
      <c r="D23" s="1" t="b">
        <v>1</v>
      </c>
      <c r="E23" s="1" t="s">
        <v>101</v>
      </c>
      <c r="F23" s="1" t="s">
        <v>63</v>
      </c>
      <c r="G23" s="1" t="s">
        <v>66</v>
      </c>
      <c r="H23" s="1" t="s">
        <v>102</v>
      </c>
    </row>
    <row r="24" spans="1:9" x14ac:dyDescent="0.15">
      <c r="A24" s="1">
        <v>23</v>
      </c>
      <c r="B24" s="3">
        <v>44776.502627314818</v>
      </c>
      <c r="C24" s="3">
        <v>44776.502627314818</v>
      </c>
      <c r="D24" s="1" t="b">
        <v>1</v>
      </c>
      <c r="E24" s="1" t="s">
        <v>103</v>
      </c>
      <c r="F24" s="1" t="s">
        <v>53</v>
      </c>
      <c r="G24" s="1" t="s">
        <v>59</v>
      </c>
      <c r="H24" s="1" t="s">
        <v>104</v>
      </c>
      <c r="I24" s="1" t="s">
        <v>61</v>
      </c>
    </row>
    <row r="25" spans="1:9" x14ac:dyDescent="0.15">
      <c r="A25" s="1">
        <v>24</v>
      </c>
      <c r="B25" s="3">
        <v>44776.502627314818</v>
      </c>
      <c r="C25" s="3">
        <v>44776.502650462964</v>
      </c>
      <c r="D25" s="1" t="b">
        <v>1</v>
      </c>
      <c r="E25" s="1" t="s">
        <v>105</v>
      </c>
      <c r="F25" s="1" t="s">
        <v>63</v>
      </c>
      <c r="G25" s="1" t="s">
        <v>59</v>
      </c>
      <c r="H25" s="1" t="s">
        <v>106</v>
      </c>
    </row>
    <row r="26" spans="1:9" x14ac:dyDescent="0.15">
      <c r="A26" s="1">
        <v>25</v>
      </c>
      <c r="B26" s="3">
        <v>44776.502650462964</v>
      </c>
      <c r="C26" s="3">
        <v>44776.502650462964</v>
      </c>
      <c r="D26" s="1" t="b">
        <v>1</v>
      </c>
      <c r="E26" s="1" t="s">
        <v>107</v>
      </c>
      <c r="F26" s="1" t="s">
        <v>53</v>
      </c>
      <c r="G26" s="1" t="s">
        <v>66</v>
      </c>
      <c r="H26" s="1" t="s">
        <v>108</v>
      </c>
      <c r="I26" s="1" t="s">
        <v>68</v>
      </c>
    </row>
    <row r="27" spans="1:9" x14ac:dyDescent="0.15">
      <c r="A27" s="1">
        <v>26</v>
      </c>
      <c r="B27" s="3">
        <v>44776.502650462964</v>
      </c>
      <c r="C27" s="3">
        <v>44776.50267361111</v>
      </c>
      <c r="D27" s="1" t="b">
        <v>1</v>
      </c>
      <c r="E27" s="1" t="s">
        <v>109</v>
      </c>
      <c r="F27" s="1" t="s">
        <v>63</v>
      </c>
      <c r="G27" s="1" t="s">
        <v>66</v>
      </c>
      <c r="H27" s="1" t="s">
        <v>110</v>
      </c>
    </row>
    <row r="28" spans="1:9" x14ac:dyDescent="0.15">
      <c r="A28" s="1">
        <v>27</v>
      </c>
      <c r="B28" s="3">
        <v>44776.50267361111</v>
      </c>
      <c r="C28" s="3">
        <v>44776.50267361111</v>
      </c>
      <c r="D28" s="1" t="b">
        <v>1</v>
      </c>
      <c r="E28" s="1" t="s">
        <v>111</v>
      </c>
      <c r="F28" s="1" t="s">
        <v>53</v>
      </c>
      <c r="G28" s="1" t="s">
        <v>59</v>
      </c>
      <c r="H28" s="1" t="s">
        <v>112</v>
      </c>
      <c r="I28" s="1" t="s">
        <v>61</v>
      </c>
    </row>
    <row r="29" spans="1:9" x14ac:dyDescent="0.15">
      <c r="A29" s="1">
        <v>28</v>
      </c>
      <c r="B29" s="3">
        <v>44776.50267361111</v>
      </c>
      <c r="C29" s="3">
        <v>44776.502696759257</v>
      </c>
      <c r="D29" s="1" t="b">
        <v>1</v>
      </c>
      <c r="E29" s="1" t="s">
        <v>113</v>
      </c>
      <c r="F29" s="1" t="s">
        <v>63</v>
      </c>
      <c r="G29" s="1" t="s">
        <v>59</v>
      </c>
      <c r="H29" s="1" t="s">
        <v>114</v>
      </c>
    </row>
    <row r="30" spans="1:9" x14ac:dyDescent="0.15">
      <c r="A30" s="1">
        <v>29</v>
      </c>
      <c r="B30" s="3">
        <v>44776.502696759257</v>
      </c>
      <c r="C30" s="3">
        <v>44776.502696759257</v>
      </c>
      <c r="D30" s="1" t="b">
        <v>1</v>
      </c>
      <c r="E30" s="1" t="s">
        <v>115</v>
      </c>
      <c r="F30" s="1" t="s">
        <v>53</v>
      </c>
      <c r="G30" s="1" t="s">
        <v>66</v>
      </c>
      <c r="H30" s="1" t="s">
        <v>116</v>
      </c>
      <c r="I30" s="1" t="s">
        <v>68</v>
      </c>
    </row>
    <row r="31" spans="1:9" x14ac:dyDescent="0.15">
      <c r="A31" s="1">
        <v>30</v>
      </c>
      <c r="B31" s="3">
        <v>44776.502696759257</v>
      </c>
      <c r="C31" s="3">
        <v>44776.50271990741</v>
      </c>
      <c r="D31" s="1" t="b">
        <v>1</v>
      </c>
      <c r="E31" s="1" t="s">
        <v>117</v>
      </c>
      <c r="F31" s="1" t="s">
        <v>63</v>
      </c>
      <c r="G31" s="1" t="s">
        <v>66</v>
      </c>
      <c r="H31" s="1" t="s">
        <v>118</v>
      </c>
    </row>
    <row r="32" spans="1:9" x14ac:dyDescent="0.15">
      <c r="A32" s="1">
        <v>31</v>
      </c>
      <c r="B32" s="3">
        <v>44776.50271990741</v>
      </c>
      <c r="C32" s="3">
        <v>44776.50271990741</v>
      </c>
      <c r="D32" s="1" t="b">
        <v>1</v>
      </c>
      <c r="E32" s="1" t="s">
        <v>119</v>
      </c>
      <c r="F32" s="1" t="s">
        <v>53</v>
      </c>
      <c r="G32" s="1" t="s">
        <v>59</v>
      </c>
      <c r="H32" s="1" t="s">
        <v>120</v>
      </c>
      <c r="I32" s="1" t="s">
        <v>61</v>
      </c>
    </row>
    <row r="33" spans="1:9" x14ac:dyDescent="0.15">
      <c r="A33" s="1">
        <v>32</v>
      </c>
      <c r="B33" s="3">
        <v>44776.50271990741</v>
      </c>
      <c r="C33" s="3">
        <v>44776.502743055556</v>
      </c>
      <c r="D33" s="1" t="b">
        <v>1</v>
      </c>
      <c r="E33" s="1" t="s">
        <v>121</v>
      </c>
      <c r="F33" s="1" t="s">
        <v>63</v>
      </c>
      <c r="G33" s="1" t="s">
        <v>59</v>
      </c>
      <c r="H33" s="1" t="s">
        <v>122</v>
      </c>
    </row>
    <row r="34" spans="1:9" x14ac:dyDescent="0.15">
      <c r="A34" s="1">
        <v>33</v>
      </c>
      <c r="B34" s="3">
        <v>44776.502743055556</v>
      </c>
      <c r="C34" s="3">
        <v>44776.502743055556</v>
      </c>
      <c r="D34" s="1" t="b">
        <v>1</v>
      </c>
      <c r="E34" s="1" t="s">
        <v>123</v>
      </c>
      <c r="F34" s="1" t="s">
        <v>53</v>
      </c>
      <c r="G34" s="1" t="s">
        <v>66</v>
      </c>
      <c r="H34" s="1" t="s">
        <v>124</v>
      </c>
      <c r="I34" s="1" t="s">
        <v>68</v>
      </c>
    </row>
    <row r="35" spans="1:9" x14ac:dyDescent="0.15">
      <c r="A35" s="1">
        <v>34</v>
      </c>
      <c r="B35" s="3">
        <v>44776.502743055556</v>
      </c>
      <c r="C35" s="3">
        <v>44776.502766203703</v>
      </c>
      <c r="D35" s="1" t="b">
        <v>1</v>
      </c>
      <c r="E35" s="1" t="s">
        <v>125</v>
      </c>
      <c r="F35" s="1" t="s">
        <v>63</v>
      </c>
      <c r="G35" s="1" t="s">
        <v>66</v>
      </c>
      <c r="H35" s="1" t="s">
        <v>126</v>
      </c>
    </row>
    <row r="36" spans="1:9" x14ac:dyDescent="0.15">
      <c r="A36" s="1">
        <v>35</v>
      </c>
      <c r="B36" s="3">
        <v>44776.502766203703</v>
      </c>
      <c r="C36" s="3">
        <v>44776.502766203703</v>
      </c>
      <c r="D36" s="1" t="b">
        <v>1</v>
      </c>
      <c r="E36" s="1" t="s">
        <v>127</v>
      </c>
      <c r="F36" s="1" t="s">
        <v>53</v>
      </c>
      <c r="G36" s="1" t="s">
        <v>59</v>
      </c>
      <c r="H36" s="1" t="s">
        <v>128</v>
      </c>
      <c r="I36" s="1" t="s">
        <v>61</v>
      </c>
    </row>
    <row r="37" spans="1:9" x14ac:dyDescent="0.15">
      <c r="A37" s="1">
        <v>36</v>
      </c>
      <c r="B37" s="3">
        <v>44776.502766203703</v>
      </c>
      <c r="C37" s="3">
        <v>44776.502789351849</v>
      </c>
      <c r="D37" s="1" t="b">
        <v>1</v>
      </c>
      <c r="E37" s="1" t="s">
        <v>129</v>
      </c>
      <c r="F37" s="1" t="s">
        <v>63</v>
      </c>
      <c r="G37" s="1" t="s">
        <v>59</v>
      </c>
      <c r="H37" s="1" t="s">
        <v>130</v>
      </c>
    </row>
    <row r="38" spans="1:9" x14ac:dyDescent="0.15">
      <c r="A38" s="1">
        <v>37</v>
      </c>
      <c r="B38" s="3">
        <v>44776.502789351849</v>
      </c>
      <c r="C38" s="3">
        <v>44776.502789351849</v>
      </c>
      <c r="D38" s="1" t="b">
        <v>1</v>
      </c>
      <c r="E38" s="1" t="s">
        <v>131</v>
      </c>
      <c r="F38" s="1" t="s">
        <v>53</v>
      </c>
      <c r="G38" s="1" t="s">
        <v>66</v>
      </c>
      <c r="H38" s="1" t="s">
        <v>132</v>
      </c>
      <c r="I38" s="1" t="s">
        <v>68</v>
      </c>
    </row>
    <row r="39" spans="1:9" x14ac:dyDescent="0.15">
      <c r="A39" s="1">
        <v>38</v>
      </c>
      <c r="B39" s="3">
        <v>44776.502789351849</v>
      </c>
      <c r="C39" s="3">
        <v>44776.503159722219</v>
      </c>
      <c r="D39" s="1" t="b">
        <v>1</v>
      </c>
      <c r="E39" s="1" t="s">
        <v>133</v>
      </c>
      <c r="F39" s="1" t="s">
        <v>63</v>
      </c>
      <c r="G39" s="1" t="s">
        <v>66</v>
      </c>
      <c r="H39" s="1" t="s">
        <v>134</v>
      </c>
    </row>
    <row r="40" spans="1:9" x14ac:dyDescent="0.15">
      <c r="A40" s="1">
        <v>39</v>
      </c>
      <c r="B40" s="3">
        <v>44776.503159722219</v>
      </c>
      <c r="C40" s="3">
        <v>44776.503159722219</v>
      </c>
      <c r="D40" s="1" t="b">
        <v>1</v>
      </c>
      <c r="E40" s="1" t="s">
        <v>135</v>
      </c>
      <c r="F40" s="1" t="s">
        <v>53</v>
      </c>
      <c r="G40" s="1" t="s">
        <v>59</v>
      </c>
      <c r="H40" s="1" t="s">
        <v>136</v>
      </c>
      <c r="I40" s="1" t="s">
        <v>61</v>
      </c>
    </row>
    <row r="41" spans="1:9" x14ac:dyDescent="0.15">
      <c r="A41" s="1">
        <v>40</v>
      </c>
      <c r="B41" s="3">
        <v>44776.503159722219</v>
      </c>
      <c r="C41" s="3">
        <v>44776.503541666665</v>
      </c>
      <c r="D41" s="1" t="b">
        <v>1</v>
      </c>
      <c r="E41" s="1" t="s">
        <v>137</v>
      </c>
      <c r="F41" s="1" t="s">
        <v>63</v>
      </c>
      <c r="G41" s="1" t="s">
        <v>59</v>
      </c>
      <c r="H41" s="1" t="s">
        <v>138</v>
      </c>
    </row>
    <row r="42" spans="1:9" x14ac:dyDescent="0.15">
      <c r="A42" s="1">
        <v>41</v>
      </c>
      <c r="B42" s="3">
        <v>44776.503541666665</v>
      </c>
      <c r="C42" s="3">
        <v>44776.503541666665</v>
      </c>
      <c r="D42" s="1" t="b">
        <v>1</v>
      </c>
      <c r="E42" s="1" t="s">
        <v>139</v>
      </c>
      <c r="F42" s="1" t="s">
        <v>53</v>
      </c>
      <c r="G42" s="1" t="s">
        <v>66</v>
      </c>
      <c r="H42" s="1" t="s">
        <v>140</v>
      </c>
      <c r="I42" s="1" t="s">
        <v>68</v>
      </c>
    </row>
    <row r="43" spans="1:9" x14ac:dyDescent="0.15">
      <c r="A43" s="1">
        <v>42</v>
      </c>
      <c r="B43" s="3">
        <v>44776.503541666665</v>
      </c>
      <c r="C43" s="3">
        <v>44776.503564814811</v>
      </c>
      <c r="D43" s="1" t="b">
        <v>1</v>
      </c>
      <c r="E43" s="1" t="s">
        <v>141</v>
      </c>
      <c r="F43" s="1" t="s">
        <v>63</v>
      </c>
      <c r="G43" s="1" t="s">
        <v>66</v>
      </c>
      <c r="H43" s="1" t="s">
        <v>142</v>
      </c>
    </row>
    <row r="44" spans="1:9" x14ac:dyDescent="0.15">
      <c r="A44" s="1">
        <v>43</v>
      </c>
      <c r="B44" s="3">
        <v>44776.503564814811</v>
      </c>
      <c r="C44" s="3">
        <v>44776.503564814811</v>
      </c>
      <c r="D44" s="1" t="b">
        <v>1</v>
      </c>
      <c r="E44" s="1" t="s">
        <v>143</v>
      </c>
      <c r="F44" s="1" t="s">
        <v>53</v>
      </c>
      <c r="G44" s="1" t="s">
        <v>59</v>
      </c>
      <c r="H44" s="1" t="s">
        <v>144</v>
      </c>
      <c r="I44" s="1" t="s">
        <v>61</v>
      </c>
    </row>
    <row r="45" spans="1:9" x14ac:dyDescent="0.15">
      <c r="A45" s="1">
        <v>44</v>
      </c>
      <c r="B45" s="3">
        <v>44776.503564814811</v>
      </c>
      <c r="C45" s="3">
        <v>44776.503576388888</v>
      </c>
      <c r="D45" s="1" t="b">
        <v>1</v>
      </c>
      <c r="E45" s="1" t="s">
        <v>145</v>
      </c>
      <c r="F45" s="1" t="s">
        <v>63</v>
      </c>
      <c r="G45" s="1" t="s">
        <v>59</v>
      </c>
      <c r="H45" s="1" t="s">
        <v>146</v>
      </c>
    </row>
    <row r="46" spans="1:9" x14ac:dyDescent="0.15">
      <c r="A46" s="1">
        <v>45</v>
      </c>
      <c r="B46" s="3">
        <v>44776.503576388888</v>
      </c>
      <c r="C46" s="3">
        <v>44776.503576388888</v>
      </c>
      <c r="D46" s="1" t="b">
        <v>1</v>
      </c>
      <c r="E46" s="1" t="s">
        <v>147</v>
      </c>
      <c r="F46" s="1" t="s">
        <v>53</v>
      </c>
      <c r="G46" s="1" t="s">
        <v>66</v>
      </c>
      <c r="H46" s="1" t="s">
        <v>148</v>
      </c>
      <c r="I46" s="1" t="s">
        <v>68</v>
      </c>
    </row>
    <row r="47" spans="1:9" x14ac:dyDescent="0.15">
      <c r="A47" s="1">
        <v>46</v>
      </c>
      <c r="B47" s="3">
        <v>44776.503576388888</v>
      </c>
      <c r="C47" s="3">
        <v>44776.503599537034</v>
      </c>
      <c r="D47" s="1" t="b">
        <v>1</v>
      </c>
      <c r="E47" s="1" t="s">
        <v>149</v>
      </c>
      <c r="F47" s="1" t="s">
        <v>63</v>
      </c>
      <c r="G47" s="1" t="s">
        <v>66</v>
      </c>
      <c r="H47" s="1" t="s">
        <v>150</v>
      </c>
    </row>
    <row r="48" spans="1:9" x14ac:dyDescent="0.15">
      <c r="A48" s="1">
        <v>47</v>
      </c>
      <c r="B48" s="3">
        <v>44776.503599537034</v>
      </c>
      <c r="C48" s="3">
        <v>44776.503599537034</v>
      </c>
      <c r="D48" s="1" t="b">
        <v>1</v>
      </c>
      <c r="E48" s="1" t="s">
        <v>151</v>
      </c>
      <c r="F48" s="1" t="s">
        <v>53</v>
      </c>
      <c r="G48" s="1" t="s">
        <v>59</v>
      </c>
      <c r="H48" s="1" t="s">
        <v>152</v>
      </c>
      <c r="I48" s="1" t="s">
        <v>61</v>
      </c>
    </row>
    <row r="49" spans="1:9" x14ac:dyDescent="0.15">
      <c r="A49" s="1">
        <v>48</v>
      </c>
      <c r="B49" s="3">
        <v>44776.503599537034</v>
      </c>
      <c r="C49" s="3">
        <v>44776.503611111111</v>
      </c>
      <c r="D49" s="1" t="b">
        <v>1</v>
      </c>
      <c r="E49" s="1" t="s">
        <v>153</v>
      </c>
      <c r="F49" s="1" t="s">
        <v>63</v>
      </c>
      <c r="G49" s="1" t="s">
        <v>59</v>
      </c>
      <c r="H49" s="1" t="s">
        <v>154</v>
      </c>
    </row>
    <row r="50" spans="1:9" x14ac:dyDescent="0.15">
      <c r="A50" s="1">
        <v>49</v>
      </c>
      <c r="B50" s="3">
        <v>44776.503611111111</v>
      </c>
      <c r="C50" s="3">
        <v>44776.503611111111</v>
      </c>
      <c r="D50" s="1" t="b">
        <v>1</v>
      </c>
      <c r="E50" s="1" t="s">
        <v>155</v>
      </c>
      <c r="F50" s="1" t="s">
        <v>53</v>
      </c>
      <c r="G50" s="1" t="s">
        <v>66</v>
      </c>
      <c r="H50" s="1" t="s">
        <v>156</v>
      </c>
      <c r="I50" s="1" t="s">
        <v>68</v>
      </c>
    </row>
    <row r="51" spans="1:9" x14ac:dyDescent="0.15">
      <c r="A51" s="1">
        <v>50</v>
      </c>
      <c r="B51" s="3">
        <v>44776.503611111111</v>
      </c>
      <c r="C51" s="3">
        <v>44776.503634259258</v>
      </c>
      <c r="D51" s="1" t="b">
        <v>1</v>
      </c>
      <c r="E51" s="1" t="s">
        <v>157</v>
      </c>
      <c r="F51" s="1" t="s">
        <v>63</v>
      </c>
      <c r="G51" s="1" t="s">
        <v>66</v>
      </c>
      <c r="H51" s="1" t="s">
        <v>158</v>
      </c>
    </row>
    <row r="52" spans="1:9" x14ac:dyDescent="0.15">
      <c r="A52" s="1">
        <v>51</v>
      </c>
      <c r="B52" s="3">
        <v>44776.503634259258</v>
      </c>
      <c r="C52" s="3">
        <v>44776.503634259258</v>
      </c>
      <c r="D52" s="1" t="b">
        <v>1</v>
      </c>
      <c r="E52" s="1" t="s">
        <v>159</v>
      </c>
      <c r="F52" s="1" t="s">
        <v>53</v>
      </c>
      <c r="G52" s="1" t="s">
        <v>59</v>
      </c>
      <c r="H52" s="1" t="s">
        <v>160</v>
      </c>
      <c r="I52" s="1" t="s">
        <v>61</v>
      </c>
    </row>
    <row r="53" spans="1:9" x14ac:dyDescent="0.15">
      <c r="A53" s="1">
        <v>52</v>
      </c>
      <c r="B53" s="3">
        <v>44776.503634259258</v>
      </c>
      <c r="C53" s="3">
        <v>44776.503645833334</v>
      </c>
      <c r="D53" s="1" t="b">
        <v>1</v>
      </c>
      <c r="E53" s="1" t="s">
        <v>161</v>
      </c>
      <c r="F53" s="1" t="s">
        <v>63</v>
      </c>
      <c r="G53" s="1" t="s">
        <v>59</v>
      </c>
      <c r="H53" s="1" t="s">
        <v>162</v>
      </c>
    </row>
    <row r="54" spans="1:9" x14ac:dyDescent="0.15">
      <c r="A54" s="1">
        <v>53</v>
      </c>
      <c r="B54" s="3">
        <v>44776.503645833334</v>
      </c>
      <c r="C54" s="3">
        <v>44776.503645833334</v>
      </c>
      <c r="D54" s="1" t="b">
        <v>1</v>
      </c>
      <c r="E54" s="1" t="s">
        <v>163</v>
      </c>
      <c r="F54" s="1" t="s">
        <v>53</v>
      </c>
      <c r="G54" s="1" t="s">
        <v>66</v>
      </c>
      <c r="H54" s="1" t="s">
        <v>164</v>
      </c>
      <c r="I54" s="1" t="s">
        <v>68</v>
      </c>
    </row>
    <row r="55" spans="1:9" x14ac:dyDescent="0.15">
      <c r="A55" s="1">
        <v>54</v>
      </c>
      <c r="B55" s="3">
        <v>44776.503645833334</v>
      </c>
      <c r="C55" s="3">
        <v>44776.503668981481</v>
      </c>
      <c r="D55" s="1" t="b">
        <v>1</v>
      </c>
      <c r="E55" s="1" t="s">
        <v>165</v>
      </c>
      <c r="F55" s="1" t="s">
        <v>63</v>
      </c>
      <c r="G55" s="1" t="s">
        <v>66</v>
      </c>
      <c r="H55" s="1" t="s">
        <v>166</v>
      </c>
    </row>
    <row r="56" spans="1:9" x14ac:dyDescent="0.15">
      <c r="A56" s="1">
        <v>55</v>
      </c>
      <c r="B56" s="3">
        <v>44776.503668981481</v>
      </c>
      <c r="C56" s="3">
        <v>44776.503668981481</v>
      </c>
      <c r="D56" s="1" t="b">
        <v>1</v>
      </c>
      <c r="E56" s="1" t="s">
        <v>167</v>
      </c>
      <c r="F56" s="1" t="s">
        <v>53</v>
      </c>
      <c r="G56" s="1" t="s">
        <v>59</v>
      </c>
      <c r="H56" s="1" t="s">
        <v>168</v>
      </c>
      <c r="I56" s="1" t="s">
        <v>61</v>
      </c>
    </row>
    <row r="57" spans="1:9" x14ac:dyDescent="0.15">
      <c r="A57" s="1">
        <v>56</v>
      </c>
      <c r="B57" s="3">
        <v>44776.503668981481</v>
      </c>
      <c r="C57" s="3">
        <v>44776.503680555557</v>
      </c>
      <c r="D57" s="1" t="b">
        <v>1</v>
      </c>
      <c r="E57" s="1" t="s">
        <v>169</v>
      </c>
      <c r="F57" s="1" t="s">
        <v>63</v>
      </c>
      <c r="G57" s="1" t="s">
        <v>59</v>
      </c>
      <c r="H57" s="1" t="s">
        <v>170</v>
      </c>
    </row>
    <row r="58" spans="1:9" x14ac:dyDescent="0.15">
      <c r="A58" s="1">
        <v>57</v>
      </c>
      <c r="B58" s="3">
        <v>44776.503680555557</v>
      </c>
      <c r="C58" s="3">
        <v>44776.503680555557</v>
      </c>
      <c r="D58" s="1" t="b">
        <v>1</v>
      </c>
      <c r="E58" s="1" t="s">
        <v>171</v>
      </c>
      <c r="F58" s="1" t="s">
        <v>53</v>
      </c>
      <c r="G58" s="1" t="s">
        <v>66</v>
      </c>
      <c r="H58" s="1" t="s">
        <v>172</v>
      </c>
      <c r="I58" s="1" t="s">
        <v>68</v>
      </c>
    </row>
    <row r="59" spans="1:9" x14ac:dyDescent="0.15">
      <c r="A59" s="1">
        <v>58</v>
      </c>
      <c r="B59" s="3">
        <v>44776.503680555557</v>
      </c>
      <c r="C59" s="3">
        <v>44776.503703703704</v>
      </c>
      <c r="D59" s="1" t="b">
        <v>1</v>
      </c>
      <c r="E59" s="1" t="s">
        <v>173</v>
      </c>
      <c r="F59" s="1" t="s">
        <v>63</v>
      </c>
      <c r="G59" s="1" t="s">
        <v>66</v>
      </c>
      <c r="H59" s="1" t="s">
        <v>174</v>
      </c>
    </row>
    <row r="60" spans="1:9" x14ac:dyDescent="0.15">
      <c r="A60" s="1">
        <v>59</v>
      </c>
      <c r="B60" s="3">
        <v>44776.503703703704</v>
      </c>
      <c r="C60" s="3">
        <v>44776.503703703704</v>
      </c>
      <c r="D60" s="1" t="b">
        <v>1</v>
      </c>
      <c r="E60" s="1" t="s">
        <v>175</v>
      </c>
      <c r="F60" s="1" t="s">
        <v>53</v>
      </c>
      <c r="G60" s="1" t="s">
        <v>59</v>
      </c>
      <c r="H60" s="1" t="s">
        <v>176</v>
      </c>
      <c r="I60" s="1" t="s">
        <v>61</v>
      </c>
    </row>
    <row r="61" spans="1:9" x14ac:dyDescent="0.15">
      <c r="A61" s="1">
        <v>60</v>
      </c>
      <c r="B61" s="3">
        <v>44776.503703703704</v>
      </c>
      <c r="C61" s="3">
        <v>44776.50371527778</v>
      </c>
      <c r="D61" s="1" t="b">
        <v>1</v>
      </c>
      <c r="E61" s="1" t="s">
        <v>177</v>
      </c>
      <c r="F61" s="1" t="s">
        <v>63</v>
      </c>
      <c r="G61" s="1" t="s">
        <v>59</v>
      </c>
      <c r="H61" s="1" t="s">
        <v>178</v>
      </c>
    </row>
    <row r="62" spans="1:9" x14ac:dyDescent="0.15">
      <c r="A62" s="1">
        <v>61</v>
      </c>
      <c r="B62" s="3">
        <v>44776.50371527778</v>
      </c>
      <c r="C62" s="3">
        <v>44776.50371527778</v>
      </c>
      <c r="D62" s="1" t="b">
        <v>1</v>
      </c>
      <c r="E62" s="1" t="s">
        <v>179</v>
      </c>
      <c r="F62" s="1" t="s">
        <v>53</v>
      </c>
      <c r="G62" s="1" t="s">
        <v>66</v>
      </c>
      <c r="H62" s="1" t="s">
        <v>180</v>
      </c>
      <c r="I62" s="1" t="s">
        <v>68</v>
      </c>
    </row>
    <row r="63" spans="1:9" x14ac:dyDescent="0.15">
      <c r="A63" s="1">
        <v>62</v>
      </c>
      <c r="B63" s="3">
        <v>44776.50371527778</v>
      </c>
      <c r="D63" s="1" t="b">
        <v>1</v>
      </c>
      <c r="E63" s="1" t="s">
        <v>181</v>
      </c>
      <c r="F63" s="1" t="s">
        <v>63</v>
      </c>
      <c r="G63" s="1" t="s">
        <v>66</v>
      </c>
      <c r="H63" s="1" t="s">
        <v>182</v>
      </c>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BFE0B-C769-4F43-ABB6-7B1175168306}">
  <sheetPr codeName="Sheet5"/>
  <dimension ref="A1:G1562"/>
  <sheetViews>
    <sheetView topLeftCell="A120" workbookViewId="0">
      <selection activeCell="F137" sqref="F137"/>
    </sheetView>
  </sheetViews>
  <sheetFormatPr baseColWidth="10" defaultColWidth="8.5" defaultRowHeight="14" x14ac:dyDescent="0.15"/>
  <cols>
    <col min="1" max="1" width="46.1640625" style="1" customWidth="1"/>
    <col min="2" max="2" width="21.83203125" style="1" customWidth="1"/>
    <col min="3" max="3" width="5.1640625" style="1" customWidth="1"/>
    <col min="4" max="4" width="39" style="1" customWidth="1"/>
    <col min="5" max="5" width="2.1640625" style="1" customWidth="1"/>
    <col min="6" max="6" width="131.83203125" style="1" customWidth="1"/>
    <col min="7" max="7" width="38.83203125" style="1" customWidth="1"/>
    <col min="8" max="8" width="12" style="1" customWidth="1"/>
    <col min="9" max="16384" width="8.5" style="1"/>
  </cols>
  <sheetData>
    <row r="1" spans="1:7" ht="14" customHeight="1" x14ac:dyDescent="0.15">
      <c r="A1" s="1" t="s">
        <v>1273</v>
      </c>
      <c r="B1" s="1" t="s">
        <v>1274</v>
      </c>
    </row>
    <row r="2" spans="1:7" ht="14" customHeight="1" x14ac:dyDescent="0.15">
      <c r="A2" s="1" t="s">
        <v>1275</v>
      </c>
      <c r="B2" s="1" t="s">
        <v>1276</v>
      </c>
    </row>
    <row r="3" spans="1:7" ht="14" hidden="1" customHeight="1" x14ac:dyDescent="0.15">
      <c r="A3" s="1" t="s">
        <v>9</v>
      </c>
      <c r="B3" s="1" t="s">
        <v>10</v>
      </c>
    </row>
    <row r="4" spans="1:7" ht="14" hidden="1" customHeight="1" x14ac:dyDescent="0.15">
      <c r="A4" s="1" t="s">
        <v>13</v>
      </c>
    </row>
    <row r="5" spans="1:7" ht="14" hidden="1" customHeight="1" x14ac:dyDescent="0.15">
      <c r="A5" s="1" t="s">
        <v>57</v>
      </c>
    </row>
    <row r="6" spans="1:7" ht="14" customHeight="1" x14ac:dyDescent="0.15">
      <c r="A6" s="48" t="s">
        <v>1277</v>
      </c>
      <c r="B6" s="1" t="s">
        <v>1278</v>
      </c>
      <c r="C6" s="1" t="s">
        <v>1279</v>
      </c>
      <c r="E6" s="49"/>
      <c r="F6" s="1" t="s">
        <v>1280</v>
      </c>
    </row>
    <row r="7" spans="1:7" ht="14" customHeight="1" x14ac:dyDescent="0.15">
      <c r="A7" s="48" t="s">
        <v>1281</v>
      </c>
      <c r="B7" s="46">
        <v>1</v>
      </c>
      <c r="C7" s="48"/>
      <c r="D7" s="48" t="s">
        <v>1282</v>
      </c>
      <c r="E7" s="49"/>
      <c r="F7" s="1" t="s">
        <v>1283</v>
      </c>
    </row>
    <row r="8" spans="1:7" ht="14" customHeight="1" x14ac:dyDescent="0.15">
      <c r="A8" s="48" t="s">
        <v>1284</v>
      </c>
      <c r="B8" s="46"/>
      <c r="C8" s="48"/>
      <c r="D8" s="48" t="s">
        <v>1285</v>
      </c>
      <c r="E8" s="49"/>
      <c r="F8" s="1" t="s">
        <v>1286</v>
      </c>
    </row>
    <row r="9" spans="1:7" ht="14" customHeight="1" x14ac:dyDescent="0.15">
      <c r="A9" s="48" t="s">
        <v>1287</v>
      </c>
      <c r="B9" s="46">
        <v>7000</v>
      </c>
      <c r="C9" s="48"/>
      <c r="D9" s="48" t="s">
        <v>1288</v>
      </c>
      <c r="E9" s="49"/>
      <c r="F9" s="1" t="s">
        <v>1289</v>
      </c>
    </row>
    <row r="10" spans="1:7" ht="14" customHeight="1" x14ac:dyDescent="0.15">
      <c r="A10" s="48" t="s">
        <v>1290</v>
      </c>
      <c r="B10" s="46">
        <v>30</v>
      </c>
      <c r="C10" s="48" t="s">
        <v>1291</v>
      </c>
      <c r="D10" s="48" t="s">
        <v>1292</v>
      </c>
      <c r="E10" s="49"/>
      <c r="F10" s="1" t="s">
        <v>1293</v>
      </c>
    </row>
    <row r="11" spans="1:7" ht="14" customHeight="1" x14ac:dyDescent="0.15">
      <c r="A11" s="48" t="s">
        <v>1294</v>
      </c>
      <c r="B11" s="46" t="s">
        <v>1295</v>
      </c>
      <c r="C11" s="48"/>
      <c r="D11" s="48" t="s">
        <v>1296</v>
      </c>
      <c r="E11" s="49"/>
      <c r="F11" s="1" t="s">
        <v>1297</v>
      </c>
    </row>
    <row r="12" spans="1:7" ht="14" customHeight="1" x14ac:dyDescent="0.15">
      <c r="E12" s="49"/>
    </row>
    <row r="13" spans="1:7" ht="14" customHeight="1" x14ac:dyDescent="0.15">
      <c r="A13" s="47" t="s">
        <v>1298</v>
      </c>
      <c r="B13" s="47"/>
      <c r="C13" s="47"/>
      <c r="D13" s="47"/>
      <c r="E13" s="49"/>
      <c r="F13" s="1" t="s">
        <v>1299</v>
      </c>
    </row>
    <row r="14" spans="1:7" ht="14" customHeight="1" x14ac:dyDescent="0.15">
      <c r="A14" s="47" t="s">
        <v>1045</v>
      </c>
      <c r="B14" s="1">
        <v>44.161167766446717</v>
      </c>
      <c r="C14" s="47"/>
      <c r="D14" s="47" t="s">
        <v>1300</v>
      </c>
      <c r="E14" s="49"/>
      <c r="G14" s="1" t="s">
        <v>1301</v>
      </c>
    </row>
    <row r="15" spans="1:7" ht="14" customHeight="1" x14ac:dyDescent="0.15">
      <c r="A15" s="47" t="s">
        <v>1123</v>
      </c>
      <c r="B15" s="1">
        <v>4.0091981603679265</v>
      </c>
      <c r="C15" s="47"/>
      <c r="D15" s="47" t="s">
        <v>1302</v>
      </c>
      <c r="E15" s="49"/>
    </row>
    <row r="16" spans="1:7" ht="14" customHeight="1" x14ac:dyDescent="0.15">
      <c r="A16" s="47" t="s">
        <v>1124</v>
      </c>
      <c r="B16" s="1">
        <v>14.777044591081783</v>
      </c>
      <c r="C16" s="47"/>
      <c r="D16" s="47" t="s">
        <v>1303</v>
      </c>
      <c r="E16" s="49"/>
    </row>
    <row r="17" spans="1:6" ht="14" customHeight="1" x14ac:dyDescent="0.15">
      <c r="A17" s="47" t="s">
        <v>1125</v>
      </c>
      <c r="B17" s="1">
        <v>2.3195360927814437</v>
      </c>
      <c r="C17" s="47"/>
      <c r="D17" s="47" t="s">
        <v>1304</v>
      </c>
      <c r="E17" s="49"/>
    </row>
    <row r="18" spans="1:6" ht="14" customHeight="1" x14ac:dyDescent="0.15">
      <c r="A18" s="47" t="s">
        <v>1126</v>
      </c>
      <c r="B18" s="1">
        <v>0</v>
      </c>
      <c r="C18" s="47"/>
      <c r="D18" s="47" t="s">
        <v>1305</v>
      </c>
      <c r="E18" s="49"/>
    </row>
    <row r="19" spans="1:6" ht="14" customHeight="1" x14ac:dyDescent="0.15">
      <c r="A19" s="47" t="s">
        <v>1127</v>
      </c>
      <c r="B19" s="1">
        <v>9.9880023995200968</v>
      </c>
      <c r="C19" s="47"/>
      <c r="D19" s="47" t="s">
        <v>1306</v>
      </c>
      <c r="E19" s="49"/>
    </row>
    <row r="20" spans="1:6" ht="14" customHeight="1" x14ac:dyDescent="0.15">
      <c r="A20" s="47" t="s">
        <v>1128</v>
      </c>
      <c r="B20" s="1">
        <v>0.18996200759848031</v>
      </c>
      <c r="C20" s="47"/>
      <c r="D20" s="47" t="s">
        <v>1307</v>
      </c>
      <c r="E20" s="49"/>
    </row>
    <row r="21" spans="1:6" ht="14" customHeight="1" x14ac:dyDescent="0.15">
      <c r="A21" s="47" t="s">
        <v>1129</v>
      </c>
      <c r="B21" s="1">
        <v>6.5486902619476108</v>
      </c>
      <c r="C21" s="47"/>
      <c r="D21" s="47" t="s">
        <v>1308</v>
      </c>
      <c r="E21" s="49"/>
    </row>
    <row r="22" spans="1:6" ht="14" customHeight="1" x14ac:dyDescent="0.15">
      <c r="A22" s="47" t="s">
        <v>1130</v>
      </c>
      <c r="B22" s="1">
        <v>0</v>
      </c>
      <c r="C22" s="47"/>
      <c r="D22" s="47" t="s">
        <v>1309</v>
      </c>
      <c r="E22" s="49"/>
    </row>
    <row r="23" spans="1:6" ht="14" customHeight="1" x14ac:dyDescent="0.15">
      <c r="A23" s="47" t="s">
        <v>1131</v>
      </c>
      <c r="B23" s="1">
        <v>0</v>
      </c>
      <c r="C23" s="47"/>
      <c r="D23" s="47" t="s">
        <v>1310</v>
      </c>
      <c r="E23" s="49"/>
    </row>
    <row r="24" spans="1:6" ht="14" customHeight="1" x14ac:dyDescent="0.15">
      <c r="A24" s="47" t="s">
        <v>1132</v>
      </c>
      <c r="B24" s="1">
        <v>10.927814437112577</v>
      </c>
      <c r="C24" s="47"/>
      <c r="D24" s="47" t="s">
        <v>1311</v>
      </c>
      <c r="E24" s="49"/>
    </row>
    <row r="25" spans="1:6" ht="14" customHeight="1" x14ac:dyDescent="0.15">
      <c r="A25" s="47" t="s">
        <v>1133</v>
      </c>
      <c r="B25" s="1">
        <v>4.289142171565687</v>
      </c>
      <c r="C25" s="47"/>
      <c r="D25" s="47" t="s">
        <v>1312</v>
      </c>
      <c r="E25" s="49"/>
    </row>
    <row r="26" spans="1:6" ht="14" customHeight="1" x14ac:dyDescent="0.15">
      <c r="A26" s="47" t="s">
        <v>1134</v>
      </c>
      <c r="B26" s="1">
        <v>1.7696460707858428</v>
      </c>
      <c r="C26" s="47"/>
      <c r="D26" s="47" t="s">
        <v>1313</v>
      </c>
      <c r="E26" s="49"/>
    </row>
    <row r="27" spans="1:6" ht="14" customHeight="1" x14ac:dyDescent="0.15">
      <c r="A27" s="47" t="s">
        <v>1135</v>
      </c>
      <c r="B27" s="1">
        <v>1.0197960407918416</v>
      </c>
      <c r="C27" s="47"/>
      <c r="D27" s="47" t="s">
        <v>1314</v>
      </c>
      <c r="E27" s="49"/>
    </row>
    <row r="28" spans="1:6" ht="14" customHeight="1" x14ac:dyDescent="0.15">
      <c r="A28" s="47" t="s">
        <v>1136</v>
      </c>
      <c r="B28" s="45">
        <v>0</v>
      </c>
      <c r="C28" s="47"/>
      <c r="D28" s="47" t="s">
        <v>1315</v>
      </c>
      <c r="E28" s="49"/>
    </row>
    <row r="29" spans="1:6" ht="14" customHeight="1" x14ac:dyDescent="0.15">
      <c r="A29" s="47" t="s">
        <v>1137</v>
      </c>
      <c r="B29" s="45">
        <v>0</v>
      </c>
      <c r="C29" s="47"/>
      <c r="D29" s="47" t="s">
        <v>1316</v>
      </c>
      <c r="E29" s="49"/>
      <c r="F29" s="45"/>
    </row>
    <row r="30" spans="1:6" ht="14" customHeight="1" x14ac:dyDescent="0.15">
      <c r="A30" s="47" t="s">
        <v>1317</v>
      </c>
      <c r="B30" s="47" t="s">
        <v>15</v>
      </c>
      <c r="C30" s="47"/>
      <c r="D30" s="47"/>
      <c r="E30" s="49"/>
      <c r="F30" s="45"/>
    </row>
    <row r="31" spans="1:6" ht="14" customHeight="1" x14ac:dyDescent="0.15">
      <c r="A31" s="47" t="s">
        <v>1318</v>
      </c>
      <c r="B31" s="47" t="s">
        <v>15</v>
      </c>
      <c r="C31" s="47"/>
      <c r="D31" s="47"/>
      <c r="E31" s="49"/>
    </row>
    <row r="32" spans="1:6" ht="14" customHeight="1" x14ac:dyDescent="0.15">
      <c r="A32" s="47" t="s">
        <v>1319</v>
      </c>
      <c r="B32" s="47" t="s">
        <v>15</v>
      </c>
      <c r="C32" s="47"/>
      <c r="D32" s="47"/>
      <c r="E32" s="49"/>
    </row>
    <row r="33" spans="1:7" ht="14" customHeight="1" x14ac:dyDescent="0.15">
      <c r="A33" s="47"/>
      <c r="B33" s="47"/>
      <c r="C33" s="47"/>
      <c r="D33" s="47"/>
      <c r="E33" s="49"/>
    </row>
    <row r="34" spans="1:7" ht="14" customHeight="1" x14ac:dyDescent="0.15">
      <c r="A34" s="47" t="s">
        <v>1320</v>
      </c>
      <c r="B34" s="45">
        <v>1300</v>
      </c>
      <c r="C34" s="47"/>
      <c r="D34" s="47" t="s">
        <v>1321</v>
      </c>
      <c r="E34" s="49"/>
      <c r="F34" s="1" t="s">
        <v>1322</v>
      </c>
    </row>
    <row r="35" spans="1:7" ht="14" customHeight="1" x14ac:dyDescent="0.15">
      <c r="A35" s="47" t="s">
        <v>1323</v>
      </c>
      <c r="B35" s="45">
        <v>10</v>
      </c>
      <c r="C35" s="47"/>
      <c r="D35" s="47" t="s">
        <v>1324</v>
      </c>
      <c r="E35" s="49"/>
      <c r="F35" s="1" t="s">
        <v>1325</v>
      </c>
    </row>
    <row r="36" spans="1:7" ht="14" customHeight="1" x14ac:dyDescent="0.15">
      <c r="A36" s="47" t="s">
        <v>1326</v>
      </c>
      <c r="B36" s="45">
        <v>0</v>
      </c>
      <c r="C36" s="47"/>
      <c r="D36" s="47" t="s">
        <v>1327</v>
      </c>
      <c r="E36" s="49"/>
      <c r="F36" s="1" t="s">
        <v>1328</v>
      </c>
    </row>
    <row r="37" spans="1:7" ht="14" customHeight="1" x14ac:dyDescent="0.15">
      <c r="A37" s="47" t="s">
        <v>1329</v>
      </c>
      <c r="B37" s="45">
        <v>1100</v>
      </c>
      <c r="C37" s="47"/>
      <c r="D37" s="47" t="s">
        <v>1330</v>
      </c>
      <c r="E37" s="49"/>
      <c r="F37" s="1" t="s">
        <v>1331</v>
      </c>
    </row>
    <row r="38" spans="1:7" ht="14" customHeight="1" x14ac:dyDescent="0.15">
      <c r="E38" s="49"/>
    </row>
    <row r="39" spans="1:7" ht="14" customHeight="1" x14ac:dyDescent="0.15">
      <c r="A39" s="50" t="s">
        <v>1332</v>
      </c>
      <c r="B39" s="50"/>
      <c r="C39" s="50"/>
      <c r="D39" s="50"/>
      <c r="E39" s="49"/>
      <c r="G39" s="1" t="s">
        <v>1301</v>
      </c>
    </row>
    <row r="40" spans="1:7" ht="14" customHeight="1" x14ac:dyDescent="0.15">
      <c r="A40" s="50" t="s">
        <v>1045</v>
      </c>
      <c r="B40" s="51">
        <v>0</v>
      </c>
      <c r="C40" s="50"/>
      <c r="D40" s="50" t="s">
        <v>1333</v>
      </c>
      <c r="E40" s="49"/>
    </row>
    <row r="41" spans="1:7" ht="14" customHeight="1" x14ac:dyDescent="0.15">
      <c r="A41" s="50" t="s">
        <v>1123</v>
      </c>
      <c r="B41" s="51">
        <v>0</v>
      </c>
      <c r="C41" s="50"/>
      <c r="D41" s="50" t="s">
        <v>1334</v>
      </c>
      <c r="E41" s="49"/>
    </row>
    <row r="42" spans="1:7" ht="14" customHeight="1" x14ac:dyDescent="0.15">
      <c r="A42" s="50" t="s">
        <v>1124</v>
      </c>
      <c r="B42" s="51">
        <v>0</v>
      </c>
      <c r="C42" s="50"/>
      <c r="D42" s="50" t="s">
        <v>1335</v>
      </c>
      <c r="E42" s="49"/>
    </row>
    <row r="43" spans="1:7" ht="14" customHeight="1" x14ac:dyDescent="0.15">
      <c r="A43" s="50" t="s">
        <v>1125</v>
      </c>
      <c r="B43" s="51">
        <v>0</v>
      </c>
      <c r="C43" s="50"/>
      <c r="D43" s="50" t="s">
        <v>1336</v>
      </c>
      <c r="E43" s="49"/>
    </row>
    <row r="44" spans="1:7" ht="14" customHeight="1" x14ac:dyDescent="0.15">
      <c r="A44" s="50" t="s">
        <v>1126</v>
      </c>
      <c r="B44" s="51">
        <v>0</v>
      </c>
      <c r="C44" s="50"/>
      <c r="D44" s="50" t="s">
        <v>1337</v>
      </c>
      <c r="E44" s="49"/>
    </row>
    <row r="45" spans="1:7" ht="14" customHeight="1" x14ac:dyDescent="0.15">
      <c r="A45" s="50" t="s">
        <v>1127</v>
      </c>
      <c r="B45" s="51">
        <v>0</v>
      </c>
      <c r="C45" s="50"/>
      <c r="D45" s="50" t="s">
        <v>1338</v>
      </c>
      <c r="E45" s="49"/>
    </row>
    <row r="46" spans="1:7" ht="14" customHeight="1" x14ac:dyDescent="0.15">
      <c r="A46" s="50" t="s">
        <v>1128</v>
      </c>
      <c r="B46" s="51">
        <v>0</v>
      </c>
      <c r="C46" s="50"/>
      <c r="D46" s="50" t="s">
        <v>1339</v>
      </c>
      <c r="E46" s="49"/>
    </row>
    <row r="47" spans="1:7" ht="14" customHeight="1" x14ac:dyDescent="0.15">
      <c r="A47" s="50" t="s">
        <v>1129</v>
      </c>
      <c r="B47" s="51">
        <v>0</v>
      </c>
      <c r="C47" s="50"/>
      <c r="D47" s="50" t="s">
        <v>1340</v>
      </c>
      <c r="E47" s="49"/>
    </row>
    <row r="48" spans="1:7" ht="14" customHeight="1" x14ac:dyDescent="0.15">
      <c r="A48" s="50" t="s">
        <v>1130</v>
      </c>
      <c r="B48" s="51">
        <v>0</v>
      </c>
      <c r="C48" s="50"/>
      <c r="D48" s="50" t="s">
        <v>1341</v>
      </c>
      <c r="E48" s="49"/>
    </row>
    <row r="49" spans="1:6" ht="14" customHeight="1" x14ac:dyDescent="0.15">
      <c r="A49" s="50" t="s">
        <v>1131</v>
      </c>
      <c r="B49" s="51">
        <v>0</v>
      </c>
      <c r="C49" s="50"/>
      <c r="D49" s="50" t="s">
        <v>1342</v>
      </c>
      <c r="E49" s="49"/>
    </row>
    <row r="50" spans="1:6" ht="14" customHeight="1" x14ac:dyDescent="0.15">
      <c r="A50" s="50" t="s">
        <v>1132</v>
      </c>
      <c r="B50" s="51">
        <v>0</v>
      </c>
      <c r="C50" s="50"/>
      <c r="D50" s="50" t="s">
        <v>1343</v>
      </c>
      <c r="E50" s="49"/>
    </row>
    <row r="51" spans="1:6" ht="14" customHeight="1" x14ac:dyDescent="0.15">
      <c r="A51" s="50" t="s">
        <v>1133</v>
      </c>
      <c r="B51" s="51">
        <v>0</v>
      </c>
      <c r="C51" s="50"/>
      <c r="D51" s="50" t="s">
        <v>1344</v>
      </c>
      <c r="E51" s="49"/>
    </row>
    <row r="52" spans="1:6" ht="14" customHeight="1" x14ac:dyDescent="0.15">
      <c r="A52" s="50" t="s">
        <v>1134</v>
      </c>
      <c r="B52" s="51">
        <v>0</v>
      </c>
      <c r="C52" s="50"/>
      <c r="D52" s="50" t="s">
        <v>1345</v>
      </c>
      <c r="E52" s="49"/>
    </row>
    <row r="53" spans="1:6" ht="14" customHeight="1" x14ac:dyDescent="0.15">
      <c r="A53" s="50" t="s">
        <v>1135</v>
      </c>
      <c r="B53" s="51">
        <v>0</v>
      </c>
      <c r="C53" s="50"/>
      <c r="D53" s="50" t="s">
        <v>1346</v>
      </c>
      <c r="E53" s="49"/>
    </row>
    <row r="54" spans="1:6" ht="14" customHeight="1" x14ac:dyDescent="0.15">
      <c r="A54" s="50" t="s">
        <v>1136</v>
      </c>
      <c r="B54" s="51">
        <v>0</v>
      </c>
      <c r="C54" s="50"/>
      <c r="D54" s="50" t="s">
        <v>1347</v>
      </c>
      <c r="E54" s="49"/>
    </row>
    <row r="55" spans="1:6" ht="14" customHeight="1" x14ac:dyDescent="0.15">
      <c r="A55" s="50" t="s">
        <v>1137</v>
      </c>
      <c r="B55" s="51">
        <v>0</v>
      </c>
      <c r="C55" s="50"/>
      <c r="D55" s="50" t="s">
        <v>1348</v>
      </c>
      <c r="E55" s="49"/>
    </row>
    <row r="56" spans="1:6" ht="14" customHeight="1" x14ac:dyDescent="0.15">
      <c r="A56" s="50" t="s">
        <v>1317</v>
      </c>
      <c r="B56" s="50" t="s">
        <v>15</v>
      </c>
      <c r="C56" s="50"/>
      <c r="D56" s="50"/>
      <c r="E56" s="49"/>
    </row>
    <row r="57" spans="1:6" ht="14" customHeight="1" x14ac:dyDescent="0.15">
      <c r="A57" s="50" t="s">
        <v>1318</v>
      </c>
      <c r="B57" s="50" t="s">
        <v>15</v>
      </c>
      <c r="C57" s="50"/>
      <c r="D57" s="50"/>
      <c r="E57" s="49"/>
    </row>
    <row r="58" spans="1:6" ht="14" customHeight="1" x14ac:dyDescent="0.15">
      <c r="A58" s="50" t="s">
        <v>1319</v>
      </c>
      <c r="B58" s="50" t="s">
        <v>15</v>
      </c>
      <c r="C58" s="50"/>
      <c r="D58" s="50"/>
      <c r="E58" s="49"/>
    </row>
    <row r="59" spans="1:6" ht="14" customHeight="1" x14ac:dyDescent="0.15">
      <c r="A59" s="50"/>
      <c r="B59" s="50"/>
      <c r="C59" s="50"/>
      <c r="D59" s="50"/>
      <c r="E59" s="49"/>
    </row>
    <row r="60" spans="1:6" ht="14" customHeight="1" x14ac:dyDescent="0.15">
      <c r="A60" s="50" t="s">
        <v>1349</v>
      </c>
      <c r="B60" s="50"/>
      <c r="C60" s="50"/>
      <c r="D60" s="50"/>
      <c r="E60" s="49"/>
    </row>
    <row r="61" spans="1:6" ht="14" customHeight="1" x14ac:dyDescent="0.15">
      <c r="A61" s="50" t="s">
        <v>1350</v>
      </c>
      <c r="B61" s="51">
        <v>700</v>
      </c>
      <c r="C61" s="50"/>
      <c r="D61" s="50" t="s">
        <v>1351</v>
      </c>
      <c r="E61" s="49"/>
      <c r="F61" s="1" t="s">
        <v>1352</v>
      </c>
    </row>
    <row r="62" spans="1:6" ht="14" customHeight="1" x14ac:dyDescent="0.15">
      <c r="A62" s="50" t="s">
        <v>1353</v>
      </c>
      <c r="B62" s="51">
        <v>5</v>
      </c>
      <c r="C62" s="50"/>
      <c r="D62" s="50" t="s">
        <v>1354</v>
      </c>
      <c r="E62" s="49"/>
      <c r="F62" s="1" t="s">
        <v>1355</v>
      </c>
    </row>
    <row r="63" spans="1:6" ht="14" customHeight="1" x14ac:dyDescent="0.15">
      <c r="A63" s="50" t="s">
        <v>1356</v>
      </c>
      <c r="B63" s="51">
        <v>880</v>
      </c>
      <c r="C63" s="50"/>
      <c r="D63" s="50" t="s">
        <v>1357</v>
      </c>
      <c r="E63" s="49"/>
      <c r="F63" s="1" t="s">
        <v>1358</v>
      </c>
    </row>
    <row r="64" spans="1:6" ht="14" customHeight="1" x14ac:dyDescent="0.15">
      <c r="A64" s="50" t="s">
        <v>1359</v>
      </c>
      <c r="B64" s="51">
        <v>200</v>
      </c>
      <c r="C64" s="50"/>
      <c r="D64" s="50" t="s">
        <v>1360</v>
      </c>
      <c r="E64" s="49"/>
      <c r="F64" s="1" t="s">
        <v>1361</v>
      </c>
    </row>
    <row r="65" spans="1:7" ht="14" customHeight="1" x14ac:dyDescent="0.15">
      <c r="A65" s="50" t="s">
        <v>1362</v>
      </c>
      <c r="B65" s="51">
        <v>100</v>
      </c>
      <c r="C65" s="50"/>
      <c r="D65" s="50" t="s">
        <v>1363</v>
      </c>
      <c r="E65" s="49"/>
      <c r="F65" s="1" t="s">
        <v>1364</v>
      </c>
    </row>
    <row r="66" spans="1:7" ht="14" customHeight="1" x14ac:dyDescent="0.15">
      <c r="E66" s="49"/>
    </row>
    <row r="67" spans="1:7" ht="14" customHeight="1" x14ac:dyDescent="0.15">
      <c r="A67" s="42" t="s">
        <v>1365</v>
      </c>
      <c r="B67" s="42"/>
      <c r="C67" s="42"/>
      <c r="D67" s="42"/>
      <c r="E67" s="49"/>
    </row>
    <row r="68" spans="1:7" ht="14" customHeight="1" x14ac:dyDescent="0.15">
      <c r="A68" s="42" t="s">
        <v>1366</v>
      </c>
      <c r="B68" s="44" t="s">
        <v>1367</v>
      </c>
      <c r="C68" s="42"/>
      <c r="D68" s="42" t="s">
        <v>1368</v>
      </c>
      <c r="E68" s="49"/>
      <c r="F68" s="1" t="s">
        <v>1369</v>
      </c>
    </row>
    <row r="69" spans="1:7" ht="14" customHeight="1" x14ac:dyDescent="0.15">
      <c r="E69" s="49"/>
    </row>
    <row r="70" spans="1:7" ht="14" customHeight="1" x14ac:dyDescent="0.15">
      <c r="A70" s="42" t="s">
        <v>1370</v>
      </c>
      <c r="B70" s="42"/>
      <c r="C70" s="42"/>
      <c r="D70" s="42"/>
      <c r="E70" s="49"/>
      <c r="G70" s="1" t="s">
        <v>1301</v>
      </c>
    </row>
    <row r="71" spans="1:7" ht="14" customHeight="1" x14ac:dyDescent="0.15">
      <c r="A71" s="42" t="s">
        <v>1045</v>
      </c>
      <c r="B71" s="44">
        <v>0</v>
      </c>
      <c r="C71" s="42"/>
      <c r="D71" s="42" t="s">
        <v>1371</v>
      </c>
      <c r="E71" s="49"/>
      <c r="F71" s="44"/>
    </row>
    <row r="72" spans="1:7" ht="14" customHeight="1" x14ac:dyDescent="0.15">
      <c r="A72" s="42" t="s">
        <v>1123</v>
      </c>
      <c r="B72" s="44">
        <v>0</v>
      </c>
      <c r="C72" s="42"/>
      <c r="D72" s="42" t="s">
        <v>1372</v>
      </c>
      <c r="E72" s="49"/>
      <c r="F72" s="44"/>
    </row>
    <row r="73" spans="1:7" ht="14" customHeight="1" x14ac:dyDescent="0.15">
      <c r="A73" s="42" t="s">
        <v>1124</v>
      </c>
      <c r="B73" s="44">
        <v>0</v>
      </c>
      <c r="C73" s="42"/>
      <c r="D73" s="42" t="s">
        <v>1373</v>
      </c>
      <c r="E73" s="49"/>
      <c r="F73" s="44"/>
    </row>
    <row r="74" spans="1:7" ht="14" customHeight="1" x14ac:dyDescent="0.15">
      <c r="A74" s="42" t="s">
        <v>1125</v>
      </c>
      <c r="B74" s="44">
        <v>0</v>
      </c>
      <c r="C74" s="42"/>
      <c r="D74" s="42" t="s">
        <v>1374</v>
      </c>
      <c r="E74" s="49"/>
      <c r="F74" s="44"/>
    </row>
    <row r="75" spans="1:7" ht="14" customHeight="1" x14ac:dyDescent="0.15">
      <c r="A75" s="42" t="s">
        <v>1126</v>
      </c>
      <c r="B75" s="44">
        <v>0</v>
      </c>
      <c r="C75" s="42"/>
      <c r="D75" s="42" t="s">
        <v>1375</v>
      </c>
      <c r="E75" s="49"/>
      <c r="F75" s="44"/>
    </row>
    <row r="76" spans="1:7" ht="14" customHeight="1" x14ac:dyDescent="0.15">
      <c r="A76" s="42" t="s">
        <v>1127</v>
      </c>
      <c r="B76" s="44">
        <v>0</v>
      </c>
      <c r="C76" s="42"/>
      <c r="D76" s="42" t="s">
        <v>1376</v>
      </c>
      <c r="E76" s="49"/>
      <c r="F76" s="44"/>
    </row>
    <row r="77" spans="1:7" ht="14" customHeight="1" x14ac:dyDescent="0.15">
      <c r="A77" s="42" t="s">
        <v>1128</v>
      </c>
      <c r="B77" s="44">
        <v>0</v>
      </c>
      <c r="C77" s="42"/>
      <c r="D77" s="42" t="s">
        <v>1377</v>
      </c>
      <c r="E77" s="49"/>
      <c r="F77" s="44"/>
    </row>
    <row r="78" spans="1:7" ht="14" customHeight="1" x14ac:dyDescent="0.15">
      <c r="A78" s="42" t="s">
        <v>1129</v>
      </c>
      <c r="B78" s="44">
        <v>0</v>
      </c>
      <c r="C78" s="42"/>
      <c r="D78" s="42" t="s">
        <v>1378</v>
      </c>
      <c r="E78" s="49"/>
      <c r="F78" s="44"/>
    </row>
    <row r="79" spans="1:7" ht="14" customHeight="1" x14ac:dyDescent="0.15">
      <c r="A79" s="42" t="s">
        <v>1130</v>
      </c>
      <c r="B79" s="44">
        <v>0</v>
      </c>
      <c r="C79" s="42"/>
      <c r="D79" s="42" t="s">
        <v>1379</v>
      </c>
      <c r="E79" s="49"/>
      <c r="F79" s="44"/>
    </row>
    <row r="80" spans="1:7" ht="14" customHeight="1" x14ac:dyDescent="0.15">
      <c r="A80" s="42" t="s">
        <v>1131</v>
      </c>
      <c r="B80" s="44">
        <v>0</v>
      </c>
      <c r="C80" s="42"/>
      <c r="D80" s="42" t="s">
        <v>1380</v>
      </c>
      <c r="E80" s="49"/>
      <c r="F80" s="44"/>
    </row>
    <row r="81" spans="1:6" ht="14" customHeight="1" x14ac:dyDescent="0.15">
      <c r="A81" s="42" t="s">
        <v>1132</v>
      </c>
      <c r="B81" s="44">
        <v>0</v>
      </c>
      <c r="C81" s="42"/>
      <c r="D81" s="42" t="s">
        <v>1381</v>
      </c>
      <c r="E81" s="49"/>
      <c r="F81" s="44"/>
    </row>
    <row r="82" spans="1:6" ht="14" customHeight="1" x14ac:dyDescent="0.15">
      <c r="A82" s="42" t="s">
        <v>1133</v>
      </c>
      <c r="B82" s="44">
        <v>0</v>
      </c>
      <c r="C82" s="42"/>
      <c r="D82" s="42" t="s">
        <v>1382</v>
      </c>
      <c r="E82" s="49"/>
      <c r="F82" s="44"/>
    </row>
    <row r="83" spans="1:6" ht="14" customHeight="1" x14ac:dyDescent="0.15">
      <c r="A83" s="42" t="s">
        <v>1134</v>
      </c>
      <c r="B83" s="44">
        <v>0</v>
      </c>
      <c r="C83" s="42"/>
      <c r="D83" s="42" t="s">
        <v>1383</v>
      </c>
      <c r="E83" s="49"/>
      <c r="F83" s="44"/>
    </row>
    <row r="84" spans="1:6" ht="14" customHeight="1" x14ac:dyDescent="0.15">
      <c r="A84" s="42" t="s">
        <v>1135</v>
      </c>
      <c r="B84" s="44">
        <v>0</v>
      </c>
      <c r="C84" s="42"/>
      <c r="D84" s="42" t="s">
        <v>1384</v>
      </c>
      <c r="E84" s="49"/>
      <c r="F84" s="44"/>
    </row>
    <row r="85" spans="1:6" ht="14" customHeight="1" x14ac:dyDescent="0.15">
      <c r="A85" s="42" t="s">
        <v>1136</v>
      </c>
      <c r="B85" s="44">
        <v>0</v>
      </c>
      <c r="C85" s="42"/>
      <c r="D85" s="42" t="s">
        <v>1385</v>
      </c>
      <c r="E85" s="49"/>
      <c r="F85" s="44"/>
    </row>
    <row r="86" spans="1:6" ht="14" customHeight="1" x14ac:dyDescent="0.15">
      <c r="A86" s="42" t="s">
        <v>1137</v>
      </c>
      <c r="B86" s="44">
        <v>0</v>
      </c>
      <c r="C86" s="42"/>
      <c r="D86" s="42" t="s">
        <v>1386</v>
      </c>
      <c r="E86" s="49"/>
      <c r="F86" s="44"/>
    </row>
    <row r="87" spans="1:6" ht="14" customHeight="1" x14ac:dyDescent="0.15">
      <c r="A87" s="42" t="s">
        <v>1317</v>
      </c>
      <c r="B87" s="42" t="s">
        <v>15</v>
      </c>
      <c r="C87" s="42"/>
      <c r="D87" s="42"/>
      <c r="E87" s="49"/>
    </row>
    <row r="88" spans="1:6" ht="14" customHeight="1" x14ac:dyDescent="0.15">
      <c r="A88" s="42" t="s">
        <v>1318</v>
      </c>
      <c r="B88" s="42" t="s">
        <v>15</v>
      </c>
      <c r="C88" s="42"/>
      <c r="D88" s="42"/>
      <c r="E88" s="49"/>
    </row>
    <row r="89" spans="1:6" ht="14" customHeight="1" x14ac:dyDescent="0.15">
      <c r="A89" s="42" t="s">
        <v>1319</v>
      </c>
      <c r="B89" s="42" t="s">
        <v>15</v>
      </c>
      <c r="C89" s="42"/>
      <c r="D89" s="42"/>
      <c r="E89" s="49"/>
    </row>
    <row r="90" spans="1:6" ht="14" customHeight="1" x14ac:dyDescent="0.15">
      <c r="A90" s="42"/>
      <c r="B90" s="42"/>
      <c r="C90" s="42"/>
      <c r="D90" s="42"/>
      <c r="E90" s="49"/>
    </row>
    <row r="91" spans="1:6" ht="14" customHeight="1" x14ac:dyDescent="0.15">
      <c r="A91" s="42" t="s">
        <v>1387</v>
      </c>
      <c r="B91" s="42"/>
      <c r="C91" s="42"/>
      <c r="D91" s="42"/>
      <c r="E91" s="49"/>
    </row>
    <row r="92" spans="1:6" ht="14" customHeight="1" x14ac:dyDescent="0.15">
      <c r="A92" s="42" t="s">
        <v>1388</v>
      </c>
      <c r="B92" s="44">
        <v>0</v>
      </c>
      <c r="C92" s="42"/>
      <c r="D92" s="42" t="s">
        <v>1389</v>
      </c>
      <c r="E92" s="49"/>
      <c r="F92" s="1" t="s">
        <v>1390</v>
      </c>
    </row>
    <row r="93" spans="1:6" ht="14" customHeight="1" x14ac:dyDescent="0.15">
      <c r="A93" s="42" t="s">
        <v>1391</v>
      </c>
      <c r="B93" s="44">
        <v>0</v>
      </c>
      <c r="C93" s="42"/>
      <c r="D93" s="42" t="s">
        <v>1392</v>
      </c>
      <c r="E93" s="49"/>
      <c r="F93" s="1" t="s">
        <v>1393</v>
      </c>
    </row>
    <row r="94" spans="1:6" ht="14" customHeight="1" x14ac:dyDescent="0.15">
      <c r="A94" s="42" t="s">
        <v>1394</v>
      </c>
      <c r="B94" s="44">
        <v>0</v>
      </c>
      <c r="C94" s="42"/>
      <c r="D94" s="42" t="s">
        <v>1395</v>
      </c>
      <c r="E94" s="49"/>
      <c r="F94" s="1" t="s">
        <v>1396</v>
      </c>
    </row>
    <row r="95" spans="1:6" ht="14" customHeight="1" x14ac:dyDescent="0.15">
      <c r="A95" s="42" t="s">
        <v>1397</v>
      </c>
      <c r="B95" s="44">
        <v>0</v>
      </c>
      <c r="C95" s="42"/>
      <c r="D95" s="42" t="s">
        <v>1398</v>
      </c>
      <c r="E95" s="49"/>
      <c r="F95" s="1" t="s">
        <v>1399</v>
      </c>
    </row>
    <row r="96" spans="1:6" ht="14" customHeight="1" x14ac:dyDescent="0.15">
      <c r="E96" s="49"/>
    </row>
    <row r="97" spans="1:7" ht="14" customHeight="1" x14ac:dyDescent="0.15">
      <c r="A97" s="45" t="s">
        <v>1400</v>
      </c>
      <c r="B97" s="45"/>
      <c r="C97" s="45"/>
      <c r="D97" s="45"/>
      <c r="E97" s="49"/>
      <c r="G97" s="1" t="s">
        <v>1301</v>
      </c>
    </row>
    <row r="98" spans="1:7" ht="14" customHeight="1" x14ac:dyDescent="0.15">
      <c r="A98" s="45" t="s">
        <v>1045</v>
      </c>
      <c r="B98" s="44">
        <v>0</v>
      </c>
      <c r="C98" s="45"/>
      <c r="D98" s="45" t="s">
        <v>1401</v>
      </c>
      <c r="E98" s="49"/>
    </row>
    <row r="99" spans="1:7" ht="14" customHeight="1" x14ac:dyDescent="0.15">
      <c r="A99" s="45" t="s">
        <v>1123</v>
      </c>
      <c r="B99" s="44">
        <v>0</v>
      </c>
      <c r="C99" s="45"/>
      <c r="D99" s="45" t="s">
        <v>1402</v>
      </c>
      <c r="E99" s="49"/>
    </row>
    <row r="100" spans="1:7" ht="14" customHeight="1" x14ac:dyDescent="0.15">
      <c r="A100" s="45" t="s">
        <v>1124</v>
      </c>
      <c r="B100" s="44">
        <v>0</v>
      </c>
      <c r="C100" s="45"/>
      <c r="D100" s="45" t="s">
        <v>1403</v>
      </c>
      <c r="E100" s="49"/>
    </row>
    <row r="101" spans="1:7" ht="14" customHeight="1" x14ac:dyDescent="0.15">
      <c r="A101" s="45" t="s">
        <v>1125</v>
      </c>
      <c r="B101" s="44">
        <v>0</v>
      </c>
      <c r="C101" s="45"/>
      <c r="D101" s="45" t="s">
        <v>1404</v>
      </c>
      <c r="E101" s="49"/>
    </row>
    <row r="102" spans="1:7" ht="14" customHeight="1" x14ac:dyDescent="0.15">
      <c r="A102" s="45" t="s">
        <v>1126</v>
      </c>
      <c r="B102" s="44">
        <v>0</v>
      </c>
      <c r="C102" s="45"/>
      <c r="D102" s="45" t="s">
        <v>1405</v>
      </c>
      <c r="E102" s="49"/>
    </row>
    <row r="103" spans="1:7" ht="14" customHeight="1" x14ac:dyDescent="0.15">
      <c r="A103" s="45" t="s">
        <v>1127</v>
      </c>
      <c r="B103" s="44">
        <v>0</v>
      </c>
      <c r="C103" s="45"/>
      <c r="D103" s="45" t="s">
        <v>1406</v>
      </c>
      <c r="E103" s="49"/>
    </row>
    <row r="104" spans="1:7" ht="14" customHeight="1" x14ac:dyDescent="0.15">
      <c r="A104" s="45" t="s">
        <v>1128</v>
      </c>
      <c r="B104" s="44">
        <v>0</v>
      </c>
      <c r="C104" s="45"/>
      <c r="D104" s="45" t="s">
        <v>1407</v>
      </c>
      <c r="E104" s="49"/>
    </row>
    <row r="105" spans="1:7" ht="14" customHeight="1" x14ac:dyDescent="0.15">
      <c r="A105" s="45" t="s">
        <v>1129</v>
      </c>
      <c r="B105" s="44">
        <v>0</v>
      </c>
      <c r="C105" s="45"/>
      <c r="D105" s="45" t="s">
        <v>1408</v>
      </c>
      <c r="E105" s="49"/>
    </row>
    <row r="106" spans="1:7" ht="14" customHeight="1" x14ac:dyDescent="0.15">
      <c r="A106" s="45" t="s">
        <v>1130</v>
      </c>
      <c r="B106" s="44">
        <v>0</v>
      </c>
      <c r="C106" s="45"/>
      <c r="D106" s="45" t="s">
        <v>1409</v>
      </c>
      <c r="E106" s="49"/>
    </row>
    <row r="107" spans="1:7" ht="14" customHeight="1" x14ac:dyDescent="0.15">
      <c r="A107" s="45" t="s">
        <v>1131</v>
      </c>
      <c r="B107" s="44">
        <v>0</v>
      </c>
      <c r="C107" s="45"/>
      <c r="D107" s="45" t="s">
        <v>1410</v>
      </c>
      <c r="E107" s="49"/>
    </row>
    <row r="108" spans="1:7" ht="14" customHeight="1" x14ac:dyDescent="0.15">
      <c r="A108" s="45" t="s">
        <v>1132</v>
      </c>
      <c r="B108" s="44">
        <v>0</v>
      </c>
      <c r="C108" s="45"/>
      <c r="D108" s="45" t="s">
        <v>1411</v>
      </c>
      <c r="E108" s="49"/>
    </row>
    <row r="109" spans="1:7" ht="14" customHeight="1" x14ac:dyDescent="0.15">
      <c r="A109" s="45" t="s">
        <v>1133</v>
      </c>
      <c r="B109" s="44">
        <v>0</v>
      </c>
      <c r="C109" s="45"/>
      <c r="D109" s="45" t="s">
        <v>1412</v>
      </c>
      <c r="E109" s="49"/>
    </row>
    <row r="110" spans="1:7" ht="14" customHeight="1" x14ac:dyDescent="0.15">
      <c r="A110" s="45" t="s">
        <v>1134</v>
      </c>
      <c r="B110" s="44">
        <v>0</v>
      </c>
      <c r="C110" s="45"/>
      <c r="D110" s="45" t="s">
        <v>1413</v>
      </c>
      <c r="E110" s="49"/>
    </row>
    <row r="111" spans="1:7" ht="14" customHeight="1" x14ac:dyDescent="0.15">
      <c r="A111" s="45" t="s">
        <v>1135</v>
      </c>
      <c r="B111" s="44">
        <v>0</v>
      </c>
      <c r="C111" s="45"/>
      <c r="D111" s="45" t="s">
        <v>1414</v>
      </c>
      <c r="E111" s="49"/>
    </row>
    <row r="112" spans="1:7" ht="14" customHeight="1" x14ac:dyDescent="0.15">
      <c r="A112" s="45" t="s">
        <v>1136</v>
      </c>
      <c r="B112" s="44">
        <v>0</v>
      </c>
      <c r="C112" s="45"/>
      <c r="D112" s="45" t="s">
        <v>1415</v>
      </c>
      <c r="E112" s="49"/>
    </row>
    <row r="113" spans="1:7" ht="14" customHeight="1" x14ac:dyDescent="0.15">
      <c r="A113" s="45" t="s">
        <v>1137</v>
      </c>
      <c r="B113" s="44">
        <v>0</v>
      </c>
      <c r="C113" s="45"/>
      <c r="D113" s="45" t="s">
        <v>1416</v>
      </c>
      <c r="E113" s="49"/>
    </row>
    <row r="114" spans="1:7" ht="14" customHeight="1" x14ac:dyDescent="0.15">
      <c r="A114" s="45" t="s">
        <v>1317</v>
      </c>
      <c r="B114" s="45" t="s">
        <v>15</v>
      </c>
      <c r="C114" s="45"/>
      <c r="D114" s="45"/>
      <c r="E114" s="49"/>
    </row>
    <row r="115" spans="1:7" ht="14" customHeight="1" x14ac:dyDescent="0.15">
      <c r="A115" s="45" t="s">
        <v>1318</v>
      </c>
      <c r="B115" s="45" t="s">
        <v>15</v>
      </c>
      <c r="C115" s="45"/>
      <c r="D115" s="45"/>
      <c r="E115" s="49"/>
    </row>
    <row r="116" spans="1:7" ht="14" customHeight="1" x14ac:dyDescent="0.15">
      <c r="A116" s="45" t="s">
        <v>1319</v>
      </c>
      <c r="B116" s="45" t="s">
        <v>15</v>
      </c>
      <c r="C116" s="45"/>
      <c r="D116" s="45"/>
      <c r="E116" s="49"/>
    </row>
    <row r="117" spans="1:7" ht="14" customHeight="1" x14ac:dyDescent="0.15">
      <c r="A117" s="45"/>
      <c r="B117" s="45"/>
      <c r="C117" s="45"/>
      <c r="D117" s="45"/>
      <c r="E117" s="49"/>
    </row>
    <row r="118" spans="1:7" ht="14" customHeight="1" x14ac:dyDescent="0.15">
      <c r="A118" s="45" t="s">
        <v>1417</v>
      </c>
      <c r="B118" s="45"/>
      <c r="C118" s="45"/>
      <c r="D118" s="45"/>
      <c r="E118" s="49"/>
    </row>
    <row r="119" spans="1:7" ht="14" customHeight="1" x14ac:dyDescent="0.15">
      <c r="A119" s="45" t="s">
        <v>1418</v>
      </c>
      <c r="B119" s="44">
        <v>0</v>
      </c>
      <c r="C119" s="45"/>
      <c r="D119" s="45" t="s">
        <v>1419</v>
      </c>
      <c r="E119" s="49"/>
      <c r="F119" s="1" t="s">
        <v>1420</v>
      </c>
    </row>
    <row r="120" spans="1:7" ht="14" customHeight="1" x14ac:dyDescent="0.15">
      <c r="A120" s="45" t="s">
        <v>1421</v>
      </c>
      <c r="B120" s="44">
        <v>0</v>
      </c>
      <c r="C120" s="45"/>
      <c r="D120" s="45" t="s">
        <v>1422</v>
      </c>
      <c r="E120" s="49"/>
      <c r="F120" s="1" t="s">
        <v>1423</v>
      </c>
    </row>
    <row r="121" spans="1:7" ht="14" customHeight="1" x14ac:dyDescent="0.15">
      <c r="A121" s="45" t="s">
        <v>1424</v>
      </c>
      <c r="B121" s="44">
        <v>0</v>
      </c>
      <c r="C121" s="45"/>
      <c r="D121" s="45" t="s">
        <v>1425</v>
      </c>
      <c r="E121" s="49"/>
      <c r="F121" s="1" t="s">
        <v>1426</v>
      </c>
    </row>
    <row r="122" spans="1:7" ht="14" customHeight="1" x14ac:dyDescent="0.15">
      <c r="A122" s="45" t="s">
        <v>1427</v>
      </c>
      <c r="B122" s="44">
        <v>0</v>
      </c>
      <c r="C122" s="45"/>
      <c r="D122" s="45" t="s">
        <v>1428</v>
      </c>
      <c r="E122" s="49"/>
      <c r="F122" s="1" t="s">
        <v>1429</v>
      </c>
    </row>
    <row r="123" spans="1:7" ht="14" customHeight="1" x14ac:dyDescent="0.15">
      <c r="E123" s="49"/>
    </row>
    <row r="124" spans="1:7" ht="14" customHeight="1" x14ac:dyDescent="0.15">
      <c r="A124" s="46" t="s">
        <v>1430</v>
      </c>
      <c r="B124" s="46"/>
      <c r="C124" s="46"/>
      <c r="D124" s="46"/>
      <c r="E124" s="49"/>
      <c r="G124" s="1" t="s">
        <v>1301</v>
      </c>
    </row>
    <row r="125" spans="1:7" ht="14" customHeight="1" x14ac:dyDescent="0.15">
      <c r="A125" s="46" t="s">
        <v>1045</v>
      </c>
      <c r="B125" s="44">
        <v>0</v>
      </c>
      <c r="C125" s="46"/>
      <c r="D125" s="46" t="s">
        <v>1431</v>
      </c>
      <c r="E125" s="49"/>
    </row>
    <row r="126" spans="1:7" ht="14" customHeight="1" x14ac:dyDescent="0.15">
      <c r="A126" s="46" t="s">
        <v>1123</v>
      </c>
      <c r="B126" s="44">
        <v>0</v>
      </c>
      <c r="C126" s="46"/>
      <c r="D126" s="46" t="s">
        <v>1432</v>
      </c>
      <c r="E126" s="49"/>
    </row>
    <row r="127" spans="1:7" ht="14" customHeight="1" x14ac:dyDescent="0.15">
      <c r="A127" s="46" t="s">
        <v>1124</v>
      </c>
      <c r="B127" s="44">
        <v>0</v>
      </c>
      <c r="C127" s="46"/>
      <c r="D127" s="46" t="s">
        <v>1433</v>
      </c>
      <c r="E127" s="49"/>
    </row>
    <row r="128" spans="1:7" ht="14" customHeight="1" x14ac:dyDescent="0.15">
      <c r="A128" s="46" t="s">
        <v>1125</v>
      </c>
      <c r="B128" s="44">
        <v>0</v>
      </c>
      <c r="C128" s="46"/>
      <c r="D128" s="46" t="s">
        <v>1434</v>
      </c>
      <c r="E128" s="49"/>
    </row>
    <row r="129" spans="1:5" ht="14" customHeight="1" x14ac:dyDescent="0.15">
      <c r="A129" s="46" t="s">
        <v>1126</v>
      </c>
      <c r="B129" s="44">
        <v>0</v>
      </c>
      <c r="C129" s="46"/>
      <c r="D129" s="46" t="s">
        <v>1435</v>
      </c>
      <c r="E129" s="49"/>
    </row>
    <row r="130" spans="1:5" ht="14" customHeight="1" x14ac:dyDescent="0.15">
      <c r="A130" s="46" t="s">
        <v>1127</v>
      </c>
      <c r="B130" s="44">
        <v>0</v>
      </c>
      <c r="C130" s="46"/>
      <c r="D130" s="46" t="s">
        <v>1436</v>
      </c>
      <c r="E130" s="49"/>
    </row>
    <row r="131" spans="1:5" ht="14" customHeight="1" x14ac:dyDescent="0.15">
      <c r="A131" s="46" t="s">
        <v>1128</v>
      </c>
      <c r="B131" s="44">
        <v>0</v>
      </c>
      <c r="C131" s="46"/>
      <c r="D131" s="46" t="s">
        <v>1437</v>
      </c>
      <c r="E131" s="49"/>
    </row>
    <row r="132" spans="1:5" ht="14" customHeight="1" x14ac:dyDescent="0.15">
      <c r="A132" s="46" t="s">
        <v>1129</v>
      </c>
      <c r="B132" s="44">
        <v>0</v>
      </c>
      <c r="C132" s="46"/>
      <c r="D132" s="46" t="s">
        <v>1438</v>
      </c>
      <c r="E132" s="49"/>
    </row>
    <row r="133" spans="1:5" ht="14" customHeight="1" x14ac:dyDescent="0.15">
      <c r="A133" s="46" t="s">
        <v>1130</v>
      </c>
      <c r="B133" s="44">
        <v>0</v>
      </c>
      <c r="C133" s="46"/>
      <c r="D133" s="46" t="s">
        <v>1439</v>
      </c>
      <c r="E133" s="49"/>
    </row>
    <row r="134" spans="1:5" ht="14" customHeight="1" x14ac:dyDescent="0.15">
      <c r="A134" s="46" t="s">
        <v>1131</v>
      </c>
      <c r="B134" s="44">
        <v>0</v>
      </c>
      <c r="C134" s="46"/>
      <c r="D134" s="46" t="s">
        <v>1440</v>
      </c>
      <c r="E134" s="49"/>
    </row>
    <row r="135" spans="1:5" ht="14" customHeight="1" x14ac:dyDescent="0.15">
      <c r="A135" s="46" t="s">
        <v>1132</v>
      </c>
      <c r="B135" s="44">
        <v>0</v>
      </c>
      <c r="C135" s="46"/>
      <c r="D135" s="46" t="s">
        <v>1441</v>
      </c>
      <c r="E135" s="49"/>
    </row>
    <row r="136" spans="1:5" ht="14" customHeight="1" x14ac:dyDescent="0.15">
      <c r="A136" s="46" t="s">
        <v>1133</v>
      </c>
      <c r="B136" s="44">
        <v>0</v>
      </c>
      <c r="C136" s="46"/>
      <c r="D136" s="46" t="s">
        <v>1442</v>
      </c>
      <c r="E136" s="49"/>
    </row>
    <row r="137" spans="1:5" ht="14" customHeight="1" x14ac:dyDescent="0.15">
      <c r="A137" s="46" t="s">
        <v>1134</v>
      </c>
      <c r="B137" s="44">
        <v>0</v>
      </c>
      <c r="C137" s="46"/>
      <c r="D137" s="46" t="s">
        <v>1443</v>
      </c>
      <c r="E137" s="49"/>
    </row>
    <row r="138" spans="1:5" ht="14" customHeight="1" x14ac:dyDescent="0.15">
      <c r="A138" s="46" t="s">
        <v>1135</v>
      </c>
      <c r="B138" s="44">
        <v>0</v>
      </c>
      <c r="C138" s="46"/>
      <c r="D138" s="46" t="s">
        <v>1444</v>
      </c>
      <c r="E138" s="49"/>
    </row>
    <row r="139" spans="1:5" ht="14" customHeight="1" x14ac:dyDescent="0.15">
      <c r="A139" s="46" t="s">
        <v>1136</v>
      </c>
      <c r="B139" s="44">
        <v>0</v>
      </c>
      <c r="C139" s="46"/>
      <c r="D139" s="46" t="s">
        <v>1445</v>
      </c>
      <c r="E139" s="49"/>
    </row>
    <row r="140" spans="1:5" ht="14" customHeight="1" x14ac:dyDescent="0.15">
      <c r="A140" s="46" t="s">
        <v>1137</v>
      </c>
      <c r="B140" s="44">
        <v>0</v>
      </c>
      <c r="C140" s="46"/>
      <c r="D140" s="46" t="s">
        <v>1446</v>
      </c>
      <c r="E140" s="49"/>
    </row>
    <row r="141" spans="1:5" ht="14" customHeight="1" x14ac:dyDescent="0.15">
      <c r="A141" s="46" t="s">
        <v>1317</v>
      </c>
      <c r="B141" s="46" t="s">
        <v>15</v>
      </c>
      <c r="C141" s="46"/>
      <c r="D141" s="46"/>
      <c r="E141" s="49"/>
    </row>
    <row r="142" spans="1:5" ht="14" customHeight="1" x14ac:dyDescent="0.15">
      <c r="A142" s="46" t="s">
        <v>1318</v>
      </c>
      <c r="B142" s="46" t="s">
        <v>15</v>
      </c>
      <c r="C142" s="46"/>
      <c r="D142" s="46"/>
      <c r="E142" s="49"/>
    </row>
    <row r="143" spans="1:5" ht="14" customHeight="1" x14ac:dyDescent="0.15">
      <c r="A143" s="46" t="s">
        <v>1319</v>
      </c>
      <c r="B143" s="46" t="s">
        <v>15</v>
      </c>
      <c r="C143" s="46"/>
      <c r="D143" s="46"/>
      <c r="E143" s="49"/>
    </row>
    <row r="144" spans="1:5" ht="14" customHeight="1" x14ac:dyDescent="0.15">
      <c r="A144" s="46"/>
      <c r="B144" s="46"/>
      <c r="C144" s="46"/>
      <c r="D144" s="46"/>
      <c r="E144" s="49"/>
    </row>
    <row r="145" spans="1:7" ht="14" customHeight="1" x14ac:dyDescent="0.15">
      <c r="A145" s="46" t="s">
        <v>1447</v>
      </c>
      <c r="B145" s="46"/>
      <c r="C145" s="46"/>
      <c r="D145" s="46"/>
      <c r="E145" s="49"/>
    </row>
    <row r="146" spans="1:7" ht="14" customHeight="1" x14ac:dyDescent="0.15">
      <c r="A146" s="46" t="s">
        <v>1448</v>
      </c>
      <c r="B146" s="44">
        <v>0</v>
      </c>
      <c r="C146" s="46"/>
      <c r="D146" s="46" t="s">
        <v>1449</v>
      </c>
      <c r="E146" s="49"/>
      <c r="F146" s="1" t="s">
        <v>1450</v>
      </c>
    </row>
    <row r="147" spans="1:7" ht="14" customHeight="1" x14ac:dyDescent="0.15">
      <c r="A147" s="46" t="s">
        <v>1451</v>
      </c>
      <c r="B147" s="44">
        <v>0</v>
      </c>
      <c r="C147" s="46"/>
      <c r="D147" s="46" t="s">
        <v>1452</v>
      </c>
      <c r="E147" s="49"/>
      <c r="F147" s="1" t="s">
        <v>1453</v>
      </c>
    </row>
    <row r="148" spans="1:7" ht="14" customHeight="1" x14ac:dyDescent="0.15">
      <c r="A148" s="46" t="s">
        <v>1454</v>
      </c>
      <c r="B148" s="44">
        <v>0</v>
      </c>
      <c r="C148" s="46"/>
      <c r="D148" s="46" t="s">
        <v>1455</v>
      </c>
      <c r="E148" s="49"/>
      <c r="F148" s="1" t="s">
        <v>1426</v>
      </c>
    </row>
    <row r="149" spans="1:7" ht="14" customHeight="1" x14ac:dyDescent="0.15">
      <c r="A149" s="46" t="s">
        <v>1456</v>
      </c>
      <c r="B149" s="44">
        <v>0</v>
      </c>
      <c r="C149" s="46"/>
      <c r="D149" s="46" t="s">
        <v>1457</v>
      </c>
      <c r="E149" s="49"/>
      <c r="F149" s="1" t="s">
        <v>1429</v>
      </c>
    </row>
    <row r="150" spans="1:7" ht="14" customHeight="1" x14ac:dyDescent="0.15">
      <c r="E150" s="49"/>
    </row>
    <row r="151" spans="1:7" ht="14" customHeight="1" x14ac:dyDescent="0.15">
      <c r="A151" s="51" t="s">
        <v>1458</v>
      </c>
      <c r="B151" s="51"/>
      <c r="C151" s="51"/>
      <c r="D151" s="51"/>
      <c r="E151" s="49"/>
      <c r="G151" s="1" t="s">
        <v>1301</v>
      </c>
    </row>
    <row r="152" spans="1:7" ht="14" customHeight="1" x14ac:dyDescent="0.15">
      <c r="A152" s="51" t="s">
        <v>1045</v>
      </c>
      <c r="B152" s="44">
        <v>0</v>
      </c>
      <c r="C152" s="51"/>
      <c r="D152" s="51" t="s">
        <v>1459</v>
      </c>
      <c r="E152" s="49"/>
    </row>
    <row r="153" spans="1:7" ht="14" customHeight="1" x14ac:dyDescent="0.15">
      <c r="A153" s="51" t="s">
        <v>1123</v>
      </c>
      <c r="B153" s="44">
        <v>0</v>
      </c>
      <c r="C153" s="51"/>
      <c r="D153" s="51" t="s">
        <v>1460</v>
      </c>
      <c r="E153" s="49"/>
    </row>
    <row r="154" spans="1:7" ht="14" customHeight="1" x14ac:dyDescent="0.15">
      <c r="A154" s="51" t="s">
        <v>1124</v>
      </c>
      <c r="B154" s="44">
        <v>0</v>
      </c>
      <c r="C154" s="51"/>
      <c r="D154" s="51" t="s">
        <v>1461</v>
      </c>
      <c r="E154" s="49"/>
    </row>
    <row r="155" spans="1:7" ht="14" customHeight="1" x14ac:dyDescent="0.15">
      <c r="A155" s="51" t="s">
        <v>1125</v>
      </c>
      <c r="B155" s="44">
        <v>0</v>
      </c>
      <c r="C155" s="51"/>
      <c r="D155" s="51" t="s">
        <v>1462</v>
      </c>
      <c r="E155" s="49"/>
    </row>
    <row r="156" spans="1:7" ht="14" customHeight="1" x14ac:dyDescent="0.15">
      <c r="A156" s="51" t="s">
        <v>1126</v>
      </c>
      <c r="B156" s="44">
        <v>0</v>
      </c>
      <c r="C156" s="51"/>
      <c r="D156" s="51" t="s">
        <v>1463</v>
      </c>
      <c r="E156" s="49"/>
    </row>
    <row r="157" spans="1:7" ht="14" customHeight="1" x14ac:dyDescent="0.15">
      <c r="A157" s="51" t="s">
        <v>1127</v>
      </c>
      <c r="B157" s="44">
        <v>0</v>
      </c>
      <c r="C157" s="51"/>
      <c r="D157" s="51" t="s">
        <v>1464</v>
      </c>
      <c r="E157" s="49"/>
    </row>
    <row r="158" spans="1:7" ht="14" customHeight="1" x14ac:dyDescent="0.15">
      <c r="A158" s="51" t="s">
        <v>1128</v>
      </c>
      <c r="B158" s="44">
        <v>0</v>
      </c>
      <c r="C158" s="51"/>
      <c r="D158" s="51" t="s">
        <v>1465</v>
      </c>
      <c r="E158" s="49"/>
    </row>
    <row r="159" spans="1:7" ht="14" customHeight="1" x14ac:dyDescent="0.15">
      <c r="A159" s="51" t="s">
        <v>1129</v>
      </c>
      <c r="B159" s="44">
        <v>0</v>
      </c>
      <c r="C159" s="51"/>
      <c r="D159" s="51" t="s">
        <v>1466</v>
      </c>
      <c r="E159" s="49"/>
    </row>
    <row r="160" spans="1:7" ht="14" customHeight="1" x14ac:dyDescent="0.15">
      <c r="A160" s="51" t="s">
        <v>1130</v>
      </c>
      <c r="B160" s="44">
        <v>0</v>
      </c>
      <c r="C160" s="51"/>
      <c r="D160" s="51" t="s">
        <v>1467</v>
      </c>
      <c r="E160" s="49"/>
    </row>
    <row r="161" spans="1:6" ht="14" customHeight="1" x14ac:dyDescent="0.15">
      <c r="A161" s="51" t="s">
        <v>1131</v>
      </c>
      <c r="B161" s="44">
        <v>0</v>
      </c>
      <c r="C161" s="51"/>
      <c r="D161" s="51" t="s">
        <v>1468</v>
      </c>
      <c r="E161" s="49"/>
    </row>
    <row r="162" spans="1:6" ht="14" customHeight="1" x14ac:dyDescent="0.15">
      <c r="A162" s="51" t="s">
        <v>1132</v>
      </c>
      <c r="B162" s="44">
        <v>0</v>
      </c>
      <c r="C162" s="51"/>
      <c r="D162" s="51" t="s">
        <v>1469</v>
      </c>
      <c r="E162" s="49"/>
    </row>
    <row r="163" spans="1:6" ht="14" customHeight="1" x14ac:dyDescent="0.15">
      <c r="A163" s="51" t="s">
        <v>1133</v>
      </c>
      <c r="B163" s="44">
        <v>0</v>
      </c>
      <c r="C163" s="51"/>
      <c r="D163" s="51" t="s">
        <v>1470</v>
      </c>
      <c r="E163" s="49"/>
    </row>
    <row r="164" spans="1:6" ht="14" customHeight="1" x14ac:dyDescent="0.15">
      <c r="A164" s="51" t="s">
        <v>1134</v>
      </c>
      <c r="B164" s="44">
        <v>0</v>
      </c>
      <c r="C164" s="51"/>
      <c r="D164" s="51" t="s">
        <v>1471</v>
      </c>
      <c r="E164" s="49"/>
    </row>
    <row r="165" spans="1:6" ht="14" customHeight="1" x14ac:dyDescent="0.15">
      <c r="A165" s="51" t="s">
        <v>1135</v>
      </c>
      <c r="B165" s="44">
        <v>0</v>
      </c>
      <c r="C165" s="51"/>
      <c r="D165" s="51" t="s">
        <v>1472</v>
      </c>
      <c r="E165" s="49"/>
    </row>
    <row r="166" spans="1:6" ht="14" customHeight="1" x14ac:dyDescent="0.15">
      <c r="A166" s="51" t="s">
        <v>1136</v>
      </c>
      <c r="B166" s="44">
        <v>0</v>
      </c>
      <c r="C166" s="51"/>
      <c r="D166" s="51" t="s">
        <v>1473</v>
      </c>
      <c r="E166" s="49"/>
    </row>
    <row r="167" spans="1:6" ht="14" customHeight="1" x14ac:dyDescent="0.15">
      <c r="A167" s="51" t="s">
        <v>1137</v>
      </c>
      <c r="B167" s="44">
        <v>0</v>
      </c>
      <c r="C167" s="51"/>
      <c r="D167" s="51" t="s">
        <v>1474</v>
      </c>
      <c r="E167" s="49"/>
    </row>
    <row r="168" spans="1:6" ht="14" customHeight="1" x14ac:dyDescent="0.15">
      <c r="A168" s="51" t="s">
        <v>1317</v>
      </c>
      <c r="B168" s="46" t="s">
        <v>15</v>
      </c>
      <c r="C168" s="51"/>
      <c r="D168" s="51"/>
      <c r="E168" s="49"/>
    </row>
    <row r="169" spans="1:6" ht="14" customHeight="1" x14ac:dyDescent="0.15">
      <c r="A169" s="51" t="s">
        <v>1318</v>
      </c>
      <c r="B169" s="46" t="s">
        <v>15</v>
      </c>
      <c r="C169" s="51"/>
      <c r="D169" s="51"/>
      <c r="E169" s="49"/>
    </row>
    <row r="170" spans="1:6" ht="14" customHeight="1" x14ac:dyDescent="0.15">
      <c r="A170" s="51" t="s">
        <v>1319</v>
      </c>
      <c r="B170" s="46" t="s">
        <v>15</v>
      </c>
      <c r="C170" s="51"/>
      <c r="D170" s="51"/>
      <c r="E170" s="49"/>
    </row>
    <row r="171" spans="1:6" ht="14" customHeight="1" x14ac:dyDescent="0.15">
      <c r="A171" s="51"/>
      <c r="B171" s="46"/>
      <c r="C171" s="51"/>
      <c r="D171" s="51"/>
      <c r="E171" s="49"/>
    </row>
    <row r="172" spans="1:6" ht="14" customHeight="1" x14ac:dyDescent="0.15">
      <c r="A172" s="51" t="s">
        <v>1475</v>
      </c>
      <c r="B172" s="46"/>
      <c r="C172" s="51"/>
      <c r="D172" s="51"/>
      <c r="E172" s="49"/>
    </row>
    <row r="173" spans="1:6" ht="14" customHeight="1" x14ac:dyDescent="0.15">
      <c r="A173" s="51" t="s">
        <v>1476</v>
      </c>
      <c r="B173" s="44">
        <v>0</v>
      </c>
      <c r="C173" s="51"/>
      <c r="D173" s="51" t="s">
        <v>1477</v>
      </c>
      <c r="E173" s="49"/>
      <c r="F173" s="1" t="s">
        <v>1478</v>
      </c>
    </row>
    <row r="174" spans="1:6" ht="14" customHeight="1" x14ac:dyDescent="0.15">
      <c r="A174" s="51" t="s">
        <v>1479</v>
      </c>
      <c r="B174" s="44">
        <v>0</v>
      </c>
      <c r="C174" s="51"/>
      <c r="D174" s="51" t="s">
        <v>1480</v>
      </c>
      <c r="E174" s="49"/>
      <c r="F174" s="1" t="s">
        <v>1481</v>
      </c>
    </row>
    <row r="175" spans="1:6" ht="14" customHeight="1" x14ac:dyDescent="0.15">
      <c r="A175" s="51" t="s">
        <v>1482</v>
      </c>
      <c r="B175" s="44">
        <v>0</v>
      </c>
      <c r="C175" s="51"/>
      <c r="D175" s="51" t="s">
        <v>1483</v>
      </c>
      <c r="E175" s="49"/>
      <c r="F175" s="1" t="s">
        <v>1426</v>
      </c>
    </row>
    <row r="176" spans="1:6" ht="14" customHeight="1" x14ac:dyDescent="0.15">
      <c r="A176" s="51" t="s">
        <v>1484</v>
      </c>
      <c r="B176" s="44">
        <v>0</v>
      </c>
      <c r="C176" s="51"/>
      <c r="D176" s="51" t="s">
        <v>1485</v>
      </c>
      <c r="E176" s="49"/>
      <c r="F176" s="1" t="s">
        <v>1429</v>
      </c>
    </row>
    <row r="177" spans="1:7" ht="14" customHeight="1" x14ac:dyDescent="0.15">
      <c r="E177" s="49"/>
    </row>
    <row r="178" spans="1:7" ht="14" customHeight="1" x14ac:dyDescent="0.15">
      <c r="A178" s="51" t="s">
        <v>1486</v>
      </c>
      <c r="B178" s="51"/>
      <c r="C178" s="51"/>
      <c r="D178" s="51"/>
      <c r="E178" s="49"/>
      <c r="G178" s="1" t="s">
        <v>1301</v>
      </c>
    </row>
    <row r="179" spans="1:7" ht="14" customHeight="1" x14ac:dyDescent="0.15">
      <c r="A179" s="51" t="s">
        <v>1045</v>
      </c>
      <c r="B179" s="44">
        <v>0</v>
      </c>
      <c r="C179" s="51"/>
      <c r="D179" s="51" t="s">
        <v>1487</v>
      </c>
      <c r="E179" s="49"/>
    </row>
    <row r="180" spans="1:7" ht="14" customHeight="1" x14ac:dyDescent="0.15">
      <c r="A180" s="51" t="s">
        <v>1123</v>
      </c>
      <c r="B180" s="44">
        <v>0</v>
      </c>
      <c r="C180" s="51"/>
      <c r="D180" s="51" t="s">
        <v>1488</v>
      </c>
      <c r="E180" s="49"/>
    </row>
    <row r="181" spans="1:7" ht="14" customHeight="1" x14ac:dyDescent="0.15">
      <c r="A181" s="51" t="s">
        <v>1124</v>
      </c>
      <c r="B181" s="44">
        <v>0</v>
      </c>
      <c r="C181" s="51"/>
      <c r="D181" s="51" t="s">
        <v>1489</v>
      </c>
      <c r="E181" s="49"/>
    </row>
    <row r="182" spans="1:7" ht="14" customHeight="1" x14ac:dyDescent="0.15">
      <c r="A182" s="51" t="s">
        <v>1125</v>
      </c>
      <c r="B182" s="44">
        <v>0</v>
      </c>
      <c r="C182" s="51"/>
      <c r="D182" s="51" t="s">
        <v>1490</v>
      </c>
      <c r="E182" s="49"/>
    </row>
    <row r="183" spans="1:7" ht="14" customHeight="1" x14ac:dyDescent="0.15">
      <c r="A183" s="51" t="s">
        <v>1126</v>
      </c>
      <c r="B183" s="44">
        <v>0</v>
      </c>
      <c r="C183" s="51"/>
      <c r="D183" s="51" t="s">
        <v>1491</v>
      </c>
      <c r="E183" s="49"/>
    </row>
    <row r="184" spans="1:7" ht="14" customHeight="1" x14ac:dyDescent="0.15">
      <c r="A184" s="51" t="s">
        <v>1127</v>
      </c>
      <c r="B184" s="44">
        <v>0</v>
      </c>
      <c r="C184" s="51"/>
      <c r="D184" s="51" t="s">
        <v>1492</v>
      </c>
      <c r="E184" s="49"/>
    </row>
    <row r="185" spans="1:7" ht="14" customHeight="1" x14ac:dyDescent="0.15">
      <c r="A185" s="51" t="s">
        <v>1128</v>
      </c>
      <c r="B185" s="44">
        <v>0</v>
      </c>
      <c r="C185" s="51"/>
      <c r="D185" s="51" t="s">
        <v>1493</v>
      </c>
      <c r="E185" s="49"/>
    </row>
    <row r="186" spans="1:7" ht="14" customHeight="1" x14ac:dyDescent="0.15">
      <c r="A186" s="51" t="s">
        <v>1129</v>
      </c>
      <c r="B186" s="44">
        <v>0</v>
      </c>
      <c r="C186" s="51"/>
      <c r="D186" s="51" t="s">
        <v>1494</v>
      </c>
      <c r="E186" s="49"/>
    </row>
    <row r="187" spans="1:7" ht="14" customHeight="1" x14ac:dyDescent="0.15">
      <c r="A187" s="51" t="s">
        <v>1130</v>
      </c>
      <c r="B187" s="44">
        <v>0</v>
      </c>
      <c r="C187" s="51"/>
      <c r="D187" s="51" t="s">
        <v>1495</v>
      </c>
      <c r="E187" s="49"/>
    </row>
    <row r="188" spans="1:7" ht="14" customHeight="1" x14ac:dyDescent="0.15">
      <c r="A188" s="51" t="s">
        <v>1131</v>
      </c>
      <c r="B188" s="44">
        <v>0</v>
      </c>
      <c r="C188" s="51"/>
      <c r="D188" s="51" t="s">
        <v>1496</v>
      </c>
      <c r="E188" s="49"/>
    </row>
    <row r="189" spans="1:7" ht="14" customHeight="1" x14ac:dyDescent="0.15">
      <c r="A189" s="51" t="s">
        <v>1132</v>
      </c>
      <c r="B189" s="44">
        <v>0</v>
      </c>
      <c r="C189" s="51"/>
      <c r="D189" s="51" t="s">
        <v>1497</v>
      </c>
      <c r="E189" s="49"/>
    </row>
    <row r="190" spans="1:7" ht="14" customHeight="1" x14ac:dyDescent="0.15">
      <c r="A190" s="51" t="s">
        <v>1133</v>
      </c>
      <c r="B190" s="44">
        <v>0</v>
      </c>
      <c r="C190" s="51"/>
      <c r="D190" s="51" t="s">
        <v>1498</v>
      </c>
      <c r="E190" s="49"/>
    </row>
    <row r="191" spans="1:7" ht="14" customHeight="1" x14ac:dyDescent="0.15">
      <c r="A191" s="51" t="s">
        <v>1134</v>
      </c>
      <c r="B191" s="44">
        <v>0</v>
      </c>
      <c r="C191" s="51"/>
      <c r="D191" s="51" t="s">
        <v>1499</v>
      </c>
      <c r="E191" s="49"/>
    </row>
    <row r="192" spans="1:7" ht="14" customHeight="1" x14ac:dyDescent="0.15">
      <c r="A192" s="51" t="s">
        <v>1135</v>
      </c>
      <c r="B192" s="44">
        <v>0</v>
      </c>
      <c r="C192" s="51"/>
      <c r="D192" s="51" t="s">
        <v>1500</v>
      </c>
      <c r="E192" s="49"/>
    </row>
    <row r="193" spans="1:6" ht="14" customHeight="1" x14ac:dyDescent="0.15">
      <c r="A193" s="51" t="s">
        <v>1136</v>
      </c>
      <c r="B193" s="44">
        <v>0</v>
      </c>
      <c r="C193" s="51"/>
      <c r="D193" s="51" t="s">
        <v>1501</v>
      </c>
      <c r="E193" s="49"/>
    </row>
    <row r="194" spans="1:6" ht="14" customHeight="1" x14ac:dyDescent="0.15">
      <c r="A194" s="51" t="s">
        <v>1137</v>
      </c>
      <c r="B194" s="44">
        <v>0</v>
      </c>
      <c r="C194" s="51"/>
      <c r="D194" s="51" t="s">
        <v>1502</v>
      </c>
      <c r="E194" s="49"/>
    </row>
    <row r="195" spans="1:6" ht="14" customHeight="1" x14ac:dyDescent="0.15">
      <c r="A195" s="51" t="s">
        <v>1317</v>
      </c>
      <c r="B195" s="46" t="s">
        <v>15</v>
      </c>
      <c r="C195" s="51"/>
      <c r="D195" s="51"/>
      <c r="E195" s="49"/>
    </row>
    <row r="196" spans="1:6" ht="14" customHeight="1" x14ac:dyDescent="0.15">
      <c r="A196" s="51" t="s">
        <v>1318</v>
      </c>
      <c r="B196" s="46" t="s">
        <v>15</v>
      </c>
      <c r="C196" s="51"/>
      <c r="D196" s="51"/>
      <c r="E196" s="49"/>
    </row>
    <row r="197" spans="1:6" ht="14" customHeight="1" x14ac:dyDescent="0.15">
      <c r="A197" s="51" t="s">
        <v>1319</v>
      </c>
      <c r="B197" s="46" t="s">
        <v>15</v>
      </c>
      <c r="C197" s="51"/>
      <c r="D197" s="51"/>
      <c r="E197" s="49"/>
    </row>
    <row r="198" spans="1:6" ht="14" customHeight="1" x14ac:dyDescent="0.15">
      <c r="A198" s="51"/>
      <c r="B198" s="46"/>
      <c r="C198" s="51"/>
      <c r="D198" s="51"/>
      <c r="E198" s="49"/>
    </row>
    <row r="199" spans="1:6" ht="14" customHeight="1" x14ac:dyDescent="0.15">
      <c r="A199" s="51" t="s">
        <v>1503</v>
      </c>
      <c r="B199" s="46"/>
      <c r="C199" s="51"/>
      <c r="D199" s="51"/>
      <c r="E199" s="49"/>
    </row>
    <row r="200" spans="1:6" ht="14" customHeight="1" x14ac:dyDescent="0.15">
      <c r="A200" s="51" t="s">
        <v>1504</v>
      </c>
      <c r="B200" s="44">
        <v>0</v>
      </c>
      <c r="C200" s="51"/>
      <c r="D200" s="51" t="s">
        <v>1505</v>
      </c>
      <c r="E200" s="49"/>
      <c r="F200" s="1" t="s">
        <v>1506</v>
      </c>
    </row>
    <row r="201" spans="1:6" ht="14" customHeight="1" x14ac:dyDescent="0.15">
      <c r="A201" s="51" t="s">
        <v>1507</v>
      </c>
      <c r="B201" s="44">
        <v>0</v>
      </c>
      <c r="C201" s="51"/>
      <c r="D201" s="51" t="s">
        <v>1508</v>
      </c>
      <c r="E201" s="49"/>
      <c r="F201" s="1" t="s">
        <v>1509</v>
      </c>
    </row>
    <row r="202" spans="1:6" ht="14" customHeight="1" x14ac:dyDescent="0.15">
      <c r="A202" s="51" t="s">
        <v>1510</v>
      </c>
      <c r="B202" s="44">
        <v>0</v>
      </c>
      <c r="C202" s="51"/>
      <c r="D202" s="51" t="s">
        <v>1511</v>
      </c>
      <c r="E202" s="49"/>
      <c r="F202" s="1" t="s">
        <v>1426</v>
      </c>
    </row>
    <row r="203" spans="1:6" ht="14" customHeight="1" x14ac:dyDescent="0.15">
      <c r="A203" s="51" t="s">
        <v>1512</v>
      </c>
      <c r="B203" s="44">
        <v>0</v>
      </c>
      <c r="C203" s="51"/>
      <c r="D203" s="51" t="s">
        <v>1513</v>
      </c>
      <c r="E203" s="49"/>
      <c r="F203" s="1" t="s">
        <v>1429</v>
      </c>
    </row>
    <row r="204" spans="1:6" ht="14" customHeight="1" x14ac:dyDescent="0.15">
      <c r="E204" s="49"/>
    </row>
    <row r="205" spans="1:6" ht="14" customHeight="1" x14ac:dyDescent="0.15">
      <c r="A205" s="44" t="s">
        <v>1514</v>
      </c>
      <c r="B205" s="44"/>
      <c r="C205" s="44"/>
      <c r="D205" s="44"/>
      <c r="E205" s="49"/>
    </row>
    <row r="206" spans="1:6" ht="14" customHeight="1" x14ac:dyDescent="0.15">
      <c r="A206" s="44" t="s">
        <v>1515</v>
      </c>
      <c r="B206" s="44" t="s">
        <v>1022</v>
      </c>
      <c r="C206" s="44"/>
      <c r="D206" s="44" t="s">
        <v>1516</v>
      </c>
      <c r="E206" s="49"/>
      <c r="F206" s="1" t="s">
        <v>1517</v>
      </c>
    </row>
    <row r="207" spans="1:6" ht="14" customHeight="1" x14ac:dyDescent="0.15">
      <c r="A207" s="44" t="s">
        <v>1518</v>
      </c>
      <c r="B207" s="44" t="s">
        <v>1023</v>
      </c>
      <c r="C207" s="44"/>
      <c r="D207" s="44" t="s">
        <v>1519</v>
      </c>
      <c r="E207" s="49"/>
      <c r="F207" s="1" t="s">
        <v>1517</v>
      </c>
    </row>
    <row r="208" spans="1:6" ht="14" customHeight="1" x14ac:dyDescent="0.15">
      <c r="A208" s="44" t="s">
        <v>1520</v>
      </c>
      <c r="B208" s="44" t="s">
        <v>1025</v>
      </c>
      <c r="C208" s="44"/>
      <c r="D208" s="44" t="s">
        <v>1521</v>
      </c>
      <c r="E208" s="49"/>
    </row>
    <row r="209" spans="1:6" ht="14" customHeight="1" x14ac:dyDescent="0.15">
      <c r="A209" s="44" t="s">
        <v>1522</v>
      </c>
      <c r="B209" s="44" t="s">
        <v>1026</v>
      </c>
      <c r="C209" s="44"/>
      <c r="D209" s="44" t="s">
        <v>1523</v>
      </c>
      <c r="E209" s="49"/>
      <c r="F209" s="1" t="s">
        <v>1524</v>
      </c>
    </row>
    <row r="210" spans="1:6" ht="14" customHeight="1" x14ac:dyDescent="0.15">
      <c r="A210" s="44" t="s">
        <v>1525</v>
      </c>
      <c r="B210" s="44" t="s">
        <v>1025</v>
      </c>
      <c r="C210" s="44"/>
      <c r="D210" s="44" t="s">
        <v>1526</v>
      </c>
      <c r="E210" s="49"/>
    </row>
    <row r="211" spans="1:6" ht="14" customHeight="1" x14ac:dyDescent="0.15">
      <c r="A211" s="44" t="s">
        <v>1527</v>
      </c>
      <c r="B211" s="44" t="s">
        <v>1027</v>
      </c>
      <c r="C211" s="44"/>
      <c r="D211" s="44" t="s">
        <v>1528</v>
      </c>
      <c r="E211" s="49"/>
    </row>
    <row r="212" spans="1:6" ht="14" customHeight="1" x14ac:dyDescent="0.15">
      <c r="A212" s="44" t="s">
        <v>1529</v>
      </c>
      <c r="B212" s="44" t="s">
        <v>1025</v>
      </c>
      <c r="C212" s="44"/>
      <c r="D212" s="44" t="s">
        <v>1530</v>
      </c>
      <c r="E212" s="49"/>
    </row>
    <row r="213" spans="1:6" ht="14" customHeight="1" x14ac:dyDescent="0.15">
      <c r="A213" s="44" t="s">
        <v>1531</v>
      </c>
      <c r="B213" s="44" t="s">
        <v>1028</v>
      </c>
      <c r="C213" s="44"/>
      <c r="D213" s="44" t="s">
        <v>1532</v>
      </c>
      <c r="E213" s="49"/>
    </row>
    <row r="214" spans="1:6" ht="14" customHeight="1" x14ac:dyDescent="0.15">
      <c r="A214" s="44" t="s">
        <v>1533</v>
      </c>
      <c r="B214" s="44" t="s">
        <v>1025</v>
      </c>
      <c r="C214" s="44"/>
      <c r="D214" s="44" t="s">
        <v>1534</v>
      </c>
      <c r="E214" s="49"/>
    </row>
    <row r="215" spans="1:6" ht="14" customHeight="1" x14ac:dyDescent="0.15">
      <c r="A215" s="44" t="s">
        <v>1535</v>
      </c>
      <c r="B215" s="44" t="s">
        <v>1029</v>
      </c>
      <c r="C215" s="44"/>
      <c r="D215" s="44" t="s">
        <v>1536</v>
      </c>
      <c r="E215" s="49"/>
    </row>
    <row r="216" spans="1:6" ht="14" customHeight="1" x14ac:dyDescent="0.15">
      <c r="A216" s="44" t="s">
        <v>1537</v>
      </c>
      <c r="B216" s="44" t="s">
        <v>1025</v>
      </c>
      <c r="C216" s="44"/>
      <c r="D216" s="44" t="s">
        <v>1538</v>
      </c>
      <c r="E216" s="49"/>
    </row>
    <row r="217" spans="1:6" ht="14" customHeight="1" x14ac:dyDescent="0.15">
      <c r="A217" s="44" t="s">
        <v>1539</v>
      </c>
      <c r="B217" s="44" t="s">
        <v>1030</v>
      </c>
      <c r="C217" s="44"/>
      <c r="D217" s="44" t="s">
        <v>1540</v>
      </c>
      <c r="E217" s="49"/>
    </row>
    <row r="218" spans="1:6" ht="14" customHeight="1" x14ac:dyDescent="0.15">
      <c r="A218" s="44" t="s">
        <v>1541</v>
      </c>
      <c r="B218" s="44" t="s">
        <v>1025</v>
      </c>
      <c r="C218" s="44"/>
      <c r="D218" s="44" t="s">
        <v>1542</v>
      </c>
      <c r="E218" s="49"/>
    </row>
    <row r="219" spans="1:6" ht="14" customHeight="1" x14ac:dyDescent="0.15">
      <c r="A219" s="44" t="s">
        <v>1543</v>
      </c>
      <c r="B219" s="44" t="s">
        <v>1031</v>
      </c>
      <c r="C219" s="44"/>
      <c r="D219" s="44" t="s">
        <v>1544</v>
      </c>
      <c r="E219" s="49"/>
    </row>
    <row r="220" spans="1:6" ht="14" customHeight="1" x14ac:dyDescent="0.15">
      <c r="A220" s="44" t="s">
        <v>1545</v>
      </c>
      <c r="B220" s="44" t="s">
        <v>1025</v>
      </c>
      <c r="C220" s="44"/>
      <c r="D220" s="44" t="s">
        <v>1546</v>
      </c>
      <c r="E220" s="49"/>
    </row>
    <row r="221" spans="1:6" ht="14" customHeight="1" x14ac:dyDescent="0.15">
      <c r="A221" s="44" t="s">
        <v>1547</v>
      </c>
      <c r="B221" s="44" t="s">
        <v>1032</v>
      </c>
      <c r="C221" s="44"/>
      <c r="D221" s="44" t="s">
        <v>1548</v>
      </c>
      <c r="E221" s="49"/>
    </row>
    <row r="222" spans="1:6" ht="14" customHeight="1" x14ac:dyDescent="0.15">
      <c r="A222" s="44" t="s">
        <v>1549</v>
      </c>
      <c r="B222" s="44" t="s">
        <v>1025</v>
      </c>
      <c r="C222" s="44"/>
      <c r="D222" s="44" t="s">
        <v>1550</v>
      </c>
      <c r="E222" s="49"/>
    </row>
    <row r="223" spans="1:6" ht="14" customHeight="1" x14ac:dyDescent="0.15">
      <c r="A223" s="44" t="s">
        <v>1551</v>
      </c>
      <c r="B223" s="44" t="s">
        <v>1033</v>
      </c>
      <c r="C223" s="44"/>
      <c r="D223" s="44" t="s">
        <v>1552</v>
      </c>
      <c r="E223" s="49"/>
    </row>
    <row r="224" spans="1:6" ht="14" customHeight="1" x14ac:dyDescent="0.15">
      <c r="A224" s="44" t="s">
        <v>1553</v>
      </c>
      <c r="B224" s="44" t="s">
        <v>1025</v>
      </c>
      <c r="C224" s="44"/>
      <c r="D224" s="44" t="s">
        <v>1554</v>
      </c>
      <c r="E224" s="49"/>
    </row>
    <row r="225" spans="1:5" ht="14" customHeight="1" x14ac:dyDescent="0.15">
      <c r="A225" s="44" t="s">
        <v>1555</v>
      </c>
      <c r="B225" s="44" t="s">
        <v>1034</v>
      </c>
      <c r="C225" s="44"/>
      <c r="D225" s="44" t="s">
        <v>1556</v>
      </c>
      <c r="E225" s="49"/>
    </row>
    <row r="226" spans="1:5" ht="14" customHeight="1" x14ac:dyDescent="0.15">
      <c r="A226" s="44" t="s">
        <v>1557</v>
      </c>
      <c r="B226" s="44" t="s">
        <v>1025</v>
      </c>
      <c r="C226" s="44"/>
      <c r="D226" s="44" t="s">
        <v>1558</v>
      </c>
      <c r="E226" s="49"/>
    </row>
    <row r="227" spans="1:5" ht="14" customHeight="1" x14ac:dyDescent="0.15">
      <c r="A227" s="44" t="s">
        <v>1559</v>
      </c>
      <c r="B227" s="44" t="s">
        <v>1035</v>
      </c>
      <c r="C227" s="44"/>
      <c r="D227" s="44" t="s">
        <v>1560</v>
      </c>
      <c r="E227" s="49"/>
    </row>
    <row r="228" spans="1:5" ht="14" customHeight="1" x14ac:dyDescent="0.15">
      <c r="A228" s="44" t="s">
        <v>1561</v>
      </c>
      <c r="B228" s="44"/>
      <c r="C228" s="44"/>
      <c r="D228" s="44" t="s">
        <v>1562</v>
      </c>
      <c r="E228" s="49"/>
    </row>
    <row r="229" spans="1:5" ht="14" customHeight="1" x14ac:dyDescent="0.15">
      <c r="A229" s="44" t="s">
        <v>1563</v>
      </c>
      <c r="B229" s="44"/>
      <c r="C229" s="44"/>
      <c r="D229" s="44" t="s">
        <v>1564</v>
      </c>
      <c r="E229" s="49"/>
    </row>
    <row r="230" spans="1:5" ht="14" customHeight="1" x14ac:dyDescent="0.15">
      <c r="A230" s="44" t="s">
        <v>1565</v>
      </c>
      <c r="B230" s="44"/>
      <c r="C230" s="44"/>
      <c r="D230" s="44" t="s">
        <v>1566</v>
      </c>
      <c r="E230" s="49"/>
    </row>
    <row r="231" spans="1:5" ht="14" customHeight="1" x14ac:dyDescent="0.15">
      <c r="A231" s="44" t="s">
        <v>1567</v>
      </c>
      <c r="B231" s="44"/>
      <c r="C231" s="44"/>
      <c r="D231" s="44" t="s">
        <v>1568</v>
      </c>
      <c r="E231" s="49"/>
    </row>
    <row r="232" spans="1:5" ht="14" customHeight="1" x14ac:dyDescent="0.15">
      <c r="A232" s="44" t="s">
        <v>1569</v>
      </c>
      <c r="B232" s="44"/>
      <c r="C232" s="44"/>
      <c r="D232" s="44" t="s">
        <v>1570</v>
      </c>
      <c r="E232" s="49"/>
    </row>
    <row r="233" spans="1:5" ht="14" customHeight="1" x14ac:dyDescent="0.15">
      <c r="A233" s="44" t="s">
        <v>1571</v>
      </c>
      <c r="B233" s="44"/>
      <c r="C233" s="44"/>
      <c r="D233" s="44" t="s">
        <v>1572</v>
      </c>
      <c r="E233" s="49"/>
    </row>
    <row r="234" spans="1:5" ht="14" customHeight="1" x14ac:dyDescent="0.15">
      <c r="A234" s="44" t="s">
        <v>1573</v>
      </c>
      <c r="B234" s="44"/>
      <c r="C234" s="44"/>
      <c r="D234" s="44" t="s">
        <v>1574</v>
      </c>
      <c r="E234" s="49"/>
    </row>
    <row r="235" spans="1:5" ht="14" customHeight="1" x14ac:dyDescent="0.15">
      <c r="A235" s="44" t="s">
        <v>1575</v>
      </c>
      <c r="B235" s="44"/>
      <c r="C235" s="44"/>
      <c r="D235" s="44" t="s">
        <v>1576</v>
      </c>
      <c r="E235" s="49"/>
    </row>
    <row r="236" spans="1:5" ht="14" customHeight="1" x14ac:dyDescent="0.15">
      <c r="A236" s="44" t="s">
        <v>1577</v>
      </c>
      <c r="B236" s="44"/>
      <c r="C236" s="44"/>
      <c r="D236" s="44" t="s">
        <v>1578</v>
      </c>
      <c r="E236" s="49"/>
    </row>
    <row r="237" spans="1:5" ht="14" customHeight="1" x14ac:dyDescent="0.15">
      <c r="A237" s="44" t="s">
        <v>1579</v>
      </c>
      <c r="B237" s="44"/>
      <c r="C237" s="44"/>
      <c r="D237" s="44" t="s">
        <v>1580</v>
      </c>
      <c r="E237" s="49"/>
    </row>
    <row r="238" spans="1:5" ht="14" customHeight="1" x14ac:dyDescent="0.15">
      <c r="A238" s="44" t="s">
        <v>1581</v>
      </c>
      <c r="B238" s="44"/>
      <c r="C238" s="44"/>
      <c r="D238" s="44" t="s">
        <v>1582</v>
      </c>
      <c r="E238" s="49"/>
    </row>
    <row r="239" spans="1:5" ht="14" customHeight="1" x14ac:dyDescent="0.15">
      <c r="A239" s="44" t="s">
        <v>1583</v>
      </c>
      <c r="B239" s="44"/>
      <c r="C239" s="44"/>
      <c r="D239" s="44" t="s">
        <v>1584</v>
      </c>
      <c r="E239" s="49"/>
    </row>
    <row r="240" spans="1:5" ht="14" customHeight="1" x14ac:dyDescent="0.15">
      <c r="A240" s="44" t="s">
        <v>1585</v>
      </c>
      <c r="B240" s="44"/>
      <c r="C240" s="44"/>
      <c r="D240" s="44" t="s">
        <v>1586</v>
      </c>
      <c r="E240" s="49"/>
    </row>
    <row r="241" spans="1:5" ht="14" customHeight="1" x14ac:dyDescent="0.15">
      <c r="A241" s="44" t="s">
        <v>1587</v>
      </c>
      <c r="B241" s="44"/>
      <c r="C241" s="44"/>
      <c r="D241" s="44" t="s">
        <v>1588</v>
      </c>
      <c r="E241" s="49"/>
    </row>
    <row r="242" spans="1:5" ht="14" customHeight="1" x14ac:dyDescent="0.15">
      <c r="A242" s="44" t="s">
        <v>1589</v>
      </c>
      <c r="B242" s="44"/>
      <c r="C242" s="44"/>
      <c r="D242" s="44" t="s">
        <v>1590</v>
      </c>
      <c r="E242" s="49"/>
    </row>
    <row r="243" spans="1:5" ht="14" customHeight="1" x14ac:dyDescent="0.15">
      <c r="A243" s="44" t="s">
        <v>1591</v>
      </c>
      <c r="B243" s="44"/>
      <c r="C243" s="44"/>
      <c r="D243" s="44" t="s">
        <v>1592</v>
      </c>
      <c r="E243" s="49"/>
    </row>
    <row r="244" spans="1:5" ht="14" customHeight="1" x14ac:dyDescent="0.15">
      <c r="A244" s="44" t="s">
        <v>1593</v>
      </c>
      <c r="B244" s="44"/>
      <c r="C244" s="44"/>
      <c r="D244" s="44" t="s">
        <v>1594</v>
      </c>
      <c r="E244" s="49"/>
    </row>
    <row r="245" spans="1:5" ht="14" customHeight="1" x14ac:dyDescent="0.15">
      <c r="A245" s="44" t="s">
        <v>1595</v>
      </c>
      <c r="B245" s="44"/>
      <c r="C245" s="44"/>
      <c r="D245" s="44" t="s">
        <v>1596</v>
      </c>
      <c r="E245" s="49"/>
    </row>
    <row r="246" spans="1:5" ht="14" customHeight="1" x14ac:dyDescent="0.15">
      <c r="A246" s="44" t="s">
        <v>1597</v>
      </c>
      <c r="B246" s="44"/>
      <c r="C246" s="44"/>
      <c r="D246" s="44" t="s">
        <v>1598</v>
      </c>
      <c r="E246" s="49"/>
    </row>
    <row r="247" spans="1:5" ht="14" customHeight="1" x14ac:dyDescent="0.15">
      <c r="A247" s="44" t="s">
        <v>1599</v>
      </c>
      <c r="B247" s="44"/>
      <c r="C247" s="44"/>
      <c r="D247" s="44" t="s">
        <v>1600</v>
      </c>
      <c r="E247" s="49"/>
    </row>
    <row r="248" spans="1:5" ht="14" customHeight="1" x14ac:dyDescent="0.15">
      <c r="A248" s="44" t="s">
        <v>1601</v>
      </c>
      <c r="B248" s="44"/>
      <c r="C248" s="44"/>
      <c r="D248" s="44" t="s">
        <v>1602</v>
      </c>
      <c r="E248" s="49"/>
    </row>
    <row r="249" spans="1:5" ht="14" customHeight="1" x14ac:dyDescent="0.15">
      <c r="A249" s="44" t="s">
        <v>1603</v>
      </c>
      <c r="B249" s="44"/>
      <c r="C249" s="44"/>
      <c r="D249" s="44" t="s">
        <v>1604</v>
      </c>
      <c r="E249" s="49"/>
    </row>
    <row r="250" spans="1:5" ht="14" customHeight="1" x14ac:dyDescent="0.15">
      <c r="A250" s="44" t="s">
        <v>1605</v>
      </c>
      <c r="B250" s="44"/>
      <c r="C250" s="44"/>
      <c r="D250" s="44" t="s">
        <v>1606</v>
      </c>
      <c r="E250" s="49"/>
    </row>
    <row r="251" spans="1:5" ht="14" customHeight="1" x14ac:dyDescent="0.15">
      <c r="A251" s="44" t="s">
        <v>1607</v>
      </c>
      <c r="B251" s="44"/>
      <c r="C251" s="44"/>
      <c r="D251" s="44" t="s">
        <v>1608</v>
      </c>
      <c r="E251" s="49"/>
    </row>
    <row r="252" spans="1:5" ht="14" customHeight="1" x14ac:dyDescent="0.15">
      <c r="A252" s="44" t="s">
        <v>1609</v>
      </c>
      <c r="B252" s="44"/>
      <c r="C252" s="44"/>
      <c r="D252" s="44" t="s">
        <v>1610</v>
      </c>
      <c r="E252" s="49"/>
    </row>
    <row r="253" spans="1:5" ht="14" customHeight="1" x14ac:dyDescent="0.15">
      <c r="A253" s="44" t="s">
        <v>1611</v>
      </c>
      <c r="B253" s="44"/>
      <c r="C253" s="44"/>
      <c r="D253" s="44" t="s">
        <v>1612</v>
      </c>
      <c r="E253" s="49"/>
    </row>
    <row r="254" spans="1:5" ht="14" customHeight="1" x14ac:dyDescent="0.15">
      <c r="A254" s="44" t="s">
        <v>1613</v>
      </c>
      <c r="B254" s="44"/>
      <c r="C254" s="44"/>
      <c r="D254" s="44" t="s">
        <v>1614</v>
      </c>
      <c r="E254" s="49"/>
    </row>
    <row r="255" spans="1:5" ht="14" customHeight="1" x14ac:dyDescent="0.15">
      <c r="A255" s="44" t="s">
        <v>1615</v>
      </c>
      <c r="B255" s="44"/>
      <c r="C255" s="44"/>
      <c r="D255" s="44" t="s">
        <v>1616</v>
      </c>
      <c r="E255" s="49"/>
    </row>
    <row r="256" spans="1:5" ht="14" customHeight="1" x14ac:dyDescent="0.15">
      <c r="A256" s="44" t="s">
        <v>1617</v>
      </c>
      <c r="B256" s="44"/>
      <c r="C256" s="44"/>
      <c r="D256" s="44" t="s">
        <v>1618</v>
      </c>
      <c r="E256" s="49"/>
    </row>
    <row r="257" spans="1:6" ht="14" customHeight="1" x14ac:dyDescent="0.15">
      <c r="A257" s="44" t="s">
        <v>1619</v>
      </c>
      <c r="B257" s="44"/>
      <c r="C257" s="44"/>
      <c r="D257" s="44" t="s">
        <v>1620</v>
      </c>
      <c r="E257" s="49"/>
    </row>
    <row r="258" spans="1:6" ht="14" customHeight="1" x14ac:dyDescent="0.15">
      <c r="A258" s="44" t="s">
        <v>1621</v>
      </c>
      <c r="B258" s="44"/>
      <c r="C258" s="44"/>
      <c r="D258" s="44" t="s">
        <v>1622</v>
      </c>
      <c r="E258" s="49"/>
    </row>
    <row r="259" spans="1:6" ht="14" customHeight="1" x14ac:dyDescent="0.15">
      <c r="A259" s="44" t="s">
        <v>1623</v>
      </c>
      <c r="B259" s="44"/>
      <c r="C259" s="44"/>
      <c r="D259" s="44" t="s">
        <v>1624</v>
      </c>
      <c r="E259" s="49"/>
    </row>
    <row r="260" spans="1:6" ht="14" customHeight="1" x14ac:dyDescent="0.15">
      <c r="A260" s="44" t="s">
        <v>1625</v>
      </c>
      <c r="B260" s="44"/>
      <c r="C260" s="44"/>
      <c r="D260" s="44" t="s">
        <v>1626</v>
      </c>
      <c r="E260" s="49"/>
    </row>
    <row r="261" spans="1:6" ht="14" customHeight="1" x14ac:dyDescent="0.15">
      <c r="A261" s="44" t="s">
        <v>1627</v>
      </c>
      <c r="B261" s="44"/>
      <c r="C261" s="44"/>
      <c r="D261" s="44" t="s">
        <v>1628</v>
      </c>
      <c r="E261" s="49"/>
    </row>
    <row r="262" spans="1:6" ht="14" customHeight="1" x14ac:dyDescent="0.15">
      <c r="A262" s="44" t="s">
        <v>1629</v>
      </c>
      <c r="B262" s="44"/>
      <c r="C262" s="44"/>
      <c r="D262" s="44" t="s">
        <v>1630</v>
      </c>
      <c r="E262" s="49"/>
    </row>
    <row r="263" spans="1:6" ht="14" customHeight="1" x14ac:dyDescent="0.15">
      <c r="A263" s="44" t="s">
        <v>1631</v>
      </c>
      <c r="B263" s="44"/>
      <c r="C263" s="44"/>
      <c r="D263" s="44" t="s">
        <v>1632</v>
      </c>
      <c r="E263" s="49"/>
    </row>
    <row r="264" spans="1:6" ht="14" customHeight="1" x14ac:dyDescent="0.15">
      <c r="A264" s="44" t="s">
        <v>1633</v>
      </c>
      <c r="B264" s="44"/>
      <c r="C264" s="44"/>
      <c r="D264" s="44" t="s">
        <v>1634</v>
      </c>
      <c r="E264" s="49"/>
    </row>
    <row r="265" spans="1:6" ht="14" customHeight="1" x14ac:dyDescent="0.15">
      <c r="A265" s="44" t="s">
        <v>1635</v>
      </c>
      <c r="B265" s="44"/>
      <c r="C265" s="44"/>
      <c r="D265" s="44" t="s">
        <v>1636</v>
      </c>
      <c r="E265" s="49"/>
    </row>
    <row r="266" spans="1:6" ht="14" customHeight="1" x14ac:dyDescent="0.15">
      <c r="A266" s="44" t="s">
        <v>1637</v>
      </c>
      <c r="B266" s="44"/>
      <c r="C266" s="44"/>
      <c r="D266" s="44" t="s">
        <v>1638</v>
      </c>
      <c r="E266" s="49"/>
    </row>
    <row r="267" spans="1:6" ht="14" customHeight="1" x14ac:dyDescent="0.15">
      <c r="A267" s="44" t="s">
        <v>1639</v>
      </c>
      <c r="B267" s="44"/>
      <c r="C267" s="44"/>
      <c r="D267" s="44" t="s">
        <v>1640</v>
      </c>
      <c r="E267" s="49"/>
    </row>
    <row r="268" spans="1:6" ht="14" customHeight="1" x14ac:dyDescent="0.15">
      <c r="E268" s="49"/>
    </row>
    <row r="269" spans="1:6" ht="14" customHeight="1" x14ac:dyDescent="0.15">
      <c r="A269" s="46" t="s">
        <v>1273</v>
      </c>
      <c r="B269" s="46"/>
      <c r="C269" s="46"/>
      <c r="D269" s="46"/>
      <c r="E269" s="49"/>
      <c r="F269" s="1" t="s">
        <v>1641</v>
      </c>
    </row>
    <row r="270" spans="1:6" ht="14" customHeight="1" x14ac:dyDescent="0.15">
      <c r="A270" s="46" t="s">
        <v>1275</v>
      </c>
      <c r="B270" s="46" t="s">
        <v>1642</v>
      </c>
      <c r="C270" s="46"/>
      <c r="D270" s="46"/>
      <c r="E270" s="49"/>
    </row>
    <row r="271" spans="1:6" ht="14" customHeight="1" x14ac:dyDescent="0.15">
      <c r="A271" s="46" t="s">
        <v>9</v>
      </c>
      <c r="B271" s="46" t="s">
        <v>1643</v>
      </c>
      <c r="C271" s="46"/>
      <c r="D271" s="46"/>
      <c r="E271" s="49"/>
    </row>
    <row r="272" spans="1:6" ht="14" customHeight="1" x14ac:dyDescent="0.15">
      <c r="A272" s="46" t="s">
        <v>13</v>
      </c>
      <c r="B272" s="46" t="s">
        <v>1643</v>
      </c>
      <c r="C272" s="46"/>
      <c r="D272" s="46"/>
      <c r="E272" s="49"/>
    </row>
    <row r="273" spans="1:5" ht="14" customHeight="1" x14ac:dyDescent="0.15">
      <c r="A273" s="46" t="s">
        <v>57</v>
      </c>
      <c r="B273" s="46" t="s">
        <v>1643</v>
      </c>
      <c r="C273" s="46"/>
      <c r="D273" s="46"/>
      <c r="E273" s="49"/>
    </row>
    <row r="274" spans="1:5" ht="14" customHeight="1" x14ac:dyDescent="0.15">
      <c r="E274" s="49"/>
    </row>
    <row r="275" spans="1:5" ht="14" customHeight="1" x14ac:dyDescent="0.15">
      <c r="E275" s="49"/>
    </row>
    <row r="276" spans="1:5" ht="14" customHeight="1" x14ac:dyDescent="0.15">
      <c r="E276" s="49"/>
    </row>
    <row r="277" spans="1:5" ht="14" customHeight="1" x14ac:dyDescent="0.15">
      <c r="E277" s="49"/>
    </row>
    <row r="278" spans="1:5" ht="14" customHeight="1" x14ac:dyDescent="0.15">
      <c r="E278" s="49"/>
    </row>
    <row r="279" spans="1:5" ht="14" customHeight="1" x14ac:dyDescent="0.15">
      <c r="E279" s="49"/>
    </row>
    <row r="280" spans="1:5" ht="14" customHeight="1" x14ac:dyDescent="0.15">
      <c r="E280" s="49"/>
    </row>
    <row r="281" spans="1:5" ht="14" customHeight="1" x14ac:dyDescent="0.15">
      <c r="E281" s="49"/>
    </row>
    <row r="282" spans="1:5" ht="14" customHeight="1" x14ac:dyDescent="0.15">
      <c r="E282" s="49"/>
    </row>
    <row r="283" spans="1:5" ht="14" customHeight="1" x14ac:dyDescent="0.15">
      <c r="E283" s="49"/>
    </row>
    <row r="284" spans="1:5" ht="14" customHeight="1" x14ac:dyDescent="0.15">
      <c r="E284" s="49"/>
    </row>
    <row r="285" spans="1:5" ht="14" customHeight="1" x14ac:dyDescent="0.15">
      <c r="E285" s="49"/>
    </row>
    <row r="286" spans="1:5" ht="14" customHeight="1" x14ac:dyDescent="0.15">
      <c r="E286" s="49"/>
    </row>
    <row r="287" spans="1:5" ht="14" customHeight="1" x14ac:dyDescent="0.15">
      <c r="E287" s="49"/>
    </row>
    <row r="288" spans="1:5" ht="14" customHeight="1" x14ac:dyDescent="0.15">
      <c r="E288" s="49"/>
    </row>
    <row r="289" spans="5:5" ht="14" customHeight="1" x14ac:dyDescent="0.15">
      <c r="E289" s="49"/>
    </row>
    <row r="290" spans="5:5" ht="14" customHeight="1" x14ac:dyDescent="0.15">
      <c r="E290" s="49"/>
    </row>
    <row r="291" spans="5:5" ht="14" customHeight="1" x14ac:dyDescent="0.15">
      <c r="E291" s="49"/>
    </row>
    <row r="292" spans="5:5" ht="14" customHeight="1" x14ac:dyDescent="0.15">
      <c r="E292" s="49"/>
    </row>
    <row r="293" spans="5:5" ht="14" customHeight="1" x14ac:dyDescent="0.15">
      <c r="E293" s="49"/>
    </row>
    <row r="294" spans="5:5" ht="14" customHeight="1" x14ac:dyDescent="0.15">
      <c r="E294" s="49"/>
    </row>
    <row r="295" spans="5:5" ht="14" customHeight="1" x14ac:dyDescent="0.15">
      <c r="E295" s="49"/>
    </row>
    <row r="296" spans="5:5" ht="14" customHeight="1" x14ac:dyDescent="0.15">
      <c r="E296" s="49"/>
    </row>
    <row r="297" spans="5:5" ht="14" customHeight="1" x14ac:dyDescent="0.15">
      <c r="E297" s="49"/>
    </row>
    <row r="298" spans="5:5" ht="14" customHeight="1" x14ac:dyDescent="0.15">
      <c r="E298" s="49"/>
    </row>
    <row r="299" spans="5:5" ht="14" customHeight="1" x14ac:dyDescent="0.15">
      <c r="E299" s="49"/>
    </row>
    <row r="300" spans="5:5" ht="14" customHeight="1" x14ac:dyDescent="0.15">
      <c r="E300" s="49"/>
    </row>
    <row r="301" spans="5:5" ht="14" customHeight="1" x14ac:dyDescent="0.15">
      <c r="E301" s="49"/>
    </row>
    <row r="302" spans="5:5" ht="14" customHeight="1" x14ac:dyDescent="0.15">
      <c r="E302" s="49"/>
    </row>
    <row r="303" spans="5:5" ht="14" customHeight="1" x14ac:dyDescent="0.15">
      <c r="E303" s="49"/>
    </row>
    <row r="304" spans="5:5" ht="14" customHeight="1" x14ac:dyDescent="0.15">
      <c r="E304" s="49"/>
    </row>
    <row r="305" spans="5:5" ht="14" customHeight="1" x14ac:dyDescent="0.15">
      <c r="E305" s="49"/>
    </row>
    <row r="306" spans="5:5" ht="14" customHeight="1" x14ac:dyDescent="0.15">
      <c r="E306" s="49"/>
    </row>
    <row r="307" spans="5:5" ht="14" customHeight="1" x14ac:dyDescent="0.15">
      <c r="E307" s="49"/>
    </row>
    <row r="308" spans="5:5" ht="14" customHeight="1" x14ac:dyDescent="0.15">
      <c r="E308" s="49"/>
    </row>
    <row r="309" spans="5:5" ht="14" customHeight="1" x14ac:dyDescent="0.15">
      <c r="E309" s="49"/>
    </row>
    <row r="310" spans="5:5" ht="14" customHeight="1" x14ac:dyDescent="0.15">
      <c r="E310" s="49"/>
    </row>
    <row r="311" spans="5:5" ht="14" customHeight="1" x14ac:dyDescent="0.15">
      <c r="E311" s="49"/>
    </row>
    <row r="312" spans="5:5" ht="14" customHeight="1" x14ac:dyDescent="0.15">
      <c r="E312" s="49"/>
    </row>
    <row r="313" spans="5:5" ht="14" customHeight="1" x14ac:dyDescent="0.15">
      <c r="E313" s="49"/>
    </row>
    <row r="314" spans="5:5" ht="14" customHeight="1" x14ac:dyDescent="0.15">
      <c r="E314" s="49"/>
    </row>
    <row r="315" spans="5:5" ht="14" customHeight="1" x14ac:dyDescent="0.15">
      <c r="E315" s="49"/>
    </row>
    <row r="316" spans="5:5" ht="14" customHeight="1" x14ac:dyDescent="0.15">
      <c r="E316" s="49"/>
    </row>
    <row r="317" spans="5:5" ht="14" customHeight="1" x14ac:dyDescent="0.15">
      <c r="E317" s="49"/>
    </row>
    <row r="318" spans="5:5" ht="14" customHeight="1" x14ac:dyDescent="0.15">
      <c r="E318" s="49"/>
    </row>
    <row r="319" spans="5:5" ht="14" customHeight="1" x14ac:dyDescent="0.15">
      <c r="E319" s="49"/>
    </row>
    <row r="320" spans="5:5" ht="14" customHeight="1" x14ac:dyDescent="0.15">
      <c r="E320" s="49"/>
    </row>
    <row r="321" spans="5:5" ht="14" customHeight="1" x14ac:dyDescent="0.15">
      <c r="E321" s="49"/>
    </row>
    <row r="322" spans="5:5" ht="14" customHeight="1" x14ac:dyDescent="0.15">
      <c r="E322" s="49"/>
    </row>
    <row r="323" spans="5:5" ht="14" customHeight="1" x14ac:dyDescent="0.15">
      <c r="E323" s="49"/>
    </row>
    <row r="324" spans="5:5" ht="14" customHeight="1" x14ac:dyDescent="0.15">
      <c r="E324" s="49"/>
    </row>
    <row r="325" spans="5:5" ht="14" customHeight="1" x14ac:dyDescent="0.15">
      <c r="E325" s="49"/>
    </row>
    <row r="326" spans="5:5" ht="14" customHeight="1" x14ac:dyDescent="0.15">
      <c r="E326" s="49"/>
    </row>
    <row r="327" spans="5:5" ht="14" customHeight="1" x14ac:dyDescent="0.15">
      <c r="E327" s="49"/>
    </row>
    <row r="328" spans="5:5" ht="14" customHeight="1" x14ac:dyDescent="0.15">
      <c r="E328" s="49"/>
    </row>
    <row r="329" spans="5:5" ht="14" customHeight="1" x14ac:dyDescent="0.15">
      <c r="E329" s="49"/>
    </row>
    <row r="330" spans="5:5" ht="14" customHeight="1" x14ac:dyDescent="0.15">
      <c r="E330" s="49"/>
    </row>
    <row r="331" spans="5:5" ht="14" customHeight="1" x14ac:dyDescent="0.15">
      <c r="E331" s="49"/>
    </row>
    <row r="332" spans="5:5" ht="14" customHeight="1" x14ac:dyDescent="0.15">
      <c r="E332" s="49"/>
    </row>
    <row r="333" spans="5:5" ht="14" customHeight="1" x14ac:dyDescent="0.15">
      <c r="E333" s="49"/>
    </row>
    <row r="334" spans="5:5" ht="14" customHeight="1" x14ac:dyDescent="0.15">
      <c r="E334" s="49"/>
    </row>
    <row r="335" spans="5:5" ht="14" customHeight="1" x14ac:dyDescent="0.15">
      <c r="E335" s="49"/>
    </row>
    <row r="336" spans="5:5" ht="14" customHeight="1" x14ac:dyDescent="0.15">
      <c r="E336" s="49"/>
    </row>
    <row r="337" spans="5:5" ht="14" customHeight="1" x14ac:dyDescent="0.15">
      <c r="E337" s="49"/>
    </row>
    <row r="338" spans="5:5" ht="14" customHeight="1" x14ac:dyDescent="0.15">
      <c r="E338" s="49"/>
    </row>
    <row r="339" spans="5:5" ht="14" customHeight="1" x14ac:dyDescent="0.15">
      <c r="E339" s="49"/>
    </row>
    <row r="340" spans="5:5" ht="14" customHeight="1" x14ac:dyDescent="0.15">
      <c r="E340" s="49"/>
    </row>
    <row r="341" spans="5:5" ht="14" customHeight="1" x14ac:dyDescent="0.15">
      <c r="E341" s="49"/>
    </row>
    <row r="342" spans="5:5" ht="14" customHeight="1" x14ac:dyDescent="0.15">
      <c r="E342" s="49"/>
    </row>
    <row r="343" spans="5:5" ht="14" customHeight="1" x14ac:dyDescent="0.15">
      <c r="E343" s="49"/>
    </row>
    <row r="344" spans="5:5" ht="14" customHeight="1" x14ac:dyDescent="0.15">
      <c r="E344" s="49"/>
    </row>
    <row r="345" spans="5:5" ht="14" customHeight="1" x14ac:dyDescent="0.15">
      <c r="E345" s="49"/>
    </row>
    <row r="346" spans="5:5" ht="14" customHeight="1" x14ac:dyDescent="0.15">
      <c r="E346" s="49"/>
    </row>
    <row r="347" spans="5:5" ht="14" customHeight="1" x14ac:dyDescent="0.15">
      <c r="E347" s="49"/>
    </row>
    <row r="348" spans="5:5" ht="14" customHeight="1" x14ac:dyDescent="0.15">
      <c r="E348" s="49"/>
    </row>
    <row r="349" spans="5:5" ht="14" customHeight="1" x14ac:dyDescent="0.15">
      <c r="E349" s="49"/>
    </row>
    <row r="350" spans="5:5" ht="14" customHeight="1" x14ac:dyDescent="0.15">
      <c r="E350" s="49"/>
    </row>
    <row r="351" spans="5:5" ht="14" customHeight="1" x14ac:dyDescent="0.15">
      <c r="E351" s="49"/>
    </row>
    <row r="352" spans="5:5" ht="14" customHeight="1" x14ac:dyDescent="0.15">
      <c r="E352" s="49"/>
    </row>
    <row r="353" spans="5:5" ht="14" customHeight="1" x14ac:dyDescent="0.15">
      <c r="E353" s="49"/>
    </row>
    <row r="354" spans="5:5" ht="14" customHeight="1" x14ac:dyDescent="0.15">
      <c r="E354" s="49"/>
    </row>
    <row r="355" spans="5:5" ht="14" customHeight="1" x14ac:dyDescent="0.15">
      <c r="E355" s="49"/>
    </row>
    <row r="356" spans="5:5" ht="14" customHeight="1" x14ac:dyDescent="0.15">
      <c r="E356" s="49"/>
    </row>
    <row r="357" spans="5:5" ht="14" customHeight="1" x14ac:dyDescent="0.15">
      <c r="E357" s="49"/>
    </row>
    <row r="358" spans="5:5" ht="14" customHeight="1" x14ac:dyDescent="0.15">
      <c r="E358" s="49"/>
    </row>
    <row r="359" spans="5:5" ht="14" customHeight="1" x14ac:dyDescent="0.15">
      <c r="E359" s="49"/>
    </row>
    <row r="360" spans="5:5" ht="14" customHeight="1" x14ac:dyDescent="0.15">
      <c r="E360" s="49"/>
    </row>
    <row r="361" spans="5:5" ht="14" customHeight="1" x14ac:dyDescent="0.15">
      <c r="E361" s="49"/>
    </row>
    <row r="362" spans="5:5" ht="14" customHeight="1" x14ac:dyDescent="0.15">
      <c r="E362" s="49"/>
    </row>
    <row r="363" spans="5:5" ht="14" customHeight="1" x14ac:dyDescent="0.15">
      <c r="E363" s="49"/>
    </row>
    <row r="364" spans="5:5" ht="14" customHeight="1" x14ac:dyDescent="0.15">
      <c r="E364" s="49"/>
    </row>
    <row r="365" spans="5:5" ht="14" customHeight="1" x14ac:dyDescent="0.15">
      <c r="E365" s="49"/>
    </row>
    <row r="366" spans="5:5" ht="14" customHeight="1" x14ac:dyDescent="0.15">
      <c r="E366" s="49"/>
    </row>
    <row r="367" spans="5:5" ht="14" customHeight="1" x14ac:dyDescent="0.15">
      <c r="E367" s="49"/>
    </row>
    <row r="368" spans="5:5" ht="14" customHeight="1" x14ac:dyDescent="0.15">
      <c r="E368" s="49"/>
    </row>
    <row r="369" spans="5:5" ht="14" customHeight="1" x14ac:dyDescent="0.15">
      <c r="E369" s="49"/>
    </row>
    <row r="370" spans="5:5" ht="14" customHeight="1" x14ac:dyDescent="0.15">
      <c r="E370" s="49"/>
    </row>
    <row r="371" spans="5:5" ht="14" customHeight="1" x14ac:dyDescent="0.15">
      <c r="E371" s="49"/>
    </row>
    <row r="372" spans="5:5" ht="14" customHeight="1" x14ac:dyDescent="0.15">
      <c r="E372" s="49"/>
    </row>
    <row r="373" spans="5:5" ht="14" customHeight="1" x14ac:dyDescent="0.15">
      <c r="E373" s="49"/>
    </row>
    <row r="374" spans="5:5" ht="14" customHeight="1" x14ac:dyDescent="0.15">
      <c r="E374" s="49"/>
    </row>
    <row r="375" spans="5:5" ht="14" customHeight="1" x14ac:dyDescent="0.15">
      <c r="E375" s="49"/>
    </row>
    <row r="376" spans="5:5" ht="14" customHeight="1" x14ac:dyDescent="0.15">
      <c r="E376" s="49"/>
    </row>
    <row r="377" spans="5:5" ht="14" customHeight="1" x14ac:dyDescent="0.15">
      <c r="E377" s="49"/>
    </row>
    <row r="378" spans="5:5" ht="14" customHeight="1" x14ac:dyDescent="0.15">
      <c r="E378" s="49"/>
    </row>
    <row r="379" spans="5:5" ht="14" customHeight="1" x14ac:dyDescent="0.15">
      <c r="E379" s="49"/>
    </row>
    <row r="380" spans="5:5" ht="14" customHeight="1" x14ac:dyDescent="0.15">
      <c r="E380" s="49"/>
    </row>
    <row r="381" spans="5:5" ht="14" customHeight="1" x14ac:dyDescent="0.15">
      <c r="E381" s="49"/>
    </row>
    <row r="382" spans="5:5" ht="14" customHeight="1" x14ac:dyDescent="0.15">
      <c r="E382" s="49"/>
    </row>
    <row r="383" spans="5:5" ht="14" customHeight="1" x14ac:dyDescent="0.15">
      <c r="E383" s="49"/>
    </row>
    <row r="384" spans="5:5" ht="14" customHeight="1" x14ac:dyDescent="0.15">
      <c r="E384" s="49"/>
    </row>
    <row r="385" spans="5:5" ht="14" customHeight="1" x14ac:dyDescent="0.15">
      <c r="E385" s="49"/>
    </row>
    <row r="386" spans="5:5" ht="14" customHeight="1" x14ac:dyDescent="0.15">
      <c r="E386" s="49"/>
    </row>
    <row r="387" spans="5:5" ht="14" customHeight="1" x14ac:dyDescent="0.15">
      <c r="E387" s="49"/>
    </row>
    <row r="388" spans="5:5" ht="14" customHeight="1" x14ac:dyDescent="0.15">
      <c r="E388" s="49"/>
    </row>
    <row r="389" spans="5:5" ht="14" customHeight="1" x14ac:dyDescent="0.15">
      <c r="E389" s="49"/>
    </row>
    <row r="390" spans="5:5" ht="14" customHeight="1" x14ac:dyDescent="0.15">
      <c r="E390" s="49"/>
    </row>
    <row r="391" spans="5:5" ht="14" customHeight="1" x14ac:dyDescent="0.15">
      <c r="E391" s="49"/>
    </row>
    <row r="392" spans="5:5" ht="14" customHeight="1" x14ac:dyDescent="0.15">
      <c r="E392" s="49"/>
    </row>
    <row r="393" spans="5:5" ht="14" customHeight="1" x14ac:dyDescent="0.15">
      <c r="E393" s="49"/>
    </row>
    <row r="394" spans="5:5" ht="14" customHeight="1" x14ac:dyDescent="0.15">
      <c r="E394" s="49"/>
    </row>
    <row r="395" spans="5:5" ht="14" customHeight="1" x14ac:dyDescent="0.15">
      <c r="E395" s="49"/>
    </row>
    <row r="396" spans="5:5" ht="14" customHeight="1" x14ac:dyDescent="0.15">
      <c r="E396" s="49"/>
    </row>
    <row r="397" spans="5:5" ht="14" customHeight="1" x14ac:dyDescent="0.15">
      <c r="E397" s="49"/>
    </row>
    <row r="398" spans="5:5" ht="14" customHeight="1" x14ac:dyDescent="0.15">
      <c r="E398" s="49"/>
    </row>
    <row r="399" spans="5:5" ht="14" customHeight="1" x14ac:dyDescent="0.15">
      <c r="E399" s="49"/>
    </row>
    <row r="400" spans="5:5" ht="14" customHeight="1" x14ac:dyDescent="0.15">
      <c r="E400" s="49"/>
    </row>
    <row r="401" spans="5:5" ht="14" customHeight="1" x14ac:dyDescent="0.15">
      <c r="E401" s="49"/>
    </row>
    <row r="402" spans="5:5" ht="14" customHeight="1" x14ac:dyDescent="0.15">
      <c r="E402" s="49"/>
    </row>
    <row r="403" spans="5:5" ht="14" customHeight="1" x14ac:dyDescent="0.15">
      <c r="E403" s="49"/>
    </row>
    <row r="404" spans="5:5" ht="14" customHeight="1" x14ac:dyDescent="0.15">
      <c r="E404" s="49"/>
    </row>
    <row r="405" spans="5:5" ht="14" customHeight="1" x14ac:dyDescent="0.15">
      <c r="E405" s="49"/>
    </row>
    <row r="406" spans="5:5" ht="14" customHeight="1" x14ac:dyDescent="0.15">
      <c r="E406" s="49"/>
    </row>
    <row r="407" spans="5:5" ht="14" customHeight="1" x14ac:dyDescent="0.15">
      <c r="E407" s="49"/>
    </row>
    <row r="408" spans="5:5" ht="14" customHeight="1" x14ac:dyDescent="0.15">
      <c r="E408" s="49"/>
    </row>
    <row r="409" spans="5:5" ht="14" customHeight="1" x14ac:dyDescent="0.15">
      <c r="E409" s="49"/>
    </row>
    <row r="410" spans="5:5" ht="14" customHeight="1" x14ac:dyDescent="0.15">
      <c r="E410" s="49"/>
    </row>
    <row r="411" spans="5:5" ht="14" customHeight="1" x14ac:dyDescent="0.15">
      <c r="E411" s="49"/>
    </row>
    <row r="412" spans="5:5" ht="14" customHeight="1" x14ac:dyDescent="0.15">
      <c r="E412" s="49"/>
    </row>
    <row r="413" spans="5:5" ht="14" customHeight="1" x14ac:dyDescent="0.15">
      <c r="E413" s="49"/>
    </row>
    <row r="414" spans="5:5" ht="14" customHeight="1" x14ac:dyDescent="0.15">
      <c r="E414" s="49"/>
    </row>
    <row r="415" spans="5:5" ht="14" customHeight="1" x14ac:dyDescent="0.15">
      <c r="E415" s="49"/>
    </row>
    <row r="416" spans="5:5" ht="14" customHeight="1" x14ac:dyDescent="0.15">
      <c r="E416" s="49"/>
    </row>
    <row r="417" spans="5:5" ht="14" customHeight="1" x14ac:dyDescent="0.15">
      <c r="E417" s="49"/>
    </row>
    <row r="418" spans="5:5" ht="14" customHeight="1" x14ac:dyDescent="0.15">
      <c r="E418" s="49"/>
    </row>
    <row r="419" spans="5:5" ht="14" customHeight="1" x14ac:dyDescent="0.15">
      <c r="E419" s="49"/>
    </row>
    <row r="420" spans="5:5" ht="14" customHeight="1" x14ac:dyDescent="0.15">
      <c r="E420" s="49"/>
    </row>
    <row r="421" spans="5:5" ht="14" customHeight="1" x14ac:dyDescent="0.15">
      <c r="E421" s="49"/>
    </row>
    <row r="422" spans="5:5" ht="14" customHeight="1" x14ac:dyDescent="0.15">
      <c r="E422" s="49"/>
    </row>
    <row r="423" spans="5:5" ht="14" customHeight="1" x14ac:dyDescent="0.15">
      <c r="E423" s="49"/>
    </row>
    <row r="424" spans="5:5" ht="14" customHeight="1" x14ac:dyDescent="0.15">
      <c r="E424" s="49"/>
    </row>
    <row r="425" spans="5:5" ht="14" customHeight="1" x14ac:dyDescent="0.15">
      <c r="E425" s="49"/>
    </row>
    <row r="426" spans="5:5" ht="14" customHeight="1" x14ac:dyDescent="0.15">
      <c r="E426" s="49"/>
    </row>
    <row r="427" spans="5:5" ht="14" customHeight="1" x14ac:dyDescent="0.15">
      <c r="E427" s="49"/>
    </row>
    <row r="428" spans="5:5" ht="14" customHeight="1" x14ac:dyDescent="0.15">
      <c r="E428" s="49"/>
    </row>
    <row r="429" spans="5:5" ht="14" customHeight="1" x14ac:dyDescent="0.15">
      <c r="E429" s="49"/>
    </row>
    <row r="430" spans="5:5" ht="14" customHeight="1" x14ac:dyDescent="0.15">
      <c r="E430" s="49"/>
    </row>
    <row r="431" spans="5:5" ht="14" customHeight="1" x14ac:dyDescent="0.15">
      <c r="E431" s="49"/>
    </row>
    <row r="432" spans="5:5" ht="14" customHeight="1" x14ac:dyDescent="0.15">
      <c r="E432" s="49"/>
    </row>
    <row r="433" spans="5:5" ht="14" customHeight="1" x14ac:dyDescent="0.15">
      <c r="E433" s="49"/>
    </row>
    <row r="434" spans="5:5" ht="14" customHeight="1" x14ac:dyDescent="0.15">
      <c r="E434" s="49"/>
    </row>
    <row r="435" spans="5:5" ht="14" customHeight="1" x14ac:dyDescent="0.15">
      <c r="E435" s="49"/>
    </row>
    <row r="436" spans="5:5" ht="14" customHeight="1" x14ac:dyDescent="0.15">
      <c r="E436" s="49"/>
    </row>
    <row r="437" spans="5:5" ht="14" customHeight="1" x14ac:dyDescent="0.15">
      <c r="E437" s="49"/>
    </row>
    <row r="438" spans="5:5" ht="14" customHeight="1" x14ac:dyDescent="0.15">
      <c r="E438" s="49"/>
    </row>
    <row r="439" spans="5:5" ht="14" customHeight="1" x14ac:dyDescent="0.15">
      <c r="E439" s="49"/>
    </row>
    <row r="440" spans="5:5" ht="14" customHeight="1" x14ac:dyDescent="0.15">
      <c r="E440" s="49"/>
    </row>
    <row r="441" spans="5:5" ht="14" customHeight="1" x14ac:dyDescent="0.15">
      <c r="E441" s="49"/>
    </row>
    <row r="442" spans="5:5" ht="14" customHeight="1" x14ac:dyDescent="0.15">
      <c r="E442" s="49"/>
    </row>
    <row r="443" spans="5:5" ht="14" customHeight="1" x14ac:dyDescent="0.15">
      <c r="E443" s="49"/>
    </row>
    <row r="444" spans="5:5" ht="14" customHeight="1" x14ac:dyDescent="0.15">
      <c r="E444" s="49"/>
    </row>
    <row r="445" spans="5:5" ht="14" customHeight="1" x14ac:dyDescent="0.15">
      <c r="E445" s="49"/>
    </row>
    <row r="446" spans="5:5" ht="14" customHeight="1" x14ac:dyDescent="0.15">
      <c r="E446" s="49"/>
    </row>
    <row r="447" spans="5:5" ht="14" customHeight="1" x14ac:dyDescent="0.15">
      <c r="E447" s="49"/>
    </row>
    <row r="448" spans="5:5" ht="14" customHeight="1" x14ac:dyDescent="0.15">
      <c r="E448" s="49"/>
    </row>
    <row r="449" spans="5:5" ht="14" customHeight="1" x14ac:dyDescent="0.15">
      <c r="E449" s="49"/>
    </row>
    <row r="450" spans="5:5" ht="14" customHeight="1" x14ac:dyDescent="0.15">
      <c r="E450" s="49"/>
    </row>
    <row r="451" spans="5:5" ht="14" customHeight="1" x14ac:dyDescent="0.15">
      <c r="E451" s="49"/>
    </row>
    <row r="452" spans="5:5" ht="14" customHeight="1" x14ac:dyDescent="0.15">
      <c r="E452" s="49"/>
    </row>
    <row r="453" spans="5:5" ht="14" customHeight="1" x14ac:dyDescent="0.15">
      <c r="E453" s="49"/>
    </row>
    <row r="454" spans="5:5" ht="14" customHeight="1" x14ac:dyDescent="0.15">
      <c r="E454" s="49"/>
    </row>
    <row r="455" spans="5:5" ht="14" customHeight="1" x14ac:dyDescent="0.15">
      <c r="E455" s="49"/>
    </row>
    <row r="456" spans="5:5" ht="14" customHeight="1" x14ac:dyDescent="0.15">
      <c r="E456" s="49"/>
    </row>
    <row r="457" spans="5:5" ht="14" customHeight="1" x14ac:dyDescent="0.15">
      <c r="E457" s="49"/>
    </row>
    <row r="458" spans="5:5" ht="14" customHeight="1" x14ac:dyDescent="0.15">
      <c r="E458" s="49"/>
    </row>
    <row r="459" spans="5:5" ht="14" customHeight="1" x14ac:dyDescent="0.15">
      <c r="E459" s="49"/>
    </row>
    <row r="460" spans="5:5" ht="14" customHeight="1" x14ac:dyDescent="0.15">
      <c r="E460" s="49"/>
    </row>
    <row r="461" spans="5:5" ht="14" customHeight="1" x14ac:dyDescent="0.15">
      <c r="E461" s="49"/>
    </row>
    <row r="462" spans="5:5" ht="14" customHeight="1" x14ac:dyDescent="0.15">
      <c r="E462" s="49"/>
    </row>
    <row r="463" spans="5:5" ht="14" customHeight="1" x14ac:dyDescent="0.15">
      <c r="E463" s="49"/>
    </row>
    <row r="464" spans="5:5" ht="14" customHeight="1" x14ac:dyDescent="0.15">
      <c r="E464" s="49"/>
    </row>
    <row r="465" spans="5:5" ht="14" customHeight="1" x14ac:dyDescent="0.15">
      <c r="E465" s="49"/>
    </row>
    <row r="466" spans="5:5" ht="14" customHeight="1" x14ac:dyDescent="0.15">
      <c r="E466" s="49"/>
    </row>
    <row r="467" spans="5:5" ht="14" customHeight="1" x14ac:dyDescent="0.15">
      <c r="E467" s="49"/>
    </row>
    <row r="468" spans="5:5" ht="14" customHeight="1" x14ac:dyDescent="0.15">
      <c r="E468" s="49"/>
    </row>
    <row r="469" spans="5:5" ht="14" customHeight="1" x14ac:dyDescent="0.15">
      <c r="E469" s="49"/>
    </row>
    <row r="470" spans="5:5" ht="14" customHeight="1" x14ac:dyDescent="0.15">
      <c r="E470" s="49"/>
    </row>
    <row r="471" spans="5:5" ht="14" customHeight="1" x14ac:dyDescent="0.15">
      <c r="E471" s="49"/>
    </row>
    <row r="472" spans="5:5" ht="14" customHeight="1" x14ac:dyDescent="0.15">
      <c r="E472" s="49"/>
    </row>
    <row r="473" spans="5:5" ht="14" customHeight="1" x14ac:dyDescent="0.15">
      <c r="E473" s="49"/>
    </row>
    <row r="474" spans="5:5" ht="14" customHeight="1" x14ac:dyDescent="0.15">
      <c r="E474" s="49"/>
    </row>
    <row r="475" spans="5:5" ht="14" customHeight="1" x14ac:dyDescent="0.15">
      <c r="E475" s="49"/>
    </row>
    <row r="476" spans="5:5" ht="14" customHeight="1" x14ac:dyDescent="0.15">
      <c r="E476" s="49"/>
    </row>
    <row r="477" spans="5:5" ht="14" customHeight="1" x14ac:dyDescent="0.15">
      <c r="E477" s="49"/>
    </row>
    <row r="478" spans="5:5" ht="14" customHeight="1" x14ac:dyDescent="0.15">
      <c r="E478" s="49"/>
    </row>
    <row r="479" spans="5:5" ht="14" customHeight="1" x14ac:dyDescent="0.15">
      <c r="E479" s="49"/>
    </row>
    <row r="480" spans="5:5" ht="14" customHeight="1" x14ac:dyDescent="0.15">
      <c r="E480" s="49"/>
    </row>
    <row r="481" spans="5:5" ht="14" customHeight="1" x14ac:dyDescent="0.15">
      <c r="E481" s="49"/>
    </row>
    <row r="482" spans="5:5" ht="14" customHeight="1" x14ac:dyDescent="0.15">
      <c r="E482" s="49"/>
    </row>
    <row r="483" spans="5:5" ht="14" customHeight="1" x14ac:dyDescent="0.15">
      <c r="E483" s="49"/>
    </row>
    <row r="484" spans="5:5" ht="14" customHeight="1" x14ac:dyDescent="0.15">
      <c r="E484" s="49"/>
    </row>
    <row r="485" spans="5:5" ht="14" customHeight="1" x14ac:dyDescent="0.15">
      <c r="E485" s="49"/>
    </row>
    <row r="486" spans="5:5" ht="14" customHeight="1" x14ac:dyDescent="0.15">
      <c r="E486" s="49"/>
    </row>
    <row r="487" spans="5:5" ht="14" customHeight="1" x14ac:dyDescent="0.15">
      <c r="E487" s="49"/>
    </row>
    <row r="488" spans="5:5" ht="14" customHeight="1" x14ac:dyDescent="0.15">
      <c r="E488" s="49"/>
    </row>
    <row r="489" spans="5:5" ht="14" customHeight="1" x14ac:dyDescent="0.15">
      <c r="E489" s="49"/>
    </row>
    <row r="490" spans="5:5" ht="14" customHeight="1" x14ac:dyDescent="0.15">
      <c r="E490" s="49"/>
    </row>
    <row r="491" spans="5:5" ht="14" customHeight="1" x14ac:dyDescent="0.15">
      <c r="E491" s="49"/>
    </row>
    <row r="492" spans="5:5" ht="14" customHeight="1" x14ac:dyDescent="0.15">
      <c r="E492" s="49"/>
    </row>
    <row r="493" spans="5:5" ht="14" customHeight="1" x14ac:dyDescent="0.15">
      <c r="E493" s="49"/>
    </row>
    <row r="494" spans="5:5" ht="14" customHeight="1" x14ac:dyDescent="0.15">
      <c r="E494" s="49"/>
    </row>
    <row r="495" spans="5:5" ht="14" customHeight="1" x14ac:dyDescent="0.15">
      <c r="E495" s="49"/>
    </row>
    <row r="496" spans="5:5" ht="14" customHeight="1" x14ac:dyDescent="0.15">
      <c r="E496" s="49"/>
    </row>
    <row r="497" spans="5:5" ht="14" customHeight="1" x14ac:dyDescent="0.15">
      <c r="E497" s="49"/>
    </row>
    <row r="498" spans="5:5" ht="14" customHeight="1" x14ac:dyDescent="0.15">
      <c r="E498" s="49"/>
    </row>
    <row r="499" spans="5:5" ht="14" customHeight="1" x14ac:dyDescent="0.15">
      <c r="E499" s="49"/>
    </row>
    <row r="500" spans="5:5" ht="14" customHeight="1" x14ac:dyDescent="0.15">
      <c r="E500" s="49"/>
    </row>
    <row r="501" spans="5:5" ht="14" customHeight="1" x14ac:dyDescent="0.15">
      <c r="E501" s="49"/>
    </row>
    <row r="502" spans="5:5" ht="14" customHeight="1" x14ac:dyDescent="0.15">
      <c r="E502" s="49"/>
    </row>
    <row r="503" spans="5:5" ht="14" customHeight="1" x14ac:dyDescent="0.15">
      <c r="E503" s="49"/>
    </row>
    <row r="504" spans="5:5" ht="14" customHeight="1" x14ac:dyDescent="0.15">
      <c r="E504" s="49"/>
    </row>
    <row r="505" spans="5:5" ht="14" customHeight="1" x14ac:dyDescent="0.15">
      <c r="E505" s="49"/>
    </row>
    <row r="506" spans="5:5" ht="14" customHeight="1" x14ac:dyDescent="0.15">
      <c r="E506" s="49"/>
    </row>
    <row r="507" spans="5:5" ht="14" customHeight="1" x14ac:dyDescent="0.15">
      <c r="E507" s="49"/>
    </row>
    <row r="508" spans="5:5" ht="14" customHeight="1" x14ac:dyDescent="0.15">
      <c r="E508" s="49"/>
    </row>
    <row r="509" spans="5:5" ht="14" customHeight="1" x14ac:dyDescent="0.15">
      <c r="E509" s="49"/>
    </row>
    <row r="510" spans="5:5" ht="14" customHeight="1" x14ac:dyDescent="0.15">
      <c r="E510" s="49"/>
    </row>
    <row r="511" spans="5:5" ht="14" customHeight="1" x14ac:dyDescent="0.15">
      <c r="E511" s="49"/>
    </row>
    <row r="512" spans="5:5" ht="14" customHeight="1" x14ac:dyDescent="0.15">
      <c r="E512" s="49"/>
    </row>
    <row r="513" spans="5:5" ht="14" customHeight="1" x14ac:dyDescent="0.15">
      <c r="E513" s="49"/>
    </row>
    <row r="514" spans="5:5" ht="14" customHeight="1" x14ac:dyDescent="0.15">
      <c r="E514" s="49"/>
    </row>
    <row r="515" spans="5:5" ht="14" customHeight="1" x14ac:dyDescent="0.15">
      <c r="E515" s="49"/>
    </row>
    <row r="516" spans="5:5" ht="14" customHeight="1" x14ac:dyDescent="0.15">
      <c r="E516" s="49"/>
    </row>
    <row r="517" spans="5:5" ht="14" customHeight="1" x14ac:dyDescent="0.15">
      <c r="E517" s="49"/>
    </row>
    <row r="518" spans="5:5" ht="14" customHeight="1" x14ac:dyDescent="0.15">
      <c r="E518" s="49"/>
    </row>
    <row r="519" spans="5:5" ht="14" customHeight="1" x14ac:dyDescent="0.15">
      <c r="E519" s="49"/>
    </row>
    <row r="520" spans="5:5" ht="14" customHeight="1" x14ac:dyDescent="0.15">
      <c r="E520" s="49"/>
    </row>
    <row r="521" spans="5:5" ht="14" customHeight="1" x14ac:dyDescent="0.15">
      <c r="E521" s="49"/>
    </row>
    <row r="522" spans="5:5" ht="14" customHeight="1" x14ac:dyDescent="0.15">
      <c r="E522" s="49"/>
    </row>
    <row r="523" spans="5:5" ht="14" customHeight="1" x14ac:dyDescent="0.15">
      <c r="E523" s="49"/>
    </row>
    <row r="524" spans="5:5" ht="14" customHeight="1" x14ac:dyDescent="0.15">
      <c r="E524" s="49"/>
    </row>
    <row r="525" spans="5:5" ht="14" customHeight="1" x14ac:dyDescent="0.15">
      <c r="E525" s="49"/>
    </row>
    <row r="526" spans="5:5" ht="14" customHeight="1" x14ac:dyDescent="0.15">
      <c r="E526" s="49"/>
    </row>
    <row r="527" spans="5:5" ht="14" customHeight="1" x14ac:dyDescent="0.15">
      <c r="E527" s="49"/>
    </row>
    <row r="528" spans="5:5" ht="14" customHeight="1" x14ac:dyDescent="0.15">
      <c r="E528" s="49"/>
    </row>
    <row r="529" spans="5:5" ht="14" customHeight="1" x14ac:dyDescent="0.15">
      <c r="E529" s="49"/>
    </row>
    <row r="530" spans="5:5" ht="14" customHeight="1" x14ac:dyDescent="0.15">
      <c r="E530" s="49"/>
    </row>
    <row r="531" spans="5:5" ht="14" customHeight="1" x14ac:dyDescent="0.15">
      <c r="E531" s="49"/>
    </row>
    <row r="532" spans="5:5" ht="14" customHeight="1" x14ac:dyDescent="0.15">
      <c r="E532" s="49"/>
    </row>
    <row r="533" spans="5:5" ht="14" customHeight="1" x14ac:dyDescent="0.15">
      <c r="E533" s="49"/>
    </row>
    <row r="534" spans="5:5" ht="14" customHeight="1" x14ac:dyDescent="0.15">
      <c r="E534" s="49"/>
    </row>
    <row r="535" spans="5:5" ht="14" customHeight="1" x14ac:dyDescent="0.15">
      <c r="E535" s="49"/>
    </row>
    <row r="536" spans="5:5" ht="14" customHeight="1" x14ac:dyDescent="0.15">
      <c r="E536" s="49"/>
    </row>
    <row r="537" spans="5:5" ht="14" customHeight="1" x14ac:dyDescent="0.15">
      <c r="E537" s="49"/>
    </row>
    <row r="538" spans="5:5" ht="14" customHeight="1" x14ac:dyDescent="0.15">
      <c r="E538" s="49"/>
    </row>
    <row r="539" spans="5:5" ht="14" customHeight="1" x14ac:dyDescent="0.15">
      <c r="E539" s="49"/>
    </row>
    <row r="540" spans="5:5" ht="14" customHeight="1" x14ac:dyDescent="0.15">
      <c r="E540" s="49"/>
    </row>
    <row r="541" spans="5:5" ht="14" customHeight="1" x14ac:dyDescent="0.15">
      <c r="E541" s="49"/>
    </row>
    <row r="542" spans="5:5" ht="14" customHeight="1" x14ac:dyDescent="0.15">
      <c r="E542" s="49"/>
    </row>
    <row r="543" spans="5:5" ht="14" customHeight="1" x14ac:dyDescent="0.15">
      <c r="E543" s="49"/>
    </row>
    <row r="544" spans="5:5" ht="14" customHeight="1" x14ac:dyDescent="0.15">
      <c r="E544" s="49"/>
    </row>
    <row r="545" spans="5:5" ht="14" customHeight="1" x14ac:dyDescent="0.15">
      <c r="E545" s="49"/>
    </row>
    <row r="546" spans="5:5" ht="14" customHeight="1" x14ac:dyDescent="0.15">
      <c r="E546" s="49"/>
    </row>
    <row r="547" spans="5:5" ht="14" customHeight="1" x14ac:dyDescent="0.15">
      <c r="E547" s="49"/>
    </row>
    <row r="548" spans="5:5" ht="14" customHeight="1" x14ac:dyDescent="0.15">
      <c r="E548" s="49"/>
    </row>
    <row r="549" spans="5:5" ht="14" customHeight="1" x14ac:dyDescent="0.15">
      <c r="E549" s="49"/>
    </row>
    <row r="550" spans="5:5" ht="14" customHeight="1" x14ac:dyDescent="0.15">
      <c r="E550" s="49"/>
    </row>
    <row r="551" spans="5:5" ht="14" customHeight="1" x14ac:dyDescent="0.15">
      <c r="E551" s="49"/>
    </row>
    <row r="552" spans="5:5" ht="14" customHeight="1" x14ac:dyDescent="0.15">
      <c r="E552" s="49"/>
    </row>
    <row r="553" spans="5:5" ht="14" customHeight="1" x14ac:dyDescent="0.15">
      <c r="E553" s="49"/>
    </row>
    <row r="554" spans="5:5" ht="14" customHeight="1" x14ac:dyDescent="0.15">
      <c r="E554" s="49"/>
    </row>
    <row r="555" spans="5:5" ht="14" customHeight="1" x14ac:dyDescent="0.15">
      <c r="E555" s="49"/>
    </row>
    <row r="556" spans="5:5" ht="14" customHeight="1" x14ac:dyDescent="0.15">
      <c r="E556" s="49"/>
    </row>
    <row r="557" spans="5:5" ht="14" customHeight="1" x14ac:dyDescent="0.15">
      <c r="E557" s="49"/>
    </row>
    <row r="558" spans="5:5" ht="14" customHeight="1" x14ac:dyDescent="0.15">
      <c r="E558" s="49"/>
    </row>
    <row r="559" spans="5:5" ht="14" customHeight="1" x14ac:dyDescent="0.15">
      <c r="E559" s="49"/>
    </row>
    <row r="560" spans="5:5" ht="14" customHeight="1" x14ac:dyDescent="0.15">
      <c r="E560" s="49"/>
    </row>
    <row r="561" spans="5:5" ht="14" customHeight="1" x14ac:dyDescent="0.15">
      <c r="E561" s="49"/>
    </row>
    <row r="562" spans="5:5" ht="14" customHeight="1" x14ac:dyDescent="0.15">
      <c r="E562" s="49"/>
    </row>
    <row r="563" spans="5:5" ht="14" customHeight="1" x14ac:dyDescent="0.15">
      <c r="E563" s="49"/>
    </row>
    <row r="564" spans="5:5" ht="14" customHeight="1" x14ac:dyDescent="0.15">
      <c r="E564" s="49"/>
    </row>
    <row r="565" spans="5:5" ht="14" customHeight="1" x14ac:dyDescent="0.15">
      <c r="E565" s="49"/>
    </row>
    <row r="566" spans="5:5" ht="14" customHeight="1" x14ac:dyDescent="0.15">
      <c r="E566" s="49"/>
    </row>
    <row r="567" spans="5:5" ht="14" customHeight="1" x14ac:dyDescent="0.15">
      <c r="E567" s="49"/>
    </row>
    <row r="568" spans="5:5" ht="14" customHeight="1" x14ac:dyDescent="0.15">
      <c r="E568" s="49"/>
    </row>
    <row r="569" spans="5:5" ht="14" customHeight="1" x14ac:dyDescent="0.15">
      <c r="E569" s="49"/>
    </row>
    <row r="570" spans="5:5" ht="14" customHeight="1" x14ac:dyDescent="0.15">
      <c r="E570" s="49"/>
    </row>
    <row r="571" spans="5:5" ht="14" customHeight="1" x14ac:dyDescent="0.15">
      <c r="E571" s="49"/>
    </row>
    <row r="572" spans="5:5" ht="14" customHeight="1" x14ac:dyDescent="0.15">
      <c r="E572" s="49"/>
    </row>
    <row r="573" spans="5:5" ht="14" customHeight="1" x14ac:dyDescent="0.15">
      <c r="E573" s="49"/>
    </row>
    <row r="574" spans="5:5" ht="14" customHeight="1" x14ac:dyDescent="0.15">
      <c r="E574" s="49"/>
    </row>
    <row r="575" spans="5:5" ht="14" customHeight="1" x14ac:dyDescent="0.15">
      <c r="E575" s="49"/>
    </row>
    <row r="576" spans="5:5" ht="14" customHeight="1" x14ac:dyDescent="0.15">
      <c r="E576" s="49"/>
    </row>
    <row r="577" spans="5:5" ht="14" customHeight="1" x14ac:dyDescent="0.15">
      <c r="E577" s="49"/>
    </row>
    <row r="578" spans="5:5" ht="14" customHeight="1" x14ac:dyDescent="0.15">
      <c r="E578" s="49"/>
    </row>
    <row r="579" spans="5:5" ht="14" customHeight="1" x14ac:dyDescent="0.15">
      <c r="E579" s="49"/>
    </row>
    <row r="580" spans="5:5" ht="14" customHeight="1" x14ac:dyDescent="0.15">
      <c r="E580" s="49"/>
    </row>
    <row r="581" spans="5:5" ht="14" customHeight="1" x14ac:dyDescent="0.15">
      <c r="E581" s="49"/>
    </row>
    <row r="582" spans="5:5" ht="14" customHeight="1" x14ac:dyDescent="0.15">
      <c r="E582" s="49"/>
    </row>
    <row r="583" spans="5:5" ht="14" customHeight="1" x14ac:dyDescent="0.15">
      <c r="E583" s="49"/>
    </row>
    <row r="584" spans="5:5" ht="14" customHeight="1" x14ac:dyDescent="0.15">
      <c r="E584" s="49"/>
    </row>
    <row r="585" spans="5:5" ht="14" customHeight="1" x14ac:dyDescent="0.15">
      <c r="E585" s="49"/>
    </row>
    <row r="586" spans="5:5" ht="14" customHeight="1" x14ac:dyDescent="0.15">
      <c r="E586" s="49"/>
    </row>
    <row r="587" spans="5:5" ht="14" customHeight="1" x14ac:dyDescent="0.15">
      <c r="E587" s="49"/>
    </row>
    <row r="588" spans="5:5" ht="14" customHeight="1" x14ac:dyDescent="0.15">
      <c r="E588" s="49"/>
    </row>
    <row r="589" spans="5:5" ht="14" customHeight="1" x14ac:dyDescent="0.15">
      <c r="E589" s="49"/>
    </row>
    <row r="590" spans="5:5" ht="14" customHeight="1" x14ac:dyDescent="0.15">
      <c r="E590" s="49"/>
    </row>
    <row r="591" spans="5:5" ht="14" customHeight="1" x14ac:dyDescent="0.15">
      <c r="E591" s="49"/>
    </row>
    <row r="592" spans="5:5" ht="14" customHeight="1" x14ac:dyDescent="0.15">
      <c r="E592" s="49"/>
    </row>
    <row r="593" spans="5:5" ht="14" customHeight="1" x14ac:dyDescent="0.15">
      <c r="E593" s="49"/>
    </row>
    <row r="594" spans="5:5" ht="14" customHeight="1" x14ac:dyDescent="0.15">
      <c r="E594" s="49"/>
    </row>
    <row r="595" spans="5:5" ht="14" customHeight="1" x14ac:dyDescent="0.15">
      <c r="E595" s="49"/>
    </row>
    <row r="596" spans="5:5" ht="14" customHeight="1" x14ac:dyDescent="0.15">
      <c r="E596" s="49"/>
    </row>
    <row r="597" spans="5:5" ht="14" customHeight="1" x14ac:dyDescent="0.15">
      <c r="E597" s="49"/>
    </row>
    <row r="598" spans="5:5" ht="14" customHeight="1" x14ac:dyDescent="0.15">
      <c r="E598" s="49"/>
    </row>
    <row r="599" spans="5:5" ht="14" customHeight="1" x14ac:dyDescent="0.15">
      <c r="E599" s="49"/>
    </row>
    <row r="600" spans="5:5" ht="14" customHeight="1" x14ac:dyDescent="0.15">
      <c r="E600" s="49"/>
    </row>
    <row r="601" spans="5:5" ht="14" customHeight="1" x14ac:dyDescent="0.15">
      <c r="E601" s="49"/>
    </row>
    <row r="602" spans="5:5" ht="14" customHeight="1" x14ac:dyDescent="0.15">
      <c r="E602" s="49"/>
    </row>
    <row r="603" spans="5:5" ht="14" customHeight="1" x14ac:dyDescent="0.15">
      <c r="E603" s="49"/>
    </row>
    <row r="604" spans="5:5" ht="14" customHeight="1" x14ac:dyDescent="0.15">
      <c r="E604" s="49"/>
    </row>
    <row r="605" spans="5:5" ht="14" customHeight="1" x14ac:dyDescent="0.15">
      <c r="E605" s="49"/>
    </row>
    <row r="606" spans="5:5" ht="14" customHeight="1" x14ac:dyDescent="0.15">
      <c r="E606" s="49"/>
    </row>
    <row r="607" spans="5:5" ht="14" customHeight="1" x14ac:dyDescent="0.15">
      <c r="E607" s="49"/>
    </row>
    <row r="608" spans="5:5" ht="14" customHeight="1" x14ac:dyDescent="0.15">
      <c r="E608" s="49"/>
    </row>
    <row r="609" spans="5:5" ht="14" customHeight="1" x14ac:dyDescent="0.15">
      <c r="E609" s="49"/>
    </row>
    <row r="610" spans="5:5" ht="14" customHeight="1" x14ac:dyDescent="0.15">
      <c r="E610" s="49"/>
    </row>
    <row r="611" spans="5:5" ht="14" customHeight="1" x14ac:dyDescent="0.15">
      <c r="E611" s="49"/>
    </row>
    <row r="612" spans="5:5" ht="14" customHeight="1" x14ac:dyDescent="0.15">
      <c r="E612" s="49"/>
    </row>
    <row r="613" spans="5:5" ht="14" customHeight="1" x14ac:dyDescent="0.15">
      <c r="E613" s="49"/>
    </row>
    <row r="614" spans="5:5" ht="14" customHeight="1" x14ac:dyDescent="0.15">
      <c r="E614" s="49"/>
    </row>
    <row r="615" spans="5:5" ht="14" customHeight="1" x14ac:dyDescent="0.15">
      <c r="E615" s="49"/>
    </row>
    <row r="616" spans="5:5" ht="14" customHeight="1" x14ac:dyDescent="0.15">
      <c r="E616" s="49"/>
    </row>
    <row r="617" spans="5:5" ht="14" customHeight="1" x14ac:dyDescent="0.15">
      <c r="E617" s="49"/>
    </row>
    <row r="618" spans="5:5" ht="14" customHeight="1" x14ac:dyDescent="0.15">
      <c r="E618" s="49"/>
    </row>
    <row r="619" spans="5:5" ht="14" customHeight="1" x14ac:dyDescent="0.15">
      <c r="E619" s="49"/>
    </row>
    <row r="620" spans="5:5" ht="14" customHeight="1" x14ac:dyDescent="0.15">
      <c r="E620" s="49"/>
    </row>
    <row r="621" spans="5:5" ht="14" customHeight="1" x14ac:dyDescent="0.15">
      <c r="E621" s="49"/>
    </row>
    <row r="622" spans="5:5" ht="14" customHeight="1" x14ac:dyDescent="0.15">
      <c r="E622" s="49"/>
    </row>
    <row r="623" spans="5:5" ht="14" customHeight="1" x14ac:dyDescent="0.15">
      <c r="E623" s="49"/>
    </row>
    <row r="624" spans="5:5" ht="14" customHeight="1" x14ac:dyDescent="0.15">
      <c r="E624" s="49"/>
    </row>
    <row r="625" spans="5:5" ht="14" customHeight="1" x14ac:dyDescent="0.15">
      <c r="E625" s="49"/>
    </row>
    <row r="626" spans="5:5" ht="14" customHeight="1" x14ac:dyDescent="0.15">
      <c r="E626" s="49"/>
    </row>
    <row r="627" spans="5:5" ht="14" customHeight="1" x14ac:dyDescent="0.15">
      <c r="E627" s="49"/>
    </row>
    <row r="628" spans="5:5" ht="14" customHeight="1" x14ac:dyDescent="0.15">
      <c r="E628" s="49"/>
    </row>
    <row r="629" spans="5:5" ht="14" customHeight="1" x14ac:dyDescent="0.15">
      <c r="E629" s="49"/>
    </row>
    <row r="630" spans="5:5" ht="14" customHeight="1" x14ac:dyDescent="0.15">
      <c r="E630" s="49"/>
    </row>
    <row r="631" spans="5:5" ht="14" customHeight="1" x14ac:dyDescent="0.15">
      <c r="E631" s="49"/>
    </row>
    <row r="632" spans="5:5" ht="14" customHeight="1" x14ac:dyDescent="0.15">
      <c r="E632" s="49"/>
    </row>
    <row r="633" spans="5:5" ht="14" customHeight="1" x14ac:dyDescent="0.15">
      <c r="E633" s="49"/>
    </row>
    <row r="634" spans="5:5" ht="14" customHeight="1" x14ac:dyDescent="0.15">
      <c r="E634" s="49"/>
    </row>
    <row r="635" spans="5:5" ht="14" customHeight="1" x14ac:dyDescent="0.15">
      <c r="E635" s="49"/>
    </row>
    <row r="636" spans="5:5" ht="14" customHeight="1" x14ac:dyDescent="0.15">
      <c r="E636" s="49"/>
    </row>
    <row r="637" spans="5:5" ht="14" customHeight="1" x14ac:dyDescent="0.15">
      <c r="E637" s="49"/>
    </row>
    <row r="638" spans="5:5" ht="14" customHeight="1" x14ac:dyDescent="0.15">
      <c r="E638" s="49"/>
    </row>
    <row r="639" spans="5:5" ht="14" customHeight="1" x14ac:dyDescent="0.15">
      <c r="E639" s="49"/>
    </row>
    <row r="640" spans="5:5" ht="14" customHeight="1" x14ac:dyDescent="0.15">
      <c r="E640" s="49"/>
    </row>
    <row r="641" spans="5:5" ht="14" customHeight="1" x14ac:dyDescent="0.15">
      <c r="E641" s="49"/>
    </row>
    <row r="642" spans="5:5" ht="14" customHeight="1" x14ac:dyDescent="0.15">
      <c r="E642" s="49"/>
    </row>
    <row r="643" spans="5:5" ht="14" customHeight="1" x14ac:dyDescent="0.15">
      <c r="E643" s="49"/>
    </row>
    <row r="644" spans="5:5" ht="14" customHeight="1" x14ac:dyDescent="0.15">
      <c r="E644" s="49"/>
    </row>
    <row r="645" spans="5:5" ht="14" customHeight="1" x14ac:dyDescent="0.15">
      <c r="E645" s="49"/>
    </row>
    <row r="646" spans="5:5" ht="14" customHeight="1" x14ac:dyDescent="0.15">
      <c r="E646" s="49"/>
    </row>
    <row r="647" spans="5:5" ht="14" customHeight="1" x14ac:dyDescent="0.15">
      <c r="E647" s="49"/>
    </row>
    <row r="648" spans="5:5" ht="14" customHeight="1" x14ac:dyDescent="0.15">
      <c r="E648" s="49"/>
    </row>
    <row r="649" spans="5:5" ht="14" customHeight="1" x14ac:dyDescent="0.15">
      <c r="E649" s="49"/>
    </row>
    <row r="650" spans="5:5" ht="14" customHeight="1" x14ac:dyDescent="0.15">
      <c r="E650" s="49"/>
    </row>
    <row r="651" spans="5:5" ht="14" customHeight="1" x14ac:dyDescent="0.15">
      <c r="E651" s="49"/>
    </row>
    <row r="652" spans="5:5" ht="14" customHeight="1" x14ac:dyDescent="0.15">
      <c r="E652" s="49"/>
    </row>
    <row r="653" spans="5:5" ht="14" customHeight="1" x14ac:dyDescent="0.15">
      <c r="E653" s="49"/>
    </row>
    <row r="654" spans="5:5" ht="14" customHeight="1" x14ac:dyDescent="0.15">
      <c r="E654" s="49"/>
    </row>
    <row r="655" spans="5:5" ht="14" customHeight="1" x14ac:dyDescent="0.15">
      <c r="E655" s="49"/>
    </row>
    <row r="656" spans="5:5" ht="14" customHeight="1" x14ac:dyDescent="0.15">
      <c r="E656" s="49"/>
    </row>
    <row r="657" spans="5:5" ht="14" customHeight="1" x14ac:dyDescent="0.15">
      <c r="E657" s="49"/>
    </row>
    <row r="658" spans="5:5" ht="14" customHeight="1" x14ac:dyDescent="0.15">
      <c r="E658" s="49"/>
    </row>
    <row r="659" spans="5:5" ht="14" customHeight="1" x14ac:dyDescent="0.15">
      <c r="E659" s="49"/>
    </row>
    <row r="660" spans="5:5" ht="14" customHeight="1" x14ac:dyDescent="0.15">
      <c r="E660" s="49"/>
    </row>
    <row r="661" spans="5:5" ht="14" customHeight="1" x14ac:dyDescent="0.15">
      <c r="E661" s="49"/>
    </row>
    <row r="662" spans="5:5" ht="14" customHeight="1" x14ac:dyDescent="0.15">
      <c r="E662" s="49"/>
    </row>
    <row r="663" spans="5:5" ht="14" customHeight="1" x14ac:dyDescent="0.15">
      <c r="E663" s="49"/>
    </row>
    <row r="664" spans="5:5" ht="14" customHeight="1" x14ac:dyDescent="0.15">
      <c r="E664" s="49"/>
    </row>
    <row r="665" spans="5:5" ht="14" customHeight="1" x14ac:dyDescent="0.15">
      <c r="E665" s="49"/>
    </row>
    <row r="666" spans="5:5" ht="14" customHeight="1" x14ac:dyDescent="0.15">
      <c r="E666" s="49"/>
    </row>
    <row r="667" spans="5:5" ht="14" customHeight="1" x14ac:dyDescent="0.15">
      <c r="E667" s="49"/>
    </row>
    <row r="668" spans="5:5" ht="14" customHeight="1" x14ac:dyDescent="0.15">
      <c r="E668" s="49"/>
    </row>
    <row r="669" spans="5:5" ht="14" customHeight="1" x14ac:dyDescent="0.15">
      <c r="E669" s="49"/>
    </row>
    <row r="670" spans="5:5" ht="14" customHeight="1" x14ac:dyDescent="0.15">
      <c r="E670" s="49"/>
    </row>
    <row r="671" spans="5:5" ht="14" customHeight="1" x14ac:dyDescent="0.15">
      <c r="E671" s="49"/>
    </row>
    <row r="672" spans="5:5" ht="14" customHeight="1" x14ac:dyDescent="0.15">
      <c r="E672" s="49"/>
    </row>
    <row r="673" spans="5:5" ht="14" customHeight="1" x14ac:dyDescent="0.15">
      <c r="E673" s="49"/>
    </row>
    <row r="674" spans="5:5" ht="14" customHeight="1" x14ac:dyDescent="0.15">
      <c r="E674" s="49"/>
    </row>
    <row r="675" spans="5:5" ht="14" customHeight="1" x14ac:dyDescent="0.15">
      <c r="E675" s="49"/>
    </row>
    <row r="676" spans="5:5" ht="14" customHeight="1" x14ac:dyDescent="0.15">
      <c r="E676" s="49"/>
    </row>
    <row r="677" spans="5:5" ht="14" customHeight="1" x14ac:dyDescent="0.15">
      <c r="E677" s="49"/>
    </row>
    <row r="678" spans="5:5" ht="14" customHeight="1" x14ac:dyDescent="0.15">
      <c r="E678" s="49"/>
    </row>
    <row r="679" spans="5:5" ht="14" customHeight="1" x14ac:dyDescent="0.15">
      <c r="E679" s="49"/>
    </row>
    <row r="680" spans="5:5" ht="14" customHeight="1" x14ac:dyDescent="0.15">
      <c r="E680" s="49"/>
    </row>
    <row r="681" spans="5:5" ht="14" customHeight="1" x14ac:dyDescent="0.15">
      <c r="E681" s="49"/>
    </row>
    <row r="682" spans="5:5" ht="14" customHeight="1" x14ac:dyDescent="0.15">
      <c r="E682" s="49"/>
    </row>
    <row r="683" spans="5:5" ht="14" customHeight="1" x14ac:dyDescent="0.15">
      <c r="E683" s="49"/>
    </row>
    <row r="684" spans="5:5" ht="14" customHeight="1" x14ac:dyDescent="0.15">
      <c r="E684" s="49"/>
    </row>
    <row r="685" spans="5:5" ht="14" customHeight="1" x14ac:dyDescent="0.15">
      <c r="E685" s="49"/>
    </row>
    <row r="686" spans="5:5" ht="14" customHeight="1" x14ac:dyDescent="0.15">
      <c r="E686" s="49"/>
    </row>
    <row r="687" spans="5:5" ht="14" customHeight="1" x14ac:dyDescent="0.15">
      <c r="E687" s="49"/>
    </row>
    <row r="688" spans="5:5" ht="14" customHeight="1" x14ac:dyDescent="0.15">
      <c r="E688" s="49"/>
    </row>
    <row r="689" spans="5:5" ht="14" customHeight="1" x14ac:dyDescent="0.15">
      <c r="E689" s="49"/>
    </row>
    <row r="690" spans="5:5" ht="14" customHeight="1" x14ac:dyDescent="0.15">
      <c r="E690" s="49"/>
    </row>
    <row r="691" spans="5:5" ht="14" customHeight="1" x14ac:dyDescent="0.15">
      <c r="E691" s="49"/>
    </row>
    <row r="692" spans="5:5" ht="14" customHeight="1" x14ac:dyDescent="0.15">
      <c r="E692" s="49"/>
    </row>
    <row r="693" spans="5:5" ht="14" customHeight="1" x14ac:dyDescent="0.15">
      <c r="E693" s="49"/>
    </row>
    <row r="694" spans="5:5" ht="14" customHeight="1" x14ac:dyDescent="0.15">
      <c r="E694" s="49"/>
    </row>
    <row r="695" spans="5:5" ht="14" customHeight="1" x14ac:dyDescent="0.15">
      <c r="E695" s="49"/>
    </row>
    <row r="696" spans="5:5" ht="14" customHeight="1" x14ac:dyDescent="0.15">
      <c r="E696" s="49"/>
    </row>
    <row r="697" spans="5:5" ht="14" customHeight="1" x14ac:dyDescent="0.15">
      <c r="E697" s="49"/>
    </row>
    <row r="698" spans="5:5" ht="14" customHeight="1" x14ac:dyDescent="0.15">
      <c r="E698" s="49"/>
    </row>
    <row r="699" spans="5:5" ht="14" customHeight="1" x14ac:dyDescent="0.15">
      <c r="E699" s="49"/>
    </row>
    <row r="700" spans="5:5" ht="14" customHeight="1" x14ac:dyDescent="0.15">
      <c r="E700" s="49"/>
    </row>
    <row r="701" spans="5:5" ht="14" customHeight="1" x14ac:dyDescent="0.15">
      <c r="E701" s="49"/>
    </row>
    <row r="702" spans="5:5" ht="14" customHeight="1" x14ac:dyDescent="0.15">
      <c r="E702" s="49"/>
    </row>
    <row r="703" spans="5:5" ht="14" customHeight="1" x14ac:dyDescent="0.15">
      <c r="E703" s="49"/>
    </row>
    <row r="704" spans="5:5" ht="14" customHeight="1" x14ac:dyDescent="0.15">
      <c r="E704" s="49"/>
    </row>
    <row r="705" spans="5:5" ht="14" customHeight="1" x14ac:dyDescent="0.15">
      <c r="E705" s="49"/>
    </row>
    <row r="706" spans="5:5" ht="14" customHeight="1" x14ac:dyDescent="0.15">
      <c r="E706" s="49"/>
    </row>
    <row r="707" spans="5:5" ht="14" customHeight="1" x14ac:dyDescent="0.15">
      <c r="E707" s="49"/>
    </row>
    <row r="708" spans="5:5" ht="14" customHeight="1" x14ac:dyDescent="0.15">
      <c r="E708" s="49"/>
    </row>
    <row r="709" spans="5:5" ht="14" customHeight="1" x14ac:dyDescent="0.15">
      <c r="E709" s="49"/>
    </row>
    <row r="710" spans="5:5" ht="14" customHeight="1" x14ac:dyDescent="0.15">
      <c r="E710" s="49"/>
    </row>
    <row r="711" spans="5:5" ht="14" customHeight="1" x14ac:dyDescent="0.15">
      <c r="E711" s="49"/>
    </row>
    <row r="712" spans="5:5" ht="14" customHeight="1" x14ac:dyDescent="0.15">
      <c r="E712" s="49"/>
    </row>
    <row r="713" spans="5:5" ht="14" customHeight="1" x14ac:dyDescent="0.15">
      <c r="E713" s="49"/>
    </row>
    <row r="714" spans="5:5" ht="14" customHeight="1" x14ac:dyDescent="0.15">
      <c r="E714" s="49"/>
    </row>
    <row r="715" spans="5:5" ht="14" customHeight="1" x14ac:dyDescent="0.15">
      <c r="E715" s="49"/>
    </row>
    <row r="716" spans="5:5" ht="14" customHeight="1" x14ac:dyDescent="0.15">
      <c r="E716" s="49"/>
    </row>
    <row r="717" spans="5:5" ht="14" customHeight="1" x14ac:dyDescent="0.15">
      <c r="E717" s="49"/>
    </row>
    <row r="718" spans="5:5" ht="14" customHeight="1" x14ac:dyDescent="0.15">
      <c r="E718" s="49"/>
    </row>
    <row r="719" spans="5:5" ht="14" customHeight="1" x14ac:dyDescent="0.15">
      <c r="E719" s="49"/>
    </row>
    <row r="720" spans="5:5" ht="14" customHeight="1" x14ac:dyDescent="0.15">
      <c r="E720" s="49"/>
    </row>
    <row r="721" spans="5:5" ht="14" customHeight="1" x14ac:dyDescent="0.15">
      <c r="E721" s="49"/>
    </row>
    <row r="722" spans="5:5" ht="14" customHeight="1" x14ac:dyDescent="0.15">
      <c r="E722" s="49"/>
    </row>
    <row r="723" spans="5:5" ht="14" customHeight="1" x14ac:dyDescent="0.15">
      <c r="E723" s="49"/>
    </row>
    <row r="724" spans="5:5" ht="14" customHeight="1" x14ac:dyDescent="0.15">
      <c r="E724" s="49"/>
    </row>
    <row r="725" spans="5:5" ht="14" customHeight="1" x14ac:dyDescent="0.15">
      <c r="E725" s="49"/>
    </row>
    <row r="726" spans="5:5" ht="14" customHeight="1" x14ac:dyDescent="0.15">
      <c r="E726" s="49"/>
    </row>
    <row r="727" spans="5:5" ht="14" customHeight="1" x14ac:dyDescent="0.15">
      <c r="E727" s="49"/>
    </row>
    <row r="728" spans="5:5" ht="14" customHeight="1" x14ac:dyDescent="0.15">
      <c r="E728" s="49"/>
    </row>
    <row r="729" spans="5:5" ht="14" customHeight="1" x14ac:dyDescent="0.15">
      <c r="E729" s="49"/>
    </row>
    <row r="730" spans="5:5" ht="14" customHeight="1" x14ac:dyDescent="0.15">
      <c r="E730" s="49"/>
    </row>
    <row r="731" spans="5:5" ht="14" customHeight="1" x14ac:dyDescent="0.15">
      <c r="E731" s="49"/>
    </row>
    <row r="732" spans="5:5" ht="14" customHeight="1" x14ac:dyDescent="0.15">
      <c r="E732" s="49"/>
    </row>
    <row r="733" spans="5:5" ht="14" customHeight="1" x14ac:dyDescent="0.15">
      <c r="E733" s="49"/>
    </row>
    <row r="734" spans="5:5" ht="14" customHeight="1" x14ac:dyDescent="0.15">
      <c r="E734" s="49"/>
    </row>
    <row r="735" spans="5:5" ht="14" customHeight="1" x14ac:dyDescent="0.15">
      <c r="E735" s="49"/>
    </row>
    <row r="736" spans="5:5" ht="14" customHeight="1" x14ac:dyDescent="0.15">
      <c r="E736" s="49"/>
    </row>
    <row r="737" spans="5:5" ht="14" customHeight="1" x14ac:dyDescent="0.15">
      <c r="E737" s="49"/>
    </row>
    <row r="738" spans="5:5" ht="14" customHeight="1" x14ac:dyDescent="0.15">
      <c r="E738" s="49"/>
    </row>
    <row r="739" spans="5:5" ht="14" customHeight="1" x14ac:dyDescent="0.15">
      <c r="E739" s="49"/>
    </row>
    <row r="740" spans="5:5" ht="14" customHeight="1" x14ac:dyDescent="0.15">
      <c r="E740" s="49"/>
    </row>
    <row r="741" spans="5:5" ht="14" customHeight="1" x14ac:dyDescent="0.15">
      <c r="E741" s="49"/>
    </row>
    <row r="742" spans="5:5" ht="14" customHeight="1" x14ac:dyDescent="0.15">
      <c r="E742" s="49"/>
    </row>
    <row r="743" spans="5:5" ht="14" customHeight="1" x14ac:dyDescent="0.15">
      <c r="E743" s="49"/>
    </row>
    <row r="744" spans="5:5" ht="14" customHeight="1" x14ac:dyDescent="0.15">
      <c r="E744" s="49"/>
    </row>
    <row r="745" spans="5:5" ht="14" customHeight="1" x14ac:dyDescent="0.15">
      <c r="E745" s="49"/>
    </row>
    <row r="746" spans="5:5" ht="14" customHeight="1" x14ac:dyDescent="0.15">
      <c r="E746" s="49"/>
    </row>
    <row r="747" spans="5:5" ht="14" customHeight="1" x14ac:dyDescent="0.15">
      <c r="E747" s="49"/>
    </row>
    <row r="748" spans="5:5" ht="14" customHeight="1" x14ac:dyDescent="0.15">
      <c r="E748" s="49"/>
    </row>
    <row r="749" spans="5:5" ht="14" customHeight="1" x14ac:dyDescent="0.15">
      <c r="E749" s="49"/>
    </row>
    <row r="750" spans="5:5" ht="14" customHeight="1" x14ac:dyDescent="0.15">
      <c r="E750" s="49"/>
    </row>
    <row r="751" spans="5:5" ht="14" customHeight="1" x14ac:dyDescent="0.15">
      <c r="E751" s="49"/>
    </row>
    <row r="752" spans="5:5" ht="14" customHeight="1" x14ac:dyDescent="0.15">
      <c r="E752" s="49"/>
    </row>
    <row r="753" spans="5:5" ht="14" customHeight="1" x14ac:dyDescent="0.15">
      <c r="E753" s="49"/>
    </row>
    <row r="754" spans="5:5" ht="14" customHeight="1" x14ac:dyDescent="0.15">
      <c r="E754" s="49"/>
    </row>
    <row r="755" spans="5:5" ht="14" customHeight="1" x14ac:dyDescent="0.15">
      <c r="E755" s="49"/>
    </row>
    <row r="756" spans="5:5" ht="14" customHeight="1" x14ac:dyDescent="0.15">
      <c r="E756" s="49"/>
    </row>
    <row r="757" spans="5:5" ht="14" customHeight="1" x14ac:dyDescent="0.15">
      <c r="E757" s="49"/>
    </row>
    <row r="758" spans="5:5" ht="14" customHeight="1" x14ac:dyDescent="0.15">
      <c r="E758" s="49"/>
    </row>
    <row r="759" spans="5:5" ht="14" customHeight="1" x14ac:dyDescent="0.15">
      <c r="E759" s="49"/>
    </row>
    <row r="760" spans="5:5" ht="14" customHeight="1" x14ac:dyDescent="0.15">
      <c r="E760" s="49"/>
    </row>
    <row r="761" spans="5:5" ht="14" customHeight="1" x14ac:dyDescent="0.15">
      <c r="E761" s="49"/>
    </row>
    <row r="762" spans="5:5" ht="14" customHeight="1" x14ac:dyDescent="0.15">
      <c r="E762" s="49"/>
    </row>
    <row r="763" spans="5:5" ht="14" customHeight="1" x14ac:dyDescent="0.15">
      <c r="E763" s="49"/>
    </row>
    <row r="764" spans="5:5" ht="14" customHeight="1" x14ac:dyDescent="0.15">
      <c r="E764" s="49"/>
    </row>
    <row r="765" spans="5:5" ht="14" customHeight="1" x14ac:dyDescent="0.15">
      <c r="E765" s="49"/>
    </row>
    <row r="766" spans="5:5" ht="14" customHeight="1" x14ac:dyDescent="0.15">
      <c r="E766" s="49"/>
    </row>
    <row r="767" spans="5:5" ht="14" customHeight="1" x14ac:dyDescent="0.15">
      <c r="E767" s="49"/>
    </row>
    <row r="768" spans="5:5" ht="14" customHeight="1" x14ac:dyDescent="0.15">
      <c r="E768" s="49"/>
    </row>
    <row r="769" spans="5:5" ht="14" customHeight="1" x14ac:dyDescent="0.15">
      <c r="E769" s="49"/>
    </row>
    <row r="770" spans="5:5" ht="14" customHeight="1" x14ac:dyDescent="0.15">
      <c r="E770" s="49"/>
    </row>
    <row r="771" spans="5:5" ht="14" customHeight="1" x14ac:dyDescent="0.15">
      <c r="E771" s="49"/>
    </row>
    <row r="772" spans="5:5" ht="14" customHeight="1" x14ac:dyDescent="0.15">
      <c r="E772" s="49"/>
    </row>
    <row r="773" spans="5:5" ht="14" customHeight="1" x14ac:dyDescent="0.15">
      <c r="E773" s="49"/>
    </row>
    <row r="774" spans="5:5" ht="14" customHeight="1" x14ac:dyDescent="0.15">
      <c r="E774" s="49"/>
    </row>
    <row r="775" spans="5:5" ht="14" customHeight="1" x14ac:dyDescent="0.15">
      <c r="E775" s="49"/>
    </row>
    <row r="776" spans="5:5" ht="14" customHeight="1" x14ac:dyDescent="0.15">
      <c r="E776" s="49"/>
    </row>
    <row r="777" spans="5:5" ht="14" customHeight="1" x14ac:dyDescent="0.15">
      <c r="E777" s="49"/>
    </row>
    <row r="778" spans="5:5" ht="14" customHeight="1" x14ac:dyDescent="0.15">
      <c r="E778" s="49"/>
    </row>
    <row r="779" spans="5:5" ht="14" customHeight="1" x14ac:dyDescent="0.15">
      <c r="E779" s="49"/>
    </row>
    <row r="780" spans="5:5" ht="14" customHeight="1" x14ac:dyDescent="0.15">
      <c r="E780" s="49"/>
    </row>
    <row r="781" spans="5:5" ht="14" customHeight="1" x14ac:dyDescent="0.15">
      <c r="E781" s="49"/>
    </row>
    <row r="782" spans="5:5" ht="14" customHeight="1" x14ac:dyDescent="0.15">
      <c r="E782" s="49"/>
    </row>
    <row r="783" spans="5:5" ht="14" customHeight="1" x14ac:dyDescent="0.15">
      <c r="E783" s="49"/>
    </row>
    <row r="784" spans="5:5" ht="14" customHeight="1" x14ac:dyDescent="0.15">
      <c r="E784" s="49"/>
    </row>
    <row r="785" spans="5:5" ht="14" customHeight="1" x14ac:dyDescent="0.15">
      <c r="E785" s="49"/>
    </row>
    <row r="786" spans="5:5" ht="14" customHeight="1" x14ac:dyDescent="0.15">
      <c r="E786" s="49"/>
    </row>
    <row r="787" spans="5:5" ht="14" customHeight="1" x14ac:dyDescent="0.15">
      <c r="E787" s="49"/>
    </row>
    <row r="788" spans="5:5" ht="14" customHeight="1" x14ac:dyDescent="0.15">
      <c r="E788" s="49"/>
    </row>
    <row r="789" spans="5:5" ht="14" customHeight="1" x14ac:dyDescent="0.15">
      <c r="E789" s="49"/>
    </row>
    <row r="790" spans="5:5" ht="14" customHeight="1" x14ac:dyDescent="0.15">
      <c r="E790" s="49"/>
    </row>
    <row r="791" spans="5:5" ht="14" customHeight="1" x14ac:dyDescent="0.15">
      <c r="E791" s="49"/>
    </row>
    <row r="792" spans="5:5" ht="14" customHeight="1" x14ac:dyDescent="0.15">
      <c r="E792" s="49"/>
    </row>
    <row r="793" spans="5:5" ht="14" customHeight="1" x14ac:dyDescent="0.15">
      <c r="E793" s="49"/>
    </row>
    <row r="794" spans="5:5" ht="14" customHeight="1" x14ac:dyDescent="0.15">
      <c r="E794" s="49"/>
    </row>
    <row r="795" spans="5:5" ht="14" customHeight="1" x14ac:dyDescent="0.15">
      <c r="E795" s="49"/>
    </row>
    <row r="796" spans="5:5" ht="14" customHeight="1" x14ac:dyDescent="0.15">
      <c r="E796" s="49"/>
    </row>
    <row r="797" spans="5:5" ht="14" customHeight="1" x14ac:dyDescent="0.15">
      <c r="E797" s="49"/>
    </row>
    <row r="798" spans="5:5" ht="14" customHeight="1" x14ac:dyDescent="0.15">
      <c r="E798" s="49"/>
    </row>
    <row r="799" spans="5:5" ht="14" customHeight="1" x14ac:dyDescent="0.15">
      <c r="E799" s="49"/>
    </row>
    <row r="800" spans="5:5" ht="14" customHeight="1" x14ac:dyDescent="0.15">
      <c r="E800" s="49"/>
    </row>
    <row r="801" spans="5:5" ht="14" customHeight="1" x14ac:dyDescent="0.15">
      <c r="E801" s="49"/>
    </row>
    <row r="802" spans="5:5" ht="14" customHeight="1" x14ac:dyDescent="0.15">
      <c r="E802" s="49"/>
    </row>
    <row r="803" spans="5:5" ht="14" customHeight="1" x14ac:dyDescent="0.15">
      <c r="E803" s="49"/>
    </row>
    <row r="804" spans="5:5" ht="14" customHeight="1" x14ac:dyDescent="0.15">
      <c r="E804" s="49"/>
    </row>
    <row r="805" spans="5:5" ht="14" customHeight="1" x14ac:dyDescent="0.15">
      <c r="E805" s="49"/>
    </row>
    <row r="806" spans="5:5" ht="14" customHeight="1" x14ac:dyDescent="0.15">
      <c r="E806" s="49"/>
    </row>
    <row r="807" spans="5:5" ht="14" customHeight="1" x14ac:dyDescent="0.15">
      <c r="E807" s="49"/>
    </row>
    <row r="808" spans="5:5" ht="14" customHeight="1" x14ac:dyDescent="0.15">
      <c r="E808" s="49"/>
    </row>
    <row r="809" spans="5:5" ht="14" customHeight="1" x14ac:dyDescent="0.15">
      <c r="E809" s="49"/>
    </row>
    <row r="810" spans="5:5" ht="14" customHeight="1" x14ac:dyDescent="0.15">
      <c r="E810" s="49"/>
    </row>
    <row r="811" spans="5:5" ht="14" customHeight="1" x14ac:dyDescent="0.15">
      <c r="E811" s="49"/>
    </row>
    <row r="812" spans="5:5" ht="14" customHeight="1" x14ac:dyDescent="0.15">
      <c r="E812" s="49"/>
    </row>
    <row r="813" spans="5:5" ht="14" customHeight="1" x14ac:dyDescent="0.15">
      <c r="E813" s="49"/>
    </row>
    <row r="814" spans="5:5" ht="14" customHeight="1" x14ac:dyDescent="0.15">
      <c r="E814" s="49"/>
    </row>
    <row r="815" spans="5:5" ht="14" customHeight="1" x14ac:dyDescent="0.15">
      <c r="E815" s="49"/>
    </row>
    <row r="816" spans="5:5" ht="14" customHeight="1" x14ac:dyDescent="0.15">
      <c r="E816" s="49"/>
    </row>
    <row r="817" spans="5:5" ht="14" customHeight="1" x14ac:dyDescent="0.15">
      <c r="E817" s="49"/>
    </row>
    <row r="818" spans="5:5" ht="14" customHeight="1" x14ac:dyDescent="0.15">
      <c r="E818" s="49"/>
    </row>
    <row r="819" spans="5:5" ht="14" customHeight="1" x14ac:dyDescent="0.15">
      <c r="E819" s="49"/>
    </row>
    <row r="820" spans="5:5" ht="14" customHeight="1" x14ac:dyDescent="0.15">
      <c r="E820" s="49"/>
    </row>
    <row r="821" spans="5:5" ht="14" customHeight="1" x14ac:dyDescent="0.15">
      <c r="E821" s="49"/>
    </row>
    <row r="822" spans="5:5" ht="14" customHeight="1" x14ac:dyDescent="0.15">
      <c r="E822" s="49"/>
    </row>
    <row r="823" spans="5:5" ht="14" customHeight="1" x14ac:dyDescent="0.15">
      <c r="E823" s="49"/>
    </row>
    <row r="824" spans="5:5" ht="14" customHeight="1" x14ac:dyDescent="0.15">
      <c r="E824" s="49"/>
    </row>
    <row r="825" spans="5:5" ht="14" customHeight="1" x14ac:dyDescent="0.15">
      <c r="E825" s="49"/>
    </row>
    <row r="826" spans="5:5" ht="14" customHeight="1" x14ac:dyDescent="0.15">
      <c r="E826" s="49"/>
    </row>
    <row r="827" spans="5:5" ht="14" customHeight="1" x14ac:dyDescent="0.15">
      <c r="E827" s="49"/>
    </row>
    <row r="828" spans="5:5" ht="14" customHeight="1" x14ac:dyDescent="0.15">
      <c r="E828" s="49"/>
    </row>
    <row r="829" spans="5:5" ht="14" customHeight="1" x14ac:dyDescent="0.15">
      <c r="E829" s="49"/>
    </row>
    <row r="830" spans="5:5" ht="14" customHeight="1" x14ac:dyDescent="0.15">
      <c r="E830" s="49"/>
    </row>
    <row r="831" spans="5:5" ht="14" customHeight="1" x14ac:dyDescent="0.15">
      <c r="E831" s="49"/>
    </row>
    <row r="832" spans="5:5" ht="14" customHeight="1" x14ac:dyDescent="0.15">
      <c r="E832" s="49"/>
    </row>
    <row r="833" spans="5:5" ht="14" customHeight="1" x14ac:dyDescent="0.15">
      <c r="E833" s="49"/>
    </row>
    <row r="834" spans="5:5" ht="14" customHeight="1" x14ac:dyDescent="0.15">
      <c r="E834" s="49"/>
    </row>
    <row r="835" spans="5:5" ht="14" customHeight="1" x14ac:dyDescent="0.15">
      <c r="E835" s="49"/>
    </row>
    <row r="836" spans="5:5" ht="14" customHeight="1" x14ac:dyDescent="0.15">
      <c r="E836" s="49"/>
    </row>
    <row r="837" spans="5:5" ht="14" customHeight="1" x14ac:dyDescent="0.15">
      <c r="E837" s="49"/>
    </row>
    <row r="838" spans="5:5" ht="14" customHeight="1" x14ac:dyDescent="0.15">
      <c r="E838" s="49"/>
    </row>
    <row r="839" spans="5:5" ht="14" customHeight="1" x14ac:dyDescent="0.15">
      <c r="E839" s="49"/>
    </row>
    <row r="840" spans="5:5" ht="14" customHeight="1" x14ac:dyDescent="0.15">
      <c r="E840" s="49"/>
    </row>
    <row r="841" spans="5:5" ht="14" customHeight="1" x14ac:dyDescent="0.15">
      <c r="E841" s="49"/>
    </row>
    <row r="842" spans="5:5" ht="14" customHeight="1" x14ac:dyDescent="0.15">
      <c r="E842" s="49"/>
    </row>
    <row r="843" spans="5:5" ht="14" customHeight="1" x14ac:dyDescent="0.15">
      <c r="E843" s="49"/>
    </row>
    <row r="844" spans="5:5" ht="14" customHeight="1" x14ac:dyDescent="0.15">
      <c r="E844" s="49"/>
    </row>
    <row r="845" spans="5:5" ht="14" customHeight="1" x14ac:dyDescent="0.15">
      <c r="E845" s="49"/>
    </row>
    <row r="846" spans="5:5" ht="14" customHeight="1" x14ac:dyDescent="0.15">
      <c r="E846" s="49"/>
    </row>
    <row r="847" spans="5:5" ht="14" customHeight="1" x14ac:dyDescent="0.15">
      <c r="E847" s="49"/>
    </row>
    <row r="848" spans="5:5" ht="14" customHeight="1" x14ac:dyDescent="0.15">
      <c r="E848" s="49"/>
    </row>
    <row r="849" spans="5:5" ht="14" customHeight="1" x14ac:dyDescent="0.15">
      <c r="E849" s="49"/>
    </row>
    <row r="850" spans="5:5" ht="14" customHeight="1" x14ac:dyDescent="0.15">
      <c r="E850" s="49"/>
    </row>
    <row r="851" spans="5:5" ht="14" customHeight="1" x14ac:dyDescent="0.15">
      <c r="E851" s="49"/>
    </row>
    <row r="852" spans="5:5" ht="14" customHeight="1" x14ac:dyDescent="0.15">
      <c r="E852" s="49"/>
    </row>
    <row r="853" spans="5:5" ht="14" customHeight="1" x14ac:dyDescent="0.15">
      <c r="E853" s="49"/>
    </row>
    <row r="854" spans="5:5" ht="14" customHeight="1" x14ac:dyDescent="0.15">
      <c r="E854" s="49"/>
    </row>
    <row r="855" spans="5:5" ht="14" customHeight="1" x14ac:dyDescent="0.15">
      <c r="E855" s="49"/>
    </row>
    <row r="856" spans="5:5" ht="14" customHeight="1" x14ac:dyDescent="0.15">
      <c r="E856" s="49"/>
    </row>
    <row r="857" spans="5:5" ht="14" customHeight="1" x14ac:dyDescent="0.15">
      <c r="E857" s="49"/>
    </row>
    <row r="858" spans="5:5" ht="14" customHeight="1" x14ac:dyDescent="0.15">
      <c r="E858" s="49"/>
    </row>
    <row r="859" spans="5:5" ht="14" customHeight="1" x14ac:dyDescent="0.15">
      <c r="E859" s="49"/>
    </row>
    <row r="860" spans="5:5" ht="14" customHeight="1" x14ac:dyDescent="0.15">
      <c r="E860" s="49"/>
    </row>
    <row r="861" spans="5:5" ht="14" customHeight="1" x14ac:dyDescent="0.15">
      <c r="E861" s="49"/>
    </row>
    <row r="862" spans="5:5" ht="14" customHeight="1" x14ac:dyDescent="0.15">
      <c r="E862" s="49"/>
    </row>
    <row r="863" spans="5:5" ht="14" customHeight="1" x14ac:dyDescent="0.15">
      <c r="E863" s="49"/>
    </row>
    <row r="864" spans="5:5" ht="14" customHeight="1" x14ac:dyDescent="0.15">
      <c r="E864" s="49"/>
    </row>
    <row r="865" spans="5:5" ht="14" customHeight="1" x14ac:dyDescent="0.15">
      <c r="E865" s="49"/>
    </row>
    <row r="866" spans="5:5" ht="14" customHeight="1" x14ac:dyDescent="0.15">
      <c r="E866" s="49"/>
    </row>
    <row r="867" spans="5:5" ht="14" customHeight="1" x14ac:dyDescent="0.15">
      <c r="E867" s="49"/>
    </row>
    <row r="868" spans="5:5" ht="14" customHeight="1" x14ac:dyDescent="0.15">
      <c r="E868" s="49"/>
    </row>
    <row r="869" spans="5:5" ht="14" customHeight="1" x14ac:dyDescent="0.15">
      <c r="E869" s="49"/>
    </row>
    <row r="870" spans="5:5" ht="14" customHeight="1" x14ac:dyDescent="0.15">
      <c r="E870" s="49"/>
    </row>
    <row r="871" spans="5:5" ht="14" customHeight="1" x14ac:dyDescent="0.15">
      <c r="E871" s="49"/>
    </row>
    <row r="872" spans="5:5" ht="14" customHeight="1" x14ac:dyDescent="0.15">
      <c r="E872" s="49"/>
    </row>
    <row r="873" spans="5:5" ht="14" customHeight="1" x14ac:dyDescent="0.15">
      <c r="E873" s="49"/>
    </row>
    <row r="874" spans="5:5" ht="14" customHeight="1" x14ac:dyDescent="0.15">
      <c r="E874" s="49"/>
    </row>
    <row r="875" spans="5:5" ht="14" customHeight="1" x14ac:dyDescent="0.15">
      <c r="E875" s="49"/>
    </row>
    <row r="876" spans="5:5" ht="14" customHeight="1" x14ac:dyDescent="0.15">
      <c r="E876" s="49"/>
    </row>
    <row r="877" spans="5:5" ht="14" customHeight="1" x14ac:dyDescent="0.15">
      <c r="E877" s="49"/>
    </row>
    <row r="878" spans="5:5" ht="14" customHeight="1" x14ac:dyDescent="0.15">
      <c r="E878" s="49"/>
    </row>
    <row r="879" spans="5:5" ht="14" customHeight="1" x14ac:dyDescent="0.15">
      <c r="E879" s="49"/>
    </row>
    <row r="880" spans="5:5" ht="14" customHeight="1" x14ac:dyDescent="0.15">
      <c r="E880" s="49"/>
    </row>
    <row r="881" spans="5:5" ht="14" customHeight="1" x14ac:dyDescent="0.15">
      <c r="E881" s="49"/>
    </row>
    <row r="882" spans="5:5" ht="14" customHeight="1" x14ac:dyDescent="0.15">
      <c r="E882" s="49"/>
    </row>
    <row r="883" spans="5:5" ht="14" customHeight="1" x14ac:dyDescent="0.15">
      <c r="E883" s="49"/>
    </row>
    <row r="884" spans="5:5" ht="14" customHeight="1" x14ac:dyDescent="0.15">
      <c r="E884" s="49"/>
    </row>
    <row r="885" spans="5:5" ht="14" customHeight="1" x14ac:dyDescent="0.15">
      <c r="E885" s="49"/>
    </row>
    <row r="886" spans="5:5" ht="14" customHeight="1" x14ac:dyDescent="0.15">
      <c r="E886" s="49"/>
    </row>
    <row r="887" spans="5:5" ht="14" customHeight="1" x14ac:dyDescent="0.15">
      <c r="E887" s="49"/>
    </row>
    <row r="888" spans="5:5" ht="14" customHeight="1" x14ac:dyDescent="0.15">
      <c r="E888" s="49"/>
    </row>
    <row r="889" spans="5:5" ht="14" customHeight="1" x14ac:dyDescent="0.15">
      <c r="E889" s="49"/>
    </row>
    <row r="890" spans="5:5" ht="14" customHeight="1" x14ac:dyDescent="0.15">
      <c r="E890" s="49"/>
    </row>
    <row r="891" spans="5:5" ht="14" customHeight="1" x14ac:dyDescent="0.15">
      <c r="E891" s="49"/>
    </row>
    <row r="892" spans="5:5" ht="14" customHeight="1" x14ac:dyDescent="0.15">
      <c r="E892" s="49"/>
    </row>
    <row r="893" spans="5:5" ht="14" customHeight="1" x14ac:dyDescent="0.15">
      <c r="E893" s="49"/>
    </row>
    <row r="894" spans="5:5" ht="14" customHeight="1" x14ac:dyDescent="0.15">
      <c r="E894" s="49"/>
    </row>
    <row r="895" spans="5:5" ht="14" customHeight="1" x14ac:dyDescent="0.15">
      <c r="E895" s="49"/>
    </row>
    <row r="896" spans="5:5" ht="14" customHeight="1" x14ac:dyDescent="0.15">
      <c r="E896" s="49"/>
    </row>
    <row r="897" spans="5:5" ht="14" customHeight="1" x14ac:dyDescent="0.15">
      <c r="E897" s="49"/>
    </row>
    <row r="898" spans="5:5" ht="14" customHeight="1" x14ac:dyDescent="0.15">
      <c r="E898" s="49"/>
    </row>
    <row r="899" spans="5:5" ht="14" customHeight="1" x14ac:dyDescent="0.15">
      <c r="E899" s="49"/>
    </row>
    <row r="900" spans="5:5" ht="14" customHeight="1" x14ac:dyDescent="0.15">
      <c r="E900" s="49"/>
    </row>
    <row r="901" spans="5:5" ht="14" customHeight="1" x14ac:dyDescent="0.15">
      <c r="E901" s="49"/>
    </row>
    <row r="902" spans="5:5" ht="14" customHeight="1" x14ac:dyDescent="0.15">
      <c r="E902" s="49"/>
    </row>
    <row r="903" spans="5:5" ht="14" customHeight="1" x14ac:dyDescent="0.15">
      <c r="E903" s="49"/>
    </row>
    <row r="904" spans="5:5" ht="14" customHeight="1" x14ac:dyDescent="0.15">
      <c r="E904" s="49"/>
    </row>
    <row r="905" spans="5:5" ht="14" customHeight="1" x14ac:dyDescent="0.15">
      <c r="E905" s="49"/>
    </row>
    <row r="906" spans="5:5" ht="14" customHeight="1" x14ac:dyDescent="0.15">
      <c r="E906" s="49"/>
    </row>
    <row r="907" spans="5:5" ht="14" customHeight="1" x14ac:dyDescent="0.15">
      <c r="E907" s="49"/>
    </row>
    <row r="908" spans="5:5" ht="14" customHeight="1" x14ac:dyDescent="0.15">
      <c r="E908" s="49"/>
    </row>
    <row r="909" spans="5:5" ht="14" customHeight="1" x14ac:dyDescent="0.15">
      <c r="E909" s="49"/>
    </row>
    <row r="910" spans="5:5" ht="14" customHeight="1" x14ac:dyDescent="0.15">
      <c r="E910" s="49"/>
    </row>
    <row r="911" spans="5:5" ht="14" customHeight="1" x14ac:dyDescent="0.15">
      <c r="E911" s="49"/>
    </row>
    <row r="912" spans="5:5" ht="14" customHeight="1" x14ac:dyDescent="0.15">
      <c r="E912" s="49"/>
    </row>
    <row r="913" spans="5:5" ht="14" customHeight="1" x14ac:dyDescent="0.15">
      <c r="E913" s="49"/>
    </row>
    <row r="914" spans="5:5" ht="14" customHeight="1" x14ac:dyDescent="0.15">
      <c r="E914" s="49"/>
    </row>
    <row r="915" spans="5:5" ht="14" customHeight="1" x14ac:dyDescent="0.15">
      <c r="E915" s="49"/>
    </row>
    <row r="916" spans="5:5" ht="14" customHeight="1" x14ac:dyDescent="0.15">
      <c r="E916" s="49"/>
    </row>
    <row r="917" spans="5:5" ht="14" customHeight="1" x14ac:dyDescent="0.15">
      <c r="E917" s="49"/>
    </row>
    <row r="918" spans="5:5" ht="14" customHeight="1" x14ac:dyDescent="0.15">
      <c r="E918" s="49"/>
    </row>
    <row r="919" spans="5:5" ht="14" customHeight="1" x14ac:dyDescent="0.15">
      <c r="E919" s="49"/>
    </row>
    <row r="920" spans="5:5" ht="14" customHeight="1" x14ac:dyDescent="0.15">
      <c r="E920" s="49"/>
    </row>
    <row r="921" spans="5:5" ht="14" customHeight="1" x14ac:dyDescent="0.15">
      <c r="E921" s="49"/>
    </row>
    <row r="922" spans="5:5" ht="14" customHeight="1" x14ac:dyDescent="0.15">
      <c r="E922" s="49"/>
    </row>
    <row r="923" spans="5:5" ht="14" customHeight="1" x14ac:dyDescent="0.15">
      <c r="E923" s="49"/>
    </row>
    <row r="924" spans="5:5" ht="14" customHeight="1" x14ac:dyDescent="0.15">
      <c r="E924" s="49"/>
    </row>
    <row r="925" spans="5:5" ht="14" customHeight="1" x14ac:dyDescent="0.15">
      <c r="E925" s="49"/>
    </row>
    <row r="926" spans="5:5" ht="14" customHeight="1" x14ac:dyDescent="0.15">
      <c r="E926" s="49"/>
    </row>
    <row r="927" spans="5:5" ht="14" customHeight="1" x14ac:dyDescent="0.15">
      <c r="E927" s="49"/>
    </row>
    <row r="928" spans="5:5" ht="14" customHeight="1" x14ac:dyDescent="0.15">
      <c r="E928" s="49"/>
    </row>
    <row r="929" spans="5:5" ht="14" customHeight="1" x14ac:dyDescent="0.15">
      <c r="E929" s="49"/>
    </row>
    <row r="930" spans="5:5" ht="14" customHeight="1" x14ac:dyDescent="0.15">
      <c r="E930" s="49"/>
    </row>
    <row r="931" spans="5:5" ht="14" customHeight="1" x14ac:dyDescent="0.15">
      <c r="E931" s="49"/>
    </row>
    <row r="932" spans="5:5" ht="14" customHeight="1" x14ac:dyDescent="0.15">
      <c r="E932" s="49"/>
    </row>
    <row r="933" spans="5:5" ht="14" customHeight="1" x14ac:dyDescent="0.15">
      <c r="E933" s="49"/>
    </row>
    <row r="934" spans="5:5" ht="14" customHeight="1" x14ac:dyDescent="0.15">
      <c r="E934" s="49"/>
    </row>
    <row r="935" spans="5:5" ht="14" customHeight="1" x14ac:dyDescent="0.15">
      <c r="E935" s="49"/>
    </row>
    <row r="936" spans="5:5" ht="14" customHeight="1" x14ac:dyDescent="0.15">
      <c r="E936" s="49"/>
    </row>
    <row r="937" spans="5:5" ht="14" customHeight="1" x14ac:dyDescent="0.15">
      <c r="E937" s="49"/>
    </row>
    <row r="938" spans="5:5" ht="14" customHeight="1" x14ac:dyDescent="0.15">
      <c r="E938" s="49"/>
    </row>
    <row r="939" spans="5:5" ht="14" customHeight="1" x14ac:dyDescent="0.15">
      <c r="E939" s="49"/>
    </row>
    <row r="940" spans="5:5" ht="14" customHeight="1" x14ac:dyDescent="0.15">
      <c r="E940" s="49"/>
    </row>
    <row r="941" spans="5:5" ht="14" customHeight="1" x14ac:dyDescent="0.15">
      <c r="E941" s="49"/>
    </row>
    <row r="942" spans="5:5" ht="14" customHeight="1" x14ac:dyDescent="0.15">
      <c r="E942" s="49"/>
    </row>
    <row r="943" spans="5:5" ht="14" customHeight="1" x14ac:dyDescent="0.15">
      <c r="E943" s="49"/>
    </row>
    <row r="944" spans="5:5" ht="14" customHeight="1" x14ac:dyDescent="0.15">
      <c r="E944" s="49"/>
    </row>
    <row r="945" spans="5:5" ht="14" customHeight="1" x14ac:dyDescent="0.15">
      <c r="E945" s="49"/>
    </row>
    <row r="946" spans="5:5" ht="14" customHeight="1" x14ac:dyDescent="0.15">
      <c r="E946" s="49"/>
    </row>
    <row r="947" spans="5:5" ht="14" customHeight="1" x14ac:dyDescent="0.15">
      <c r="E947" s="49"/>
    </row>
    <row r="948" spans="5:5" ht="14" customHeight="1" x14ac:dyDescent="0.15">
      <c r="E948" s="49"/>
    </row>
    <row r="949" spans="5:5" ht="14" customHeight="1" x14ac:dyDescent="0.15">
      <c r="E949" s="49"/>
    </row>
    <row r="950" spans="5:5" ht="14" customHeight="1" x14ac:dyDescent="0.15">
      <c r="E950" s="49"/>
    </row>
    <row r="951" spans="5:5" ht="14" customHeight="1" x14ac:dyDescent="0.15">
      <c r="E951" s="49"/>
    </row>
    <row r="952" spans="5:5" ht="14" customHeight="1" x14ac:dyDescent="0.15">
      <c r="E952" s="49"/>
    </row>
    <row r="953" spans="5:5" ht="14" customHeight="1" x14ac:dyDescent="0.15">
      <c r="E953" s="49"/>
    </row>
    <row r="954" spans="5:5" ht="14" customHeight="1" x14ac:dyDescent="0.15">
      <c r="E954" s="49"/>
    </row>
    <row r="955" spans="5:5" ht="14" customHeight="1" x14ac:dyDescent="0.15">
      <c r="E955" s="49"/>
    </row>
    <row r="956" spans="5:5" ht="14" customHeight="1" x14ac:dyDescent="0.15">
      <c r="E956" s="49"/>
    </row>
    <row r="957" spans="5:5" ht="14" customHeight="1" x14ac:dyDescent="0.15">
      <c r="E957" s="49"/>
    </row>
    <row r="958" spans="5:5" ht="14" customHeight="1" x14ac:dyDescent="0.15">
      <c r="E958" s="49"/>
    </row>
    <row r="959" spans="5:5" ht="14" customHeight="1" x14ac:dyDescent="0.15">
      <c r="E959" s="49"/>
    </row>
    <row r="960" spans="5:5" ht="14" customHeight="1" x14ac:dyDescent="0.15">
      <c r="E960" s="49"/>
    </row>
    <row r="961" spans="5:5" ht="14" customHeight="1" x14ac:dyDescent="0.15">
      <c r="E961" s="49"/>
    </row>
    <row r="962" spans="5:5" ht="14" customHeight="1" x14ac:dyDescent="0.15">
      <c r="E962" s="49"/>
    </row>
    <row r="963" spans="5:5" ht="14" customHeight="1" x14ac:dyDescent="0.15">
      <c r="E963" s="49"/>
    </row>
    <row r="964" spans="5:5" ht="14" customHeight="1" x14ac:dyDescent="0.15">
      <c r="E964" s="49"/>
    </row>
    <row r="965" spans="5:5" ht="14" customHeight="1" x14ac:dyDescent="0.15">
      <c r="E965" s="49"/>
    </row>
    <row r="966" spans="5:5" ht="14" customHeight="1" x14ac:dyDescent="0.15">
      <c r="E966" s="49"/>
    </row>
    <row r="967" spans="5:5" ht="14" customHeight="1" x14ac:dyDescent="0.15">
      <c r="E967" s="49"/>
    </row>
    <row r="968" spans="5:5" ht="14" customHeight="1" x14ac:dyDescent="0.15">
      <c r="E968" s="49"/>
    </row>
    <row r="969" spans="5:5" ht="14" customHeight="1" x14ac:dyDescent="0.15">
      <c r="E969" s="49"/>
    </row>
    <row r="970" spans="5:5" ht="14" customHeight="1" x14ac:dyDescent="0.15">
      <c r="E970" s="49"/>
    </row>
    <row r="971" spans="5:5" ht="14" customHeight="1" x14ac:dyDescent="0.15">
      <c r="E971" s="49"/>
    </row>
    <row r="972" spans="5:5" ht="14" customHeight="1" x14ac:dyDescent="0.15">
      <c r="E972" s="49"/>
    </row>
    <row r="973" spans="5:5" ht="14" customHeight="1" x14ac:dyDescent="0.15">
      <c r="E973" s="49"/>
    </row>
    <row r="974" spans="5:5" ht="14" customHeight="1" x14ac:dyDescent="0.15">
      <c r="E974" s="49"/>
    </row>
    <row r="975" spans="5:5" ht="14" customHeight="1" x14ac:dyDescent="0.15">
      <c r="E975" s="49"/>
    </row>
    <row r="976" spans="5:5" ht="14" customHeight="1" x14ac:dyDescent="0.15">
      <c r="E976" s="49"/>
    </row>
    <row r="977" spans="5:5" ht="14" customHeight="1" x14ac:dyDescent="0.15">
      <c r="E977" s="49"/>
    </row>
    <row r="978" spans="5:5" ht="14" customHeight="1" x14ac:dyDescent="0.15">
      <c r="E978" s="49"/>
    </row>
    <row r="979" spans="5:5" ht="14" customHeight="1" x14ac:dyDescent="0.15">
      <c r="E979" s="49"/>
    </row>
    <row r="980" spans="5:5" ht="14" customHeight="1" x14ac:dyDescent="0.15">
      <c r="E980" s="49"/>
    </row>
    <row r="981" spans="5:5" ht="14" customHeight="1" x14ac:dyDescent="0.15">
      <c r="E981" s="49"/>
    </row>
    <row r="982" spans="5:5" ht="14" customHeight="1" x14ac:dyDescent="0.15">
      <c r="E982" s="49"/>
    </row>
    <row r="983" spans="5:5" ht="14" customHeight="1" x14ac:dyDescent="0.15">
      <c r="E983" s="49"/>
    </row>
    <row r="984" spans="5:5" ht="14" customHeight="1" x14ac:dyDescent="0.15">
      <c r="E984" s="49"/>
    </row>
    <row r="985" spans="5:5" ht="14" customHeight="1" x14ac:dyDescent="0.15">
      <c r="E985" s="49"/>
    </row>
    <row r="986" spans="5:5" ht="14" customHeight="1" x14ac:dyDescent="0.15">
      <c r="E986" s="49"/>
    </row>
    <row r="987" spans="5:5" ht="14" customHeight="1" x14ac:dyDescent="0.15">
      <c r="E987" s="49"/>
    </row>
    <row r="988" spans="5:5" ht="14" customHeight="1" x14ac:dyDescent="0.15">
      <c r="E988" s="49"/>
    </row>
    <row r="989" spans="5:5" ht="14" customHeight="1" x14ac:dyDescent="0.15">
      <c r="E989" s="49"/>
    </row>
    <row r="990" spans="5:5" ht="14" customHeight="1" x14ac:dyDescent="0.15">
      <c r="E990" s="49"/>
    </row>
    <row r="991" spans="5:5" ht="14" customHeight="1" x14ac:dyDescent="0.15">
      <c r="E991" s="49"/>
    </row>
    <row r="992" spans="5:5" ht="14" customHeight="1" x14ac:dyDescent="0.15">
      <c r="E992" s="49"/>
    </row>
    <row r="993" spans="5:5" ht="14" customHeight="1" x14ac:dyDescent="0.15">
      <c r="E993" s="49"/>
    </row>
    <row r="994" spans="5:5" ht="14" customHeight="1" x14ac:dyDescent="0.15">
      <c r="E994" s="49"/>
    </row>
    <row r="995" spans="5:5" ht="14" customHeight="1" x14ac:dyDescent="0.15">
      <c r="E995" s="49"/>
    </row>
    <row r="996" spans="5:5" ht="14" customHeight="1" x14ac:dyDescent="0.15">
      <c r="E996" s="49"/>
    </row>
    <row r="997" spans="5:5" ht="14" customHeight="1" x14ac:dyDescent="0.15">
      <c r="E997" s="49"/>
    </row>
    <row r="998" spans="5:5" ht="14" customHeight="1" x14ac:dyDescent="0.15">
      <c r="E998" s="49"/>
    </row>
    <row r="999" spans="5:5" ht="14" customHeight="1" x14ac:dyDescent="0.15">
      <c r="E999" s="49"/>
    </row>
    <row r="1000" spans="5:5" ht="14" customHeight="1" x14ac:dyDescent="0.15">
      <c r="E1000" s="49"/>
    </row>
    <row r="1001" spans="5:5" ht="14" customHeight="1" x14ac:dyDescent="0.15">
      <c r="E1001" s="49"/>
    </row>
    <row r="1002" spans="5:5" ht="14" customHeight="1" x14ac:dyDescent="0.15">
      <c r="E1002" s="49"/>
    </row>
    <row r="1003" spans="5:5" ht="14" customHeight="1" x14ac:dyDescent="0.15">
      <c r="E1003" s="49"/>
    </row>
    <row r="1004" spans="5:5" ht="14" customHeight="1" x14ac:dyDescent="0.15">
      <c r="E1004" s="49"/>
    </row>
    <row r="1005" spans="5:5" ht="14" customHeight="1" x14ac:dyDescent="0.15">
      <c r="E1005" s="49"/>
    </row>
    <row r="1006" spans="5:5" ht="14" customHeight="1" x14ac:dyDescent="0.15">
      <c r="E1006" s="49"/>
    </row>
    <row r="1007" spans="5:5" ht="14" customHeight="1" x14ac:dyDescent="0.15">
      <c r="E1007" s="49"/>
    </row>
    <row r="1008" spans="5:5" ht="14" customHeight="1" x14ac:dyDescent="0.15">
      <c r="E1008" s="49"/>
    </row>
    <row r="1009" spans="5:5" ht="14" customHeight="1" x14ac:dyDescent="0.15">
      <c r="E1009" s="49"/>
    </row>
    <row r="1010" spans="5:5" ht="14" customHeight="1" x14ac:dyDescent="0.15">
      <c r="E1010" s="49"/>
    </row>
    <row r="1011" spans="5:5" ht="14" customHeight="1" x14ac:dyDescent="0.15">
      <c r="E1011" s="49"/>
    </row>
    <row r="1012" spans="5:5" ht="14" customHeight="1" x14ac:dyDescent="0.15">
      <c r="E1012" s="49"/>
    </row>
    <row r="1013" spans="5:5" ht="14" customHeight="1" x14ac:dyDescent="0.15">
      <c r="E1013" s="49"/>
    </row>
    <row r="1014" spans="5:5" ht="14" customHeight="1" x14ac:dyDescent="0.15">
      <c r="E1014" s="49"/>
    </row>
    <row r="1015" spans="5:5" ht="14" customHeight="1" x14ac:dyDescent="0.15">
      <c r="E1015" s="49"/>
    </row>
    <row r="1016" spans="5:5" ht="14" customHeight="1" x14ac:dyDescent="0.15">
      <c r="E1016" s="49"/>
    </row>
    <row r="1017" spans="5:5" ht="14" customHeight="1" x14ac:dyDescent="0.15">
      <c r="E1017" s="49"/>
    </row>
    <row r="1018" spans="5:5" ht="14" customHeight="1" x14ac:dyDescent="0.15">
      <c r="E1018" s="49"/>
    </row>
    <row r="1019" spans="5:5" ht="14" customHeight="1" x14ac:dyDescent="0.15">
      <c r="E1019" s="49"/>
    </row>
    <row r="1020" spans="5:5" ht="14" customHeight="1" x14ac:dyDescent="0.15">
      <c r="E1020" s="49"/>
    </row>
    <row r="1021" spans="5:5" ht="14" customHeight="1" x14ac:dyDescent="0.15">
      <c r="E1021" s="49"/>
    </row>
    <row r="1022" spans="5:5" ht="14" customHeight="1" x14ac:dyDescent="0.15">
      <c r="E1022" s="49"/>
    </row>
    <row r="1023" spans="5:5" ht="14" customHeight="1" x14ac:dyDescent="0.15">
      <c r="E1023" s="49"/>
    </row>
    <row r="1024" spans="5:5" ht="14" customHeight="1" x14ac:dyDescent="0.15">
      <c r="E1024" s="49"/>
    </row>
    <row r="1025" spans="5:5" ht="14" customHeight="1" x14ac:dyDescent="0.15">
      <c r="E1025" s="49"/>
    </row>
    <row r="1026" spans="5:5" ht="14" customHeight="1" x14ac:dyDescent="0.15">
      <c r="E1026" s="49"/>
    </row>
    <row r="1027" spans="5:5" ht="14" customHeight="1" x14ac:dyDescent="0.15">
      <c r="E1027" s="49"/>
    </row>
    <row r="1028" spans="5:5" ht="14" customHeight="1" x14ac:dyDescent="0.15">
      <c r="E1028" s="49"/>
    </row>
    <row r="1029" spans="5:5" ht="14" customHeight="1" x14ac:dyDescent="0.15">
      <c r="E1029" s="49"/>
    </row>
    <row r="1030" spans="5:5" ht="14" customHeight="1" x14ac:dyDescent="0.15">
      <c r="E1030" s="49"/>
    </row>
    <row r="1031" spans="5:5" ht="14" customHeight="1" x14ac:dyDescent="0.15">
      <c r="E1031" s="49"/>
    </row>
    <row r="1032" spans="5:5" ht="14" customHeight="1" x14ac:dyDescent="0.15">
      <c r="E1032" s="49"/>
    </row>
    <row r="1033" spans="5:5" ht="14" customHeight="1" x14ac:dyDescent="0.15">
      <c r="E1033" s="49"/>
    </row>
    <row r="1034" spans="5:5" ht="14" customHeight="1" x14ac:dyDescent="0.15">
      <c r="E1034" s="49"/>
    </row>
    <row r="1035" spans="5:5" ht="14" customHeight="1" x14ac:dyDescent="0.15">
      <c r="E1035" s="49"/>
    </row>
    <row r="1036" spans="5:5" ht="14" customHeight="1" x14ac:dyDescent="0.15">
      <c r="E1036" s="49"/>
    </row>
    <row r="1037" spans="5:5" ht="14" customHeight="1" x14ac:dyDescent="0.15">
      <c r="E1037" s="49"/>
    </row>
    <row r="1038" spans="5:5" ht="14" customHeight="1" x14ac:dyDescent="0.15">
      <c r="E1038" s="49"/>
    </row>
    <row r="1039" spans="5:5" ht="14" customHeight="1" x14ac:dyDescent="0.15">
      <c r="E1039" s="49"/>
    </row>
    <row r="1040" spans="5:5" ht="14" customHeight="1" x14ac:dyDescent="0.15">
      <c r="E1040" s="49"/>
    </row>
    <row r="1041" spans="5:5" ht="14" customHeight="1" x14ac:dyDescent="0.15">
      <c r="E1041" s="49"/>
    </row>
    <row r="1042" spans="5:5" ht="14" customHeight="1" x14ac:dyDescent="0.15">
      <c r="E1042" s="49"/>
    </row>
    <row r="1043" spans="5:5" ht="14" customHeight="1" x14ac:dyDescent="0.15">
      <c r="E1043" s="49"/>
    </row>
    <row r="1044" spans="5:5" ht="14" customHeight="1" x14ac:dyDescent="0.15">
      <c r="E1044" s="49"/>
    </row>
    <row r="1045" spans="5:5" ht="14" customHeight="1" x14ac:dyDescent="0.15">
      <c r="E1045" s="49"/>
    </row>
    <row r="1046" spans="5:5" ht="14" customHeight="1" x14ac:dyDescent="0.15">
      <c r="E1046" s="49"/>
    </row>
    <row r="1047" spans="5:5" ht="14" customHeight="1" x14ac:dyDescent="0.15">
      <c r="E1047" s="49"/>
    </row>
    <row r="1048" spans="5:5" ht="14" customHeight="1" x14ac:dyDescent="0.15">
      <c r="E1048" s="49"/>
    </row>
    <row r="1049" spans="5:5" ht="14" customHeight="1" x14ac:dyDescent="0.15">
      <c r="E1049" s="49"/>
    </row>
    <row r="1050" spans="5:5" ht="14" customHeight="1" x14ac:dyDescent="0.15">
      <c r="E1050" s="49"/>
    </row>
    <row r="1051" spans="5:5" ht="14" customHeight="1" x14ac:dyDescent="0.15">
      <c r="E1051" s="49"/>
    </row>
    <row r="1052" spans="5:5" ht="14" customHeight="1" x14ac:dyDescent="0.15">
      <c r="E1052" s="49"/>
    </row>
    <row r="1053" spans="5:5" ht="14" customHeight="1" x14ac:dyDescent="0.15">
      <c r="E1053" s="49"/>
    </row>
    <row r="1054" spans="5:5" ht="14" customHeight="1" x14ac:dyDescent="0.15">
      <c r="E1054" s="49"/>
    </row>
    <row r="1055" spans="5:5" ht="14" customHeight="1" x14ac:dyDescent="0.15">
      <c r="E1055" s="49"/>
    </row>
    <row r="1056" spans="5:5" ht="14" customHeight="1" x14ac:dyDescent="0.15">
      <c r="E1056" s="49"/>
    </row>
    <row r="1057" spans="5:5" ht="14" customHeight="1" x14ac:dyDescent="0.15">
      <c r="E1057" s="49"/>
    </row>
    <row r="1058" spans="5:5" ht="14" customHeight="1" x14ac:dyDescent="0.15">
      <c r="E1058" s="49"/>
    </row>
    <row r="1059" spans="5:5" ht="14" customHeight="1" x14ac:dyDescent="0.15">
      <c r="E1059" s="49"/>
    </row>
    <row r="1060" spans="5:5" ht="14" customHeight="1" x14ac:dyDescent="0.15">
      <c r="E1060" s="49"/>
    </row>
    <row r="1061" spans="5:5" ht="14" customHeight="1" x14ac:dyDescent="0.15">
      <c r="E1061" s="49"/>
    </row>
    <row r="1062" spans="5:5" ht="14" customHeight="1" x14ac:dyDescent="0.15">
      <c r="E1062" s="49"/>
    </row>
    <row r="1063" spans="5:5" ht="14" customHeight="1" x14ac:dyDescent="0.15">
      <c r="E1063" s="49"/>
    </row>
    <row r="1064" spans="5:5" ht="14" customHeight="1" x14ac:dyDescent="0.15">
      <c r="E1064" s="49"/>
    </row>
    <row r="1065" spans="5:5" ht="14" customHeight="1" x14ac:dyDescent="0.15">
      <c r="E1065" s="49"/>
    </row>
    <row r="1066" spans="5:5" ht="14" customHeight="1" x14ac:dyDescent="0.15">
      <c r="E1066" s="49"/>
    </row>
    <row r="1067" spans="5:5" ht="14" customHeight="1" x14ac:dyDescent="0.15">
      <c r="E1067" s="49"/>
    </row>
    <row r="1068" spans="5:5" ht="14" customHeight="1" x14ac:dyDescent="0.15">
      <c r="E1068" s="49"/>
    </row>
    <row r="1069" spans="5:5" ht="14" customHeight="1" x14ac:dyDescent="0.15">
      <c r="E1069" s="49"/>
    </row>
    <row r="1070" spans="5:5" ht="14" customHeight="1" x14ac:dyDescent="0.15">
      <c r="E1070" s="49"/>
    </row>
    <row r="1071" spans="5:5" ht="14" customHeight="1" x14ac:dyDescent="0.15">
      <c r="E1071" s="49"/>
    </row>
    <row r="1072" spans="5:5" ht="14" customHeight="1" x14ac:dyDescent="0.15">
      <c r="E1072" s="49"/>
    </row>
    <row r="1073" spans="5:5" ht="14" customHeight="1" x14ac:dyDescent="0.15">
      <c r="E1073" s="49"/>
    </row>
    <row r="1074" spans="5:5" ht="14" customHeight="1" x14ac:dyDescent="0.15">
      <c r="E1074" s="49"/>
    </row>
    <row r="1075" spans="5:5" ht="14" customHeight="1" x14ac:dyDescent="0.15">
      <c r="E1075" s="49"/>
    </row>
    <row r="1076" spans="5:5" ht="14" customHeight="1" x14ac:dyDescent="0.15">
      <c r="E1076" s="49"/>
    </row>
    <row r="1077" spans="5:5" ht="14" customHeight="1" x14ac:dyDescent="0.15">
      <c r="E1077" s="49"/>
    </row>
    <row r="1078" spans="5:5" ht="14" customHeight="1" x14ac:dyDescent="0.15">
      <c r="E1078" s="49"/>
    </row>
    <row r="1079" spans="5:5" ht="14" customHeight="1" x14ac:dyDescent="0.15">
      <c r="E1079" s="49"/>
    </row>
    <row r="1080" spans="5:5" ht="14" customHeight="1" x14ac:dyDescent="0.15">
      <c r="E1080" s="49"/>
    </row>
    <row r="1081" spans="5:5" ht="14" customHeight="1" x14ac:dyDescent="0.15">
      <c r="E1081" s="49"/>
    </row>
    <row r="1082" spans="5:5" ht="14" customHeight="1" x14ac:dyDescent="0.15">
      <c r="E1082" s="49"/>
    </row>
    <row r="1083" spans="5:5" ht="14" customHeight="1" x14ac:dyDescent="0.15">
      <c r="E1083" s="49"/>
    </row>
    <row r="1084" spans="5:5" ht="14" customHeight="1" x14ac:dyDescent="0.15">
      <c r="E1084" s="49"/>
    </row>
    <row r="1085" spans="5:5" ht="14" customHeight="1" x14ac:dyDescent="0.15">
      <c r="E1085" s="49"/>
    </row>
    <row r="1086" spans="5:5" ht="14" customHeight="1" x14ac:dyDescent="0.15">
      <c r="E1086" s="49"/>
    </row>
    <row r="1087" spans="5:5" ht="14" customHeight="1" x14ac:dyDescent="0.15">
      <c r="E1087" s="49"/>
    </row>
    <row r="1088" spans="5:5" ht="14" customHeight="1" x14ac:dyDescent="0.15">
      <c r="E1088" s="49"/>
    </row>
    <row r="1089" spans="5:5" ht="14" customHeight="1" x14ac:dyDescent="0.15">
      <c r="E1089" s="49"/>
    </row>
    <row r="1090" spans="5:5" ht="14" customHeight="1" x14ac:dyDescent="0.15">
      <c r="E1090" s="49"/>
    </row>
    <row r="1091" spans="5:5" ht="14" customHeight="1" x14ac:dyDescent="0.15">
      <c r="E1091" s="49"/>
    </row>
    <row r="1092" spans="5:5" ht="14" customHeight="1" x14ac:dyDescent="0.15">
      <c r="E1092" s="49"/>
    </row>
    <row r="1093" spans="5:5" ht="14" customHeight="1" x14ac:dyDescent="0.15">
      <c r="E1093" s="49"/>
    </row>
    <row r="1094" spans="5:5" ht="14" customHeight="1" x14ac:dyDescent="0.15">
      <c r="E1094" s="49"/>
    </row>
    <row r="1095" spans="5:5" ht="14" customHeight="1" x14ac:dyDescent="0.15">
      <c r="E1095" s="49"/>
    </row>
    <row r="1096" spans="5:5" ht="14" customHeight="1" x14ac:dyDescent="0.15">
      <c r="E1096" s="49"/>
    </row>
    <row r="1097" spans="5:5" ht="14" customHeight="1" x14ac:dyDescent="0.15">
      <c r="E1097" s="49"/>
    </row>
    <row r="1098" spans="5:5" ht="14" customHeight="1" x14ac:dyDescent="0.15">
      <c r="E1098" s="49"/>
    </row>
    <row r="1099" spans="5:5" ht="14" customHeight="1" x14ac:dyDescent="0.15">
      <c r="E1099" s="49"/>
    </row>
    <row r="1100" spans="5:5" ht="14" customHeight="1" x14ac:dyDescent="0.15">
      <c r="E1100" s="49"/>
    </row>
    <row r="1101" spans="5:5" ht="15" customHeight="1" x14ac:dyDescent="0.15">
      <c r="E1101" s="49"/>
    </row>
    <row r="1102" spans="5:5" ht="15" customHeight="1" x14ac:dyDescent="0.15">
      <c r="E1102" s="49"/>
    </row>
    <row r="1103" spans="5:5" ht="15" customHeight="1" x14ac:dyDescent="0.15">
      <c r="E1103" s="49"/>
    </row>
    <row r="1104" spans="5:5" ht="15" customHeight="1" x14ac:dyDescent="0.15">
      <c r="E1104" s="49"/>
    </row>
    <row r="1105" spans="5:5" ht="15" customHeight="1" x14ac:dyDescent="0.15">
      <c r="E1105" s="49"/>
    </row>
    <row r="1106" spans="5:5" ht="16" customHeight="1" x14ac:dyDescent="0.15"/>
    <row r="1107" spans="5:5" ht="16" customHeight="1" x14ac:dyDescent="0.15"/>
    <row r="1108" spans="5:5" ht="16" customHeight="1" x14ac:dyDescent="0.15"/>
    <row r="1109" spans="5:5" ht="16" customHeight="1" x14ac:dyDescent="0.15"/>
    <row r="1110" spans="5:5" ht="16" customHeight="1" x14ac:dyDescent="0.15"/>
    <row r="1111" spans="5:5" ht="16" customHeight="1" x14ac:dyDescent="0.15"/>
    <row r="1112" spans="5:5" ht="16" customHeight="1" x14ac:dyDescent="0.15"/>
    <row r="1113" spans="5:5" ht="16" customHeight="1" x14ac:dyDescent="0.15"/>
    <row r="1114" spans="5:5" ht="16" customHeight="1" x14ac:dyDescent="0.15"/>
    <row r="1115" spans="5:5" ht="16" customHeight="1" x14ac:dyDescent="0.15"/>
    <row r="1116" spans="5:5" ht="16" customHeight="1" x14ac:dyDescent="0.15"/>
    <row r="1117" spans="5:5" ht="16" customHeight="1" x14ac:dyDescent="0.15"/>
    <row r="1118" spans="5:5" ht="16" customHeight="1" x14ac:dyDescent="0.15"/>
    <row r="1119" spans="5:5" ht="16" customHeight="1" x14ac:dyDescent="0.15"/>
    <row r="1120" spans="5:5" ht="16" customHeight="1" x14ac:dyDescent="0.15"/>
    <row r="1121" ht="16" customHeight="1" x14ac:dyDescent="0.15"/>
    <row r="1122" ht="16" customHeight="1" x14ac:dyDescent="0.15"/>
    <row r="1123" ht="16" customHeight="1" x14ac:dyDescent="0.15"/>
    <row r="1124" ht="16" customHeight="1" x14ac:dyDescent="0.15"/>
    <row r="1125" ht="16" customHeight="1" x14ac:dyDescent="0.15"/>
    <row r="1126" ht="16" customHeight="1" x14ac:dyDescent="0.15"/>
    <row r="1127" ht="16" customHeight="1" x14ac:dyDescent="0.15"/>
    <row r="1128" ht="16" customHeight="1" x14ac:dyDescent="0.15"/>
    <row r="1129" ht="16" customHeight="1" x14ac:dyDescent="0.15"/>
    <row r="1130" ht="16" customHeight="1" x14ac:dyDescent="0.15"/>
    <row r="1131" ht="16" customHeight="1" x14ac:dyDescent="0.15"/>
    <row r="1132" ht="16" customHeight="1" x14ac:dyDescent="0.15"/>
    <row r="1133" ht="16" customHeight="1" x14ac:dyDescent="0.15"/>
    <row r="1134" ht="16" customHeight="1" x14ac:dyDescent="0.15"/>
    <row r="1135" ht="16" customHeight="1" x14ac:dyDescent="0.15"/>
    <row r="1136" ht="16" customHeight="1" x14ac:dyDescent="0.15"/>
    <row r="1137" ht="16" customHeight="1" x14ac:dyDescent="0.15"/>
    <row r="1138" ht="16" customHeight="1" x14ac:dyDescent="0.15"/>
    <row r="1139" ht="16" customHeight="1" x14ac:dyDescent="0.15"/>
    <row r="1140" ht="16" customHeight="1" x14ac:dyDescent="0.15"/>
    <row r="1141" ht="16" customHeight="1" x14ac:dyDescent="0.15"/>
    <row r="1142" ht="16" customHeight="1" x14ac:dyDescent="0.15"/>
    <row r="1143" ht="16" customHeight="1" x14ac:dyDescent="0.15"/>
    <row r="1144" ht="16" customHeight="1" x14ac:dyDescent="0.15"/>
    <row r="1145" ht="16" customHeight="1" x14ac:dyDescent="0.15"/>
    <row r="1146" ht="16" customHeight="1" x14ac:dyDescent="0.15"/>
    <row r="1147" ht="16" customHeight="1" x14ac:dyDescent="0.15"/>
    <row r="1148" ht="16" customHeight="1" x14ac:dyDescent="0.15"/>
    <row r="1149" ht="16" customHeight="1" x14ac:dyDescent="0.15"/>
    <row r="1150" ht="16" customHeight="1" x14ac:dyDescent="0.15"/>
    <row r="1151" ht="16" customHeight="1" x14ac:dyDescent="0.15"/>
    <row r="1152" ht="16" customHeight="1" x14ac:dyDescent="0.15"/>
    <row r="1153" ht="16" customHeight="1" x14ac:dyDescent="0.15"/>
    <row r="1154" ht="16" customHeight="1" x14ac:dyDescent="0.15"/>
    <row r="1155" ht="16" customHeight="1" x14ac:dyDescent="0.15"/>
    <row r="1156" ht="16" customHeight="1" x14ac:dyDescent="0.15"/>
    <row r="1157" ht="16" customHeight="1" x14ac:dyDescent="0.15"/>
    <row r="1158" ht="16" customHeight="1" x14ac:dyDescent="0.15"/>
    <row r="1159" ht="16" customHeight="1" x14ac:dyDescent="0.15"/>
    <row r="1160" ht="16" customHeight="1" x14ac:dyDescent="0.15"/>
    <row r="1161" ht="16" customHeight="1" x14ac:dyDescent="0.15"/>
    <row r="1162" ht="16" customHeight="1" x14ac:dyDescent="0.15"/>
    <row r="1163" ht="16" customHeight="1" x14ac:dyDescent="0.15"/>
    <row r="1164" ht="16" customHeight="1" x14ac:dyDescent="0.15"/>
    <row r="1165" ht="16" customHeight="1" x14ac:dyDescent="0.15"/>
    <row r="1166" ht="16" customHeight="1" x14ac:dyDescent="0.15"/>
    <row r="1167" ht="16" customHeight="1" x14ac:dyDescent="0.15"/>
    <row r="1168" ht="16" customHeight="1" x14ac:dyDescent="0.15"/>
    <row r="1169" ht="16" customHeight="1" x14ac:dyDescent="0.15"/>
    <row r="1170" ht="16" customHeight="1" x14ac:dyDescent="0.15"/>
    <row r="1171" ht="16" customHeight="1" x14ac:dyDescent="0.15"/>
    <row r="1172" ht="16" customHeight="1" x14ac:dyDescent="0.15"/>
    <row r="1173" ht="16" customHeight="1" x14ac:dyDescent="0.15"/>
    <row r="1174" ht="16" customHeight="1" x14ac:dyDescent="0.15"/>
    <row r="1175" ht="16" customHeight="1" x14ac:dyDescent="0.15"/>
    <row r="1176" ht="16" customHeight="1" x14ac:dyDescent="0.15"/>
    <row r="1177" ht="16" customHeight="1" x14ac:dyDescent="0.15"/>
    <row r="1178" ht="16" customHeight="1" x14ac:dyDescent="0.15"/>
    <row r="1179" ht="16" customHeight="1" x14ac:dyDescent="0.15"/>
    <row r="1180" ht="16" customHeight="1" x14ac:dyDescent="0.15"/>
    <row r="1181" ht="16" customHeight="1" x14ac:dyDescent="0.15"/>
    <row r="1182" ht="16" customHeight="1" x14ac:dyDescent="0.15"/>
    <row r="1183" ht="16" customHeight="1" x14ac:dyDescent="0.15"/>
    <row r="1184" ht="16" customHeight="1" x14ac:dyDescent="0.15"/>
    <row r="1185" ht="16" customHeight="1" x14ac:dyDescent="0.15"/>
    <row r="1186" ht="16" customHeight="1" x14ac:dyDescent="0.15"/>
    <row r="1187" ht="16" customHeight="1" x14ac:dyDescent="0.15"/>
    <row r="1188" ht="16" customHeight="1" x14ac:dyDescent="0.15"/>
    <row r="1189" ht="16" customHeight="1" x14ac:dyDescent="0.15"/>
    <row r="1190" ht="16" customHeight="1" x14ac:dyDescent="0.15"/>
    <row r="1191" ht="16" customHeight="1" x14ac:dyDescent="0.15"/>
    <row r="1192" ht="16" customHeight="1" x14ac:dyDescent="0.15"/>
    <row r="1193" ht="16" customHeight="1" x14ac:dyDescent="0.15"/>
    <row r="1194" ht="16" customHeight="1" x14ac:dyDescent="0.15"/>
    <row r="1195" ht="16" customHeight="1" x14ac:dyDescent="0.15"/>
    <row r="1196" ht="16" customHeight="1" x14ac:dyDescent="0.15"/>
    <row r="1197" ht="16" customHeight="1" x14ac:dyDescent="0.15"/>
    <row r="1198" ht="16" customHeight="1" x14ac:dyDescent="0.15"/>
    <row r="1199" ht="16" customHeight="1" x14ac:dyDescent="0.15"/>
    <row r="1200" ht="16" customHeight="1" x14ac:dyDescent="0.15"/>
    <row r="1201" ht="16" customHeight="1" x14ac:dyDescent="0.15"/>
    <row r="1202" ht="16" customHeight="1" x14ac:dyDescent="0.15"/>
    <row r="1203" ht="16" customHeight="1" x14ac:dyDescent="0.15"/>
    <row r="1204" ht="16" customHeight="1" x14ac:dyDescent="0.15"/>
    <row r="1205" ht="16" customHeight="1" x14ac:dyDescent="0.15"/>
    <row r="1206" ht="14" customHeight="1" x14ac:dyDescent="0.15"/>
    <row r="1207" ht="14" customHeight="1" x14ac:dyDescent="0.15"/>
    <row r="1208" ht="14" customHeight="1" x14ac:dyDescent="0.15"/>
    <row r="1209" ht="14" customHeight="1" x14ac:dyDescent="0.15"/>
    <row r="1210" ht="14" customHeight="1" x14ac:dyDescent="0.15"/>
    <row r="1211" ht="14" customHeight="1" x14ac:dyDescent="0.15"/>
    <row r="1212" ht="14" customHeight="1" x14ac:dyDescent="0.15"/>
    <row r="1213" ht="14" customHeight="1" x14ac:dyDescent="0.15"/>
    <row r="1214" ht="14" customHeight="1" x14ac:dyDescent="0.15"/>
    <row r="1215" ht="14" customHeight="1" x14ac:dyDescent="0.15"/>
    <row r="1216" ht="14" customHeight="1" x14ac:dyDescent="0.15"/>
    <row r="1217" ht="14" customHeight="1" x14ac:dyDescent="0.15"/>
    <row r="1218" ht="14" customHeight="1" x14ac:dyDescent="0.15"/>
    <row r="1219" ht="14" customHeight="1" x14ac:dyDescent="0.15"/>
    <row r="1220" ht="14" customHeight="1" x14ac:dyDescent="0.15"/>
    <row r="1221" ht="14" customHeight="1" x14ac:dyDescent="0.15"/>
    <row r="1222" ht="14" customHeight="1" x14ac:dyDescent="0.15"/>
    <row r="1223" ht="14" customHeight="1" x14ac:dyDescent="0.15"/>
    <row r="1224" ht="14" customHeight="1" x14ac:dyDescent="0.15"/>
    <row r="1225" ht="14" customHeight="1" x14ac:dyDescent="0.15"/>
    <row r="1226" ht="14" customHeight="1" x14ac:dyDescent="0.15"/>
    <row r="1227" ht="14" customHeight="1" x14ac:dyDescent="0.15"/>
    <row r="1228" ht="14" customHeight="1" x14ac:dyDescent="0.15"/>
    <row r="1229" ht="14" customHeight="1" x14ac:dyDescent="0.15"/>
    <row r="1230" ht="14" customHeight="1" x14ac:dyDescent="0.15"/>
    <row r="1231" ht="14" customHeight="1" x14ac:dyDescent="0.15"/>
    <row r="1232" ht="14" customHeight="1" x14ac:dyDescent="0.15"/>
    <row r="1233" ht="14" customHeight="1" x14ac:dyDescent="0.15"/>
    <row r="1234" ht="14" customHeight="1" x14ac:dyDescent="0.15"/>
    <row r="1235" ht="14" customHeight="1" x14ac:dyDescent="0.15"/>
    <row r="1236" ht="14" customHeight="1" x14ac:dyDescent="0.15"/>
    <row r="1237" ht="14" customHeight="1" x14ac:dyDescent="0.15"/>
    <row r="1238" ht="14" customHeight="1" x14ac:dyDescent="0.15"/>
    <row r="1239" ht="14" customHeight="1" x14ac:dyDescent="0.15"/>
    <row r="1240" ht="14" customHeight="1" x14ac:dyDescent="0.15"/>
    <row r="1241" ht="14" customHeight="1" x14ac:dyDescent="0.15"/>
    <row r="1242" ht="14" customHeight="1" x14ac:dyDescent="0.15"/>
    <row r="1243" ht="14" customHeight="1" x14ac:dyDescent="0.15"/>
    <row r="1244" ht="14" customHeight="1" x14ac:dyDescent="0.15"/>
    <row r="1245" ht="14" customHeight="1" x14ac:dyDescent="0.15"/>
    <row r="1246" ht="14" customHeight="1" x14ac:dyDescent="0.15"/>
    <row r="1247" ht="14" customHeight="1" x14ac:dyDescent="0.15"/>
    <row r="1248" ht="14" customHeight="1" x14ac:dyDescent="0.15"/>
    <row r="1249" ht="14" customHeight="1" x14ac:dyDescent="0.15"/>
    <row r="1250" ht="14" customHeight="1" x14ac:dyDescent="0.15"/>
    <row r="1251" ht="14" customHeight="1" x14ac:dyDescent="0.15"/>
    <row r="1252" ht="14" customHeight="1" x14ac:dyDescent="0.15"/>
    <row r="1253" ht="14" customHeight="1" x14ac:dyDescent="0.15"/>
    <row r="1254" ht="14" customHeight="1" x14ac:dyDescent="0.15"/>
    <row r="1255" ht="14" customHeight="1" x14ac:dyDescent="0.15"/>
    <row r="1256" ht="14" customHeight="1" x14ac:dyDescent="0.15"/>
    <row r="1257" ht="14" customHeight="1" x14ac:dyDescent="0.15"/>
    <row r="1258" ht="14" customHeight="1" x14ac:dyDescent="0.15"/>
    <row r="1259" ht="14" customHeight="1" x14ac:dyDescent="0.15"/>
    <row r="1260" ht="14" customHeight="1" x14ac:dyDescent="0.15"/>
    <row r="1261" ht="14" customHeight="1" x14ac:dyDescent="0.15"/>
    <row r="1262" ht="14" customHeight="1" x14ac:dyDescent="0.15"/>
    <row r="1263" ht="14" customHeight="1" x14ac:dyDescent="0.15"/>
    <row r="1264" ht="14" customHeight="1" x14ac:dyDescent="0.15"/>
    <row r="1265" ht="14" customHeight="1" x14ac:dyDescent="0.15"/>
    <row r="1266" ht="14" customHeight="1" x14ac:dyDescent="0.15"/>
    <row r="1267" ht="14" customHeight="1" x14ac:dyDescent="0.15"/>
    <row r="1268" ht="14" customHeight="1" x14ac:dyDescent="0.15"/>
    <row r="1269" ht="14" customHeight="1" x14ac:dyDescent="0.15"/>
    <row r="1270" ht="14" customHeight="1" x14ac:dyDescent="0.15"/>
    <row r="1271" ht="14" customHeight="1" x14ac:dyDescent="0.15"/>
    <row r="1272" ht="14" customHeight="1" x14ac:dyDescent="0.15"/>
    <row r="1273" ht="14" customHeight="1" x14ac:dyDescent="0.15"/>
    <row r="1274" ht="14" customHeight="1" x14ac:dyDescent="0.15"/>
    <row r="1275" ht="14" customHeight="1" x14ac:dyDescent="0.15"/>
    <row r="1276" ht="14" customHeight="1" x14ac:dyDescent="0.15"/>
    <row r="1277" ht="14" customHeight="1" x14ac:dyDescent="0.15"/>
    <row r="1278" ht="14" customHeight="1" x14ac:dyDescent="0.15"/>
    <row r="1279" ht="14" customHeight="1" x14ac:dyDescent="0.15"/>
    <row r="1280" ht="14" customHeight="1" x14ac:dyDescent="0.15"/>
    <row r="1281" ht="14" customHeight="1" x14ac:dyDescent="0.15"/>
    <row r="1282" ht="14" customHeight="1" x14ac:dyDescent="0.15"/>
    <row r="1283" ht="14" customHeight="1" x14ac:dyDescent="0.15"/>
    <row r="1284" ht="14" customHeight="1" x14ac:dyDescent="0.15"/>
    <row r="1285" ht="14" customHeight="1" x14ac:dyDescent="0.15"/>
    <row r="1286" ht="14" customHeight="1" x14ac:dyDescent="0.15"/>
    <row r="1287" ht="14" customHeight="1" x14ac:dyDescent="0.15"/>
    <row r="1288" ht="14" customHeight="1" x14ac:dyDescent="0.15"/>
    <row r="1289" ht="14" customHeight="1" x14ac:dyDescent="0.15"/>
    <row r="1290" ht="14" customHeight="1" x14ac:dyDescent="0.15"/>
    <row r="1291" ht="14" customHeight="1" x14ac:dyDescent="0.15"/>
    <row r="1292" ht="14" customHeight="1" x14ac:dyDescent="0.15"/>
    <row r="1293" ht="14" customHeight="1" x14ac:dyDescent="0.15"/>
    <row r="1294" ht="14" customHeight="1" x14ac:dyDescent="0.15"/>
    <row r="1295" ht="14" customHeight="1" x14ac:dyDescent="0.15"/>
    <row r="1296" ht="15" customHeight="1" x14ac:dyDescent="0.15"/>
    <row r="1297" ht="15" customHeight="1" x14ac:dyDescent="0.15"/>
    <row r="1298" ht="15" customHeight="1" x14ac:dyDescent="0.15"/>
    <row r="1299" ht="15" customHeight="1" x14ac:dyDescent="0.15"/>
    <row r="1300" ht="15" customHeight="1" x14ac:dyDescent="0.15"/>
    <row r="1301" ht="15" customHeight="1" x14ac:dyDescent="0.15"/>
    <row r="1302" ht="15" customHeight="1" x14ac:dyDescent="0.15"/>
    <row r="1303" ht="15" customHeight="1" x14ac:dyDescent="0.15"/>
    <row r="1304" ht="15" customHeight="1" x14ac:dyDescent="0.15"/>
    <row r="1305" ht="15" customHeight="1" x14ac:dyDescent="0.15"/>
    <row r="1306" ht="15" customHeight="1" x14ac:dyDescent="0.15"/>
    <row r="1307" ht="15" customHeight="1" x14ac:dyDescent="0.15"/>
    <row r="1308" ht="15" customHeight="1" x14ac:dyDescent="0.15"/>
    <row r="1309" ht="15" customHeight="1" x14ac:dyDescent="0.15"/>
    <row r="1310" ht="15" customHeight="1" x14ac:dyDescent="0.15"/>
    <row r="1311" ht="15" customHeight="1" x14ac:dyDescent="0.15"/>
    <row r="1312" ht="15" customHeight="1" x14ac:dyDescent="0.15"/>
    <row r="1313" ht="15" customHeight="1" x14ac:dyDescent="0.15"/>
    <row r="1314" ht="15" customHeight="1" x14ac:dyDescent="0.15"/>
    <row r="1315" ht="15" customHeight="1" x14ac:dyDescent="0.15"/>
    <row r="1316" ht="14" customHeight="1" x14ac:dyDescent="0.15"/>
    <row r="1317" ht="14" customHeight="1" x14ac:dyDescent="0.15"/>
    <row r="1318" ht="14" customHeight="1" x14ac:dyDescent="0.15"/>
    <row r="1319" ht="14" customHeight="1" x14ac:dyDescent="0.15"/>
    <row r="1320" ht="14" customHeight="1" x14ac:dyDescent="0.15"/>
    <row r="1321" ht="14" customHeight="1" x14ac:dyDescent="0.15"/>
    <row r="1322" ht="14" customHeight="1" x14ac:dyDescent="0.15"/>
    <row r="1323" ht="14" customHeight="1" x14ac:dyDescent="0.15"/>
    <row r="1324" ht="14" customHeight="1" x14ac:dyDescent="0.15"/>
    <row r="1325" ht="14" customHeight="1" x14ac:dyDescent="0.15"/>
    <row r="1326" ht="14" customHeight="1" x14ac:dyDescent="0.15"/>
    <row r="1327" ht="14" customHeight="1" x14ac:dyDescent="0.15"/>
    <row r="1328" ht="14" customHeight="1" x14ac:dyDescent="0.15"/>
    <row r="1329" ht="14" customHeight="1" x14ac:dyDescent="0.15"/>
    <row r="1330" ht="14" customHeight="1" x14ac:dyDescent="0.15"/>
    <row r="1331" ht="14" customHeight="1" x14ac:dyDescent="0.15"/>
    <row r="1332" ht="14" customHeight="1" x14ac:dyDescent="0.15"/>
    <row r="1333" ht="14" customHeight="1" x14ac:dyDescent="0.15"/>
    <row r="1334" ht="14" customHeight="1" x14ac:dyDescent="0.15"/>
    <row r="1335" ht="14" customHeight="1" x14ac:dyDescent="0.15"/>
    <row r="1336" ht="14" customHeight="1" x14ac:dyDescent="0.15"/>
    <row r="1337" ht="14" customHeight="1" x14ac:dyDescent="0.15"/>
    <row r="1338" ht="14" customHeight="1" x14ac:dyDescent="0.15"/>
    <row r="1339" ht="14" customHeight="1" x14ac:dyDescent="0.15"/>
    <row r="1340" ht="14" customHeight="1" x14ac:dyDescent="0.15"/>
    <row r="1341" ht="14" customHeight="1" x14ac:dyDescent="0.15"/>
    <row r="1342" ht="14" customHeight="1" x14ac:dyDescent="0.15"/>
    <row r="1343" ht="14" customHeight="1" x14ac:dyDescent="0.15"/>
    <row r="1344" ht="14" customHeight="1" x14ac:dyDescent="0.15"/>
    <row r="1345" ht="14" customHeight="1" x14ac:dyDescent="0.15"/>
    <row r="1346" ht="14" customHeight="1" x14ac:dyDescent="0.15"/>
    <row r="1347" ht="14" customHeight="1" x14ac:dyDescent="0.15"/>
    <row r="1348" ht="14" customHeight="1" x14ac:dyDescent="0.15"/>
    <row r="1349" ht="14" customHeight="1" x14ac:dyDescent="0.15"/>
    <row r="1350" ht="14" customHeight="1" x14ac:dyDescent="0.15"/>
    <row r="1351" ht="14" customHeight="1" x14ac:dyDescent="0.15"/>
    <row r="1352" ht="14" customHeight="1" x14ac:dyDescent="0.15"/>
    <row r="1353" ht="14" customHeight="1" x14ac:dyDescent="0.15"/>
    <row r="1354" ht="14" customHeight="1" x14ac:dyDescent="0.15"/>
    <row r="1355" ht="14" customHeight="1" x14ac:dyDescent="0.15"/>
    <row r="1356" ht="14" customHeight="1" x14ac:dyDescent="0.15"/>
    <row r="1357" ht="14" customHeight="1" x14ac:dyDescent="0.15"/>
    <row r="1358" ht="14" customHeight="1" x14ac:dyDescent="0.15"/>
    <row r="1359" ht="14" customHeight="1" x14ac:dyDescent="0.15"/>
    <row r="1360" ht="14" customHeight="1" x14ac:dyDescent="0.15"/>
    <row r="1361" ht="14" customHeight="1" x14ac:dyDescent="0.15"/>
    <row r="1362" ht="14" customHeight="1" x14ac:dyDescent="0.15"/>
    <row r="1363" ht="14" customHeight="1" x14ac:dyDescent="0.15"/>
    <row r="1364" ht="14" customHeight="1" x14ac:dyDescent="0.15"/>
    <row r="1365" ht="14" customHeight="1" x14ac:dyDescent="0.15"/>
    <row r="1366" ht="15" customHeight="1" x14ac:dyDescent="0.15"/>
    <row r="1367" ht="15" customHeight="1" x14ac:dyDescent="0.15"/>
    <row r="1368" ht="15" customHeight="1" x14ac:dyDescent="0.15"/>
    <row r="1369" ht="15" customHeight="1" x14ac:dyDescent="0.15"/>
    <row r="1370" ht="15" customHeight="1" x14ac:dyDescent="0.15"/>
    <row r="1371" ht="15" customHeight="1" x14ac:dyDescent="0.15"/>
    <row r="1372" ht="15" customHeight="1" x14ac:dyDescent="0.15"/>
    <row r="1373" ht="15" customHeight="1" x14ac:dyDescent="0.15"/>
    <row r="1374" ht="15" customHeight="1" x14ac:dyDescent="0.15"/>
    <row r="1375" ht="15" customHeight="1" x14ac:dyDescent="0.15"/>
    <row r="1376" ht="14" customHeight="1" x14ac:dyDescent="0.15"/>
    <row r="1377" ht="14" customHeight="1" x14ac:dyDescent="0.15"/>
    <row r="1378" ht="14" customHeight="1" x14ac:dyDescent="0.15"/>
    <row r="1379" ht="14" customHeight="1" x14ac:dyDescent="0.15"/>
    <row r="1380" ht="14" customHeight="1" x14ac:dyDescent="0.15"/>
    <row r="1381" ht="14" customHeight="1" x14ac:dyDescent="0.15"/>
    <row r="1382" ht="14" customHeight="1" x14ac:dyDescent="0.15"/>
    <row r="1383" ht="14" customHeight="1" x14ac:dyDescent="0.15"/>
    <row r="1384" ht="14" customHeight="1" x14ac:dyDescent="0.15"/>
    <row r="1385" ht="14" customHeight="1" x14ac:dyDescent="0.15"/>
    <row r="1386" ht="14" customHeight="1" x14ac:dyDescent="0.15"/>
    <row r="1387" ht="14" customHeight="1" x14ac:dyDescent="0.15"/>
    <row r="1388" ht="14" customHeight="1" x14ac:dyDescent="0.15"/>
    <row r="1389" ht="14" customHeight="1" x14ac:dyDescent="0.15"/>
    <row r="1390" ht="14" customHeight="1" x14ac:dyDescent="0.15"/>
    <row r="1391" ht="14" customHeight="1" x14ac:dyDescent="0.15"/>
    <row r="1392" ht="14" customHeight="1" x14ac:dyDescent="0.15"/>
    <row r="1393" ht="14" customHeight="1" x14ac:dyDescent="0.15"/>
    <row r="1394" ht="14" customHeight="1" x14ac:dyDescent="0.15"/>
    <row r="1395" ht="14" customHeight="1" x14ac:dyDescent="0.15"/>
    <row r="1396" ht="14" customHeight="1" x14ac:dyDescent="0.15"/>
    <row r="1397" ht="14" customHeight="1" x14ac:dyDescent="0.15"/>
    <row r="1398" ht="14" customHeight="1" x14ac:dyDescent="0.15"/>
    <row r="1399" ht="14" customHeight="1" x14ac:dyDescent="0.15"/>
    <row r="1400" ht="14" customHeight="1" x14ac:dyDescent="0.15"/>
    <row r="1401" ht="14" customHeight="1" x14ac:dyDescent="0.15"/>
    <row r="1402" ht="14" customHeight="1" x14ac:dyDescent="0.15"/>
    <row r="1403" ht="14" customHeight="1" x14ac:dyDescent="0.15"/>
    <row r="1404" ht="14" customHeight="1" x14ac:dyDescent="0.15"/>
    <row r="1405" ht="14" customHeight="1" x14ac:dyDescent="0.15"/>
    <row r="1406" ht="14" customHeight="1" x14ac:dyDescent="0.15"/>
    <row r="1407" ht="14" customHeight="1" x14ac:dyDescent="0.15"/>
    <row r="1408" ht="14" customHeight="1" x14ac:dyDescent="0.15"/>
    <row r="1409" ht="14" customHeight="1" x14ac:dyDescent="0.15"/>
    <row r="1410" ht="14" customHeight="1" x14ac:dyDescent="0.15"/>
    <row r="1411" ht="14" customHeight="1" x14ac:dyDescent="0.15"/>
    <row r="1412" ht="14" customHeight="1" x14ac:dyDescent="0.15"/>
    <row r="1413" ht="14" customHeight="1" x14ac:dyDescent="0.15"/>
    <row r="1414" ht="14" customHeight="1" x14ac:dyDescent="0.15"/>
    <row r="1415" ht="14" customHeight="1" x14ac:dyDescent="0.15"/>
    <row r="1416" ht="14" customHeight="1" x14ac:dyDescent="0.15"/>
    <row r="1417" ht="14" customHeight="1" x14ac:dyDescent="0.15"/>
    <row r="1418" ht="14" customHeight="1" x14ac:dyDescent="0.15"/>
    <row r="1419" ht="14" customHeight="1" x14ac:dyDescent="0.15"/>
    <row r="1420" ht="14" customHeight="1" x14ac:dyDescent="0.15"/>
    <row r="1421" ht="14" customHeight="1" x14ac:dyDescent="0.15"/>
    <row r="1422" ht="14" customHeight="1" x14ac:dyDescent="0.15"/>
    <row r="1423" ht="14" customHeight="1" x14ac:dyDescent="0.15"/>
    <row r="1424" ht="14" customHeight="1" x14ac:dyDescent="0.15"/>
    <row r="1425" ht="14" customHeight="1" x14ac:dyDescent="0.15"/>
    <row r="1426" ht="14" customHeight="1" x14ac:dyDescent="0.15"/>
    <row r="1427" ht="14" customHeight="1" x14ac:dyDescent="0.15"/>
    <row r="1428" ht="14" customHeight="1" x14ac:dyDescent="0.15"/>
    <row r="1429" ht="14" customHeight="1" x14ac:dyDescent="0.15"/>
    <row r="1430" ht="14" customHeight="1" x14ac:dyDescent="0.15"/>
    <row r="1431" ht="14" customHeight="1" x14ac:dyDescent="0.15"/>
    <row r="1432" ht="14" customHeight="1" x14ac:dyDescent="0.15"/>
    <row r="1433" ht="14" customHeight="1" x14ac:dyDescent="0.15"/>
    <row r="1434" ht="14" customHeight="1" x14ac:dyDescent="0.15"/>
    <row r="1435" ht="14" customHeight="1" x14ac:dyDescent="0.15"/>
    <row r="1436" ht="14" customHeight="1" x14ac:dyDescent="0.15"/>
    <row r="1437" ht="14" customHeight="1" x14ac:dyDescent="0.15"/>
    <row r="1438" ht="14" customHeight="1" x14ac:dyDescent="0.15"/>
    <row r="1439" ht="14" customHeight="1" x14ac:dyDescent="0.15"/>
    <row r="1440" ht="14" customHeight="1" x14ac:dyDescent="0.15"/>
    <row r="1441" ht="14" customHeight="1" x14ac:dyDescent="0.15"/>
    <row r="1442" ht="14" customHeight="1" x14ac:dyDescent="0.15"/>
    <row r="1443" ht="14" customHeight="1" x14ac:dyDescent="0.15"/>
    <row r="1444" ht="14" customHeight="1" x14ac:dyDescent="0.15"/>
    <row r="1445" ht="14" customHeight="1" x14ac:dyDescent="0.15"/>
    <row r="1446" ht="14" customHeight="1" x14ac:dyDescent="0.15"/>
    <row r="1447" ht="14" customHeight="1" x14ac:dyDescent="0.15"/>
    <row r="1448" ht="14" customHeight="1" x14ac:dyDescent="0.15"/>
    <row r="1449" ht="14" customHeight="1" x14ac:dyDescent="0.15"/>
    <row r="1450" ht="14" customHeight="1" x14ac:dyDescent="0.15"/>
    <row r="1451" ht="14" customHeight="1" x14ac:dyDescent="0.15"/>
    <row r="1452" ht="14" customHeight="1" x14ac:dyDescent="0.15"/>
    <row r="1453" ht="14" customHeight="1" x14ac:dyDescent="0.15"/>
    <row r="1454" ht="14" customHeight="1" x14ac:dyDescent="0.15"/>
    <row r="1455" ht="14" customHeight="1" x14ac:dyDescent="0.15"/>
    <row r="1456" ht="14" customHeight="1" x14ac:dyDescent="0.15"/>
    <row r="1457" ht="14" customHeight="1" x14ac:dyDescent="0.15"/>
    <row r="1458" ht="14" customHeight="1" x14ac:dyDescent="0.15"/>
    <row r="1459" ht="14" customHeight="1" x14ac:dyDescent="0.15"/>
    <row r="1460" ht="14" customHeight="1" x14ac:dyDescent="0.15"/>
    <row r="1461" ht="14" customHeight="1" x14ac:dyDescent="0.15"/>
    <row r="1462" ht="14" customHeight="1" x14ac:dyDescent="0.15"/>
    <row r="1463" ht="14" customHeight="1" x14ac:dyDescent="0.15"/>
    <row r="1464" ht="14" customHeight="1" x14ac:dyDescent="0.15"/>
    <row r="1465" ht="14" customHeight="1" x14ac:dyDescent="0.15"/>
    <row r="1466" ht="14" customHeight="1" x14ac:dyDescent="0.15"/>
    <row r="1467" ht="14" customHeight="1" x14ac:dyDescent="0.15"/>
    <row r="1468" ht="14" customHeight="1" x14ac:dyDescent="0.15"/>
    <row r="1469" ht="14" customHeight="1" x14ac:dyDescent="0.15"/>
    <row r="1470" ht="14" customHeight="1" x14ac:dyDescent="0.15"/>
    <row r="1471" ht="14" customHeight="1" x14ac:dyDescent="0.15"/>
    <row r="1472" ht="14" customHeight="1" x14ac:dyDescent="0.15"/>
    <row r="1473" ht="14" customHeight="1" x14ac:dyDescent="0.15"/>
    <row r="1474" ht="14" customHeight="1" x14ac:dyDescent="0.15"/>
    <row r="1475" ht="14" customHeight="1" x14ac:dyDescent="0.15"/>
    <row r="1476" ht="14" customHeight="1" x14ac:dyDescent="0.15"/>
    <row r="1477" ht="14" customHeight="1" x14ac:dyDescent="0.15"/>
    <row r="1478" ht="14" customHeight="1" x14ac:dyDescent="0.15"/>
    <row r="1479" ht="14" customHeight="1" x14ac:dyDescent="0.15"/>
    <row r="1480" ht="14" customHeight="1" x14ac:dyDescent="0.15"/>
    <row r="1481" ht="14" customHeight="1" x14ac:dyDescent="0.15"/>
    <row r="1482" ht="14" customHeight="1" x14ac:dyDescent="0.15"/>
    <row r="1483" ht="14" customHeight="1" x14ac:dyDescent="0.15"/>
    <row r="1484" ht="14" customHeight="1" x14ac:dyDescent="0.15"/>
    <row r="1485" ht="14" customHeight="1" x14ac:dyDescent="0.15"/>
    <row r="1486" ht="14" customHeight="1" x14ac:dyDescent="0.15"/>
    <row r="1487" ht="14" customHeight="1" x14ac:dyDescent="0.15"/>
    <row r="1488" ht="14" customHeight="1" x14ac:dyDescent="0.15"/>
    <row r="1489" ht="14" customHeight="1" x14ac:dyDescent="0.15"/>
    <row r="1490" ht="14" customHeight="1" x14ac:dyDescent="0.15"/>
    <row r="1491" ht="14" customHeight="1" x14ac:dyDescent="0.15"/>
    <row r="1492" ht="14" customHeight="1" x14ac:dyDescent="0.15"/>
    <row r="1493" ht="14" customHeight="1" x14ac:dyDescent="0.15"/>
    <row r="1494" ht="14" customHeight="1" x14ac:dyDescent="0.15"/>
    <row r="1495" ht="14" customHeight="1" x14ac:dyDescent="0.15"/>
    <row r="1496" ht="0.25" customHeight="1" x14ac:dyDescent="0.15"/>
    <row r="1497" ht="0.25" customHeight="1" x14ac:dyDescent="0.15"/>
    <row r="1498" ht="0.25" customHeight="1" x14ac:dyDescent="0.15"/>
    <row r="1499" ht="0.25" customHeight="1" x14ac:dyDescent="0.15"/>
    <row r="1500" ht="0.25" customHeight="1" x14ac:dyDescent="0.15"/>
    <row r="1501" ht="0.25" customHeight="1" x14ac:dyDescent="0.15"/>
    <row r="1502" ht="0.25" customHeight="1" x14ac:dyDescent="0.15"/>
    <row r="1503" ht="0.25" customHeight="1" x14ac:dyDescent="0.15"/>
    <row r="1504" ht="0.25" customHeight="1" x14ac:dyDescent="0.15"/>
    <row r="1505" ht="0.25" customHeight="1" x14ac:dyDescent="0.15"/>
    <row r="1506" ht="15" customHeight="1" x14ac:dyDescent="0.15"/>
    <row r="1514" ht="15" customHeight="1" x14ac:dyDescent="0.15"/>
    <row r="1522" ht="15" customHeight="1" x14ac:dyDescent="0.15"/>
    <row r="1530" ht="15" customHeight="1" x14ac:dyDescent="0.15"/>
    <row r="1538" ht="15" customHeight="1" x14ac:dyDescent="0.15"/>
    <row r="1546" ht="15" customHeight="1" x14ac:dyDescent="0.15"/>
    <row r="1554" ht="15" customHeight="1" x14ac:dyDescent="0.15"/>
    <row r="1562" ht="15" customHeight="1" x14ac:dyDescent="0.15"/>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0AA49-B394-9F4E-ADBD-03D3575ACFE8}">
  <sheetPr codeName="Sheet17"/>
  <dimension ref="A1:BUZ20"/>
  <sheetViews>
    <sheetView topLeftCell="AM31" zoomScale="150" zoomScaleNormal="75" zoomScalePageLayoutView="75" workbookViewId="0">
      <pane ySplit="3760" topLeftCell="A5"/>
      <selection activeCell="J35" sqref="J35"/>
      <selection pane="bottomLeft"/>
    </sheetView>
  </sheetViews>
  <sheetFormatPr baseColWidth="10" defaultColWidth="8.83203125" defaultRowHeight="14" x14ac:dyDescent="0.15"/>
  <cols>
    <col min="1" max="1" width="0" style="1" hidden="1" customWidth="1"/>
    <col min="2" max="2" width="27.6640625" style="1" customWidth="1"/>
    <col min="3" max="3" width="13.33203125" style="1" customWidth="1"/>
    <col min="4" max="6" width="11.5" style="42" customWidth="1"/>
    <col min="7" max="8" width="11.5" style="1" customWidth="1"/>
    <col min="9" max="13" width="11.5" style="43" customWidth="1"/>
    <col min="14" max="18" width="11.5" style="44" customWidth="1"/>
    <col min="19" max="22" width="14.83203125" style="45" customWidth="1"/>
    <col min="23" max="25" width="11.5" style="45" customWidth="1"/>
    <col min="26" max="53" width="11.5" style="46" customWidth="1"/>
    <col min="54" max="70" width="11.5" style="1" customWidth="1"/>
    <col min="71" max="86" width="11.5" style="47" customWidth="1"/>
    <col min="87" max="1923" width="11.5" style="1" customWidth="1"/>
    <col min="1924" max="1924" width="11.5" style="1" hidden="1" customWidth="1"/>
    <col min="1925" max="3664" width="11.5" style="1" customWidth="1"/>
    <col min="3665" max="3665" width="8.83203125" style="1" customWidth="1"/>
    <col min="3666" max="3674" width="11.5" style="1" customWidth="1"/>
    <col min="3675" max="3675" width="8.83203125" style="1" customWidth="1"/>
    <col min="3676" max="3684" width="11.5" style="1" customWidth="1"/>
    <col min="3685" max="3685" width="8.83203125" style="1" customWidth="1"/>
    <col min="3686" max="3694" width="11.5" style="1" customWidth="1"/>
    <col min="3695" max="3695" width="8.83203125" style="1" customWidth="1"/>
    <col min="3696" max="3704" width="11.5" style="1" customWidth="1"/>
    <col min="3705" max="16384" width="8.83203125" style="1"/>
  </cols>
  <sheetData>
    <row r="1" spans="1:86" s="35" customFormat="1" ht="180" x14ac:dyDescent="0.2">
      <c r="B1" s="35" t="s">
        <v>183</v>
      </c>
      <c r="C1" s="35" t="s">
        <v>1185</v>
      </c>
      <c r="D1" s="36" t="s">
        <v>1186</v>
      </c>
      <c r="E1" s="36" t="s">
        <v>1187</v>
      </c>
      <c r="F1" s="36" t="s">
        <v>1188</v>
      </c>
      <c r="G1" s="35" t="s">
        <v>1189</v>
      </c>
      <c r="H1" s="35" t="s">
        <v>1190</v>
      </c>
      <c r="I1" s="37" t="s">
        <v>1191</v>
      </c>
      <c r="J1" s="37" t="s">
        <v>1192</v>
      </c>
      <c r="K1" s="37" t="s">
        <v>1193</v>
      </c>
      <c r="L1" s="37" t="s">
        <v>1194</v>
      </c>
      <c r="M1" s="37" t="s">
        <v>1195</v>
      </c>
      <c r="N1" s="38" t="s">
        <v>1196</v>
      </c>
      <c r="O1" s="38" t="s">
        <v>1197</v>
      </c>
      <c r="P1" s="38" t="s">
        <v>1198</v>
      </c>
      <c r="Q1" s="38" t="s">
        <v>1199</v>
      </c>
      <c r="R1" s="38" t="s">
        <v>1200</v>
      </c>
      <c r="S1" s="39" t="s">
        <v>1201</v>
      </c>
      <c r="T1" s="39" t="s">
        <v>1202</v>
      </c>
      <c r="U1" s="39" t="s">
        <v>1203</v>
      </c>
      <c r="V1" s="39" t="s">
        <v>1204</v>
      </c>
      <c r="W1" s="39" t="s">
        <v>1205</v>
      </c>
      <c r="X1" s="39" t="s">
        <v>1206</v>
      </c>
      <c r="Y1" s="39" t="s">
        <v>1207</v>
      </c>
      <c r="Z1" s="40" t="s">
        <v>1208</v>
      </c>
      <c r="AA1" s="40" t="s">
        <v>1209</v>
      </c>
      <c r="AB1" s="40" t="s">
        <v>1210</v>
      </c>
      <c r="AC1" s="40" t="s">
        <v>1211</v>
      </c>
      <c r="AD1" s="40" t="s">
        <v>1212</v>
      </c>
      <c r="AE1" s="40" t="s">
        <v>1213</v>
      </c>
      <c r="AF1" s="40" t="s">
        <v>1214</v>
      </c>
      <c r="AG1" s="40" t="s">
        <v>1215</v>
      </c>
      <c r="AH1" s="40" t="s">
        <v>1216</v>
      </c>
      <c r="AI1" s="40" t="s">
        <v>1217</v>
      </c>
      <c r="AJ1" s="40" t="s">
        <v>1218</v>
      </c>
      <c r="AK1" s="40" t="s">
        <v>1219</v>
      </c>
      <c r="AL1" s="40" t="s">
        <v>1220</v>
      </c>
      <c r="AM1" s="40" t="s">
        <v>1221</v>
      </c>
      <c r="AN1" s="40" t="s">
        <v>1222</v>
      </c>
      <c r="AO1" s="40" t="s">
        <v>1223</v>
      </c>
      <c r="AP1" s="40" t="s">
        <v>1224</v>
      </c>
      <c r="AQ1" s="40" t="s">
        <v>1225</v>
      </c>
      <c r="AR1" s="40" t="s">
        <v>1226</v>
      </c>
      <c r="AS1" s="40" t="s">
        <v>1227</v>
      </c>
      <c r="AT1" s="40" t="s">
        <v>1228</v>
      </c>
      <c r="AU1" s="40" t="s">
        <v>1229</v>
      </c>
      <c r="AV1" s="40" t="s">
        <v>1230</v>
      </c>
      <c r="AW1" s="40" t="s">
        <v>1231</v>
      </c>
      <c r="AX1" s="40" t="s">
        <v>1232</v>
      </c>
      <c r="AY1" s="40" t="s">
        <v>1233</v>
      </c>
      <c r="AZ1" s="40" t="s">
        <v>1234</v>
      </c>
      <c r="BA1" s="40" t="s">
        <v>1235</v>
      </c>
      <c r="BB1" s="35" t="s">
        <v>1236</v>
      </c>
      <c r="BC1" s="35" t="s">
        <v>1237</v>
      </c>
      <c r="BD1" s="35" t="s">
        <v>1238</v>
      </c>
      <c r="BE1" s="35" t="s">
        <v>1239</v>
      </c>
      <c r="BF1" s="35" t="s">
        <v>1240</v>
      </c>
      <c r="BG1" s="35" t="s">
        <v>1241</v>
      </c>
      <c r="BH1" s="35" t="s">
        <v>1242</v>
      </c>
      <c r="BI1" s="35" t="s">
        <v>1243</v>
      </c>
      <c r="BJ1" s="35" t="s">
        <v>1244</v>
      </c>
      <c r="BK1" s="35" t="s">
        <v>1245</v>
      </c>
      <c r="BL1" s="35" t="s">
        <v>1246</v>
      </c>
      <c r="BM1" s="35" t="s">
        <v>1247</v>
      </c>
      <c r="BN1" s="35" t="s">
        <v>1248</v>
      </c>
      <c r="BO1" s="35" t="s">
        <v>1249</v>
      </c>
      <c r="BP1" s="35" t="s">
        <v>1250</v>
      </c>
      <c r="BQ1" s="35" t="s">
        <v>1251</v>
      </c>
      <c r="BR1" s="35" t="s">
        <v>1252</v>
      </c>
      <c r="BS1" s="41" t="s">
        <v>1253</v>
      </c>
      <c r="BT1" s="41" t="s">
        <v>1254</v>
      </c>
      <c r="BU1" s="41" t="s">
        <v>1255</v>
      </c>
      <c r="BV1" s="41" t="s">
        <v>1256</v>
      </c>
      <c r="BW1" s="41" t="s">
        <v>1257</v>
      </c>
      <c r="BX1" s="41" t="s">
        <v>1258</v>
      </c>
      <c r="BY1" s="41" t="s">
        <v>1259</v>
      </c>
      <c r="BZ1" s="41" t="s">
        <v>1260</v>
      </c>
      <c r="CA1" s="41" t="s">
        <v>1261</v>
      </c>
      <c r="CB1" s="41" t="s">
        <v>1262</v>
      </c>
      <c r="CC1" s="41" t="s">
        <v>1263</v>
      </c>
      <c r="CD1" s="41" t="s">
        <v>1264</v>
      </c>
      <c r="CE1" s="41" t="s">
        <v>1265</v>
      </c>
      <c r="CF1" s="41" t="s">
        <v>1266</v>
      </c>
      <c r="CG1" s="41" t="s">
        <v>1267</v>
      </c>
      <c r="CH1" s="41" t="s">
        <v>1268</v>
      </c>
    </row>
    <row r="2" spans="1:86" ht="14" customHeight="1" x14ac:dyDescent="0.15"/>
    <row r="3" spans="1:86" hidden="1" x14ac:dyDescent="0.15">
      <c r="A3" s="1" t="s">
        <v>1269</v>
      </c>
      <c r="Z3" s="46">
        <v>2.3017547259173072E-3</v>
      </c>
      <c r="AB3" s="46">
        <v>3.1018272000000006E-3</v>
      </c>
      <c r="AD3" s="46">
        <v>1.6955215102143343E-3</v>
      </c>
      <c r="AH3" s="46">
        <v>2.0601960398099095E-3</v>
      </c>
      <c r="AJ3" s="46">
        <v>2.6904524749151526E-3</v>
      </c>
    </row>
    <row r="4" spans="1:86" x14ac:dyDescent="0.15">
      <c r="B4" s="1" t="s">
        <v>1270</v>
      </c>
      <c r="G4" s="1">
        <v>100</v>
      </c>
    </row>
    <row r="5" spans="1:86" x14ac:dyDescent="0.15">
      <c r="A5" s="1">
        <v>4</v>
      </c>
      <c r="B5" s="1" t="s">
        <v>54</v>
      </c>
      <c r="C5" s="1" t="s">
        <v>1271</v>
      </c>
      <c r="D5" s="42">
        <v>1260.9375</v>
      </c>
      <c r="E5" s="42" t="s">
        <v>15</v>
      </c>
      <c r="G5" s="1">
        <v>100</v>
      </c>
      <c r="H5" s="1">
        <v>99.999999999998806</v>
      </c>
      <c r="J5" s="43">
        <v>0</v>
      </c>
      <c r="K5" s="43">
        <v>0</v>
      </c>
      <c r="L5" s="43">
        <v>0</v>
      </c>
      <c r="AL5" s="46">
        <v>44.161167766447491</v>
      </c>
      <c r="AM5" s="46">
        <v>4.0091981603679452</v>
      </c>
      <c r="AN5" s="46">
        <v>14.777044591081943</v>
      </c>
      <c r="AO5" s="46">
        <v>2.3195360927815307</v>
      </c>
      <c r="AP5" s="46">
        <v>0</v>
      </c>
      <c r="AQ5" s="46">
        <v>9.9880023995186349</v>
      </c>
      <c r="AR5" s="46">
        <v>0.18996200759848203</v>
      </c>
      <c r="AS5" s="46">
        <v>6.548690261947689</v>
      </c>
      <c r="AT5" s="46">
        <v>0</v>
      </c>
      <c r="AU5" s="46">
        <v>0</v>
      </c>
      <c r="AV5" s="46">
        <v>10.927814437112833</v>
      </c>
      <c r="AW5" s="46">
        <v>4.2891421715657376</v>
      </c>
      <c r="AX5" s="46">
        <v>1.7696460707858612</v>
      </c>
      <c r="AY5" s="46">
        <v>1.0197960407918429</v>
      </c>
      <c r="AZ5" s="46">
        <v>0</v>
      </c>
      <c r="BA5" s="46">
        <v>0</v>
      </c>
    </row>
    <row r="6" spans="1:86" x14ac:dyDescent="0.15">
      <c r="A6" s="1">
        <v>5</v>
      </c>
      <c r="B6" s="1" t="s">
        <v>59</v>
      </c>
      <c r="C6" s="1" t="s">
        <v>1272</v>
      </c>
      <c r="D6" s="42">
        <v>1260.9375</v>
      </c>
      <c r="E6" s="42" t="s">
        <v>15</v>
      </c>
      <c r="G6" s="1">
        <v>99.999999999999986</v>
      </c>
      <c r="H6" s="1">
        <v>99.969636468559003</v>
      </c>
      <c r="I6" s="43">
        <v>3.0363531440976265E-2</v>
      </c>
      <c r="J6" s="43">
        <v>3.0363531440976265E-2</v>
      </c>
      <c r="K6" s="43">
        <v>0</v>
      </c>
      <c r="L6" s="43">
        <v>0</v>
      </c>
      <c r="Z6" s="46">
        <v>3.0363531440976265E-2</v>
      </c>
      <c r="AA6" s="46">
        <v>3.0363531440976265E-2</v>
      </c>
      <c r="AL6" s="46">
        <v>44.159997088908362</v>
      </c>
      <c r="AM6" s="46">
        <v>4.0098329398200825</v>
      </c>
      <c r="AN6" s="46">
        <v>14.779329693796594</v>
      </c>
      <c r="AO6" s="46">
        <v>2.3194680218886732</v>
      </c>
      <c r="AP6" s="46">
        <v>0</v>
      </c>
      <c r="AQ6" s="46">
        <v>9.9897072273008796</v>
      </c>
      <c r="AR6" s="46">
        <v>0.19001970429113738</v>
      </c>
      <c r="AS6" s="46">
        <v>6.5463546916994453</v>
      </c>
      <c r="AT6" s="46">
        <v>0</v>
      </c>
      <c r="AU6" s="46">
        <v>0</v>
      </c>
      <c r="AV6" s="46">
        <v>10.924704972511329</v>
      </c>
      <c r="AW6" s="46">
        <v>4.2902963178242093</v>
      </c>
      <c r="AX6" s="46">
        <v>1.7701835610279548</v>
      </c>
      <c r="AY6" s="46">
        <v>1.0201057809313634</v>
      </c>
      <c r="AZ6" s="46">
        <v>0</v>
      </c>
      <c r="BA6" s="46">
        <v>0</v>
      </c>
    </row>
    <row r="7" spans="1:86" x14ac:dyDescent="0.15">
      <c r="A7" s="1">
        <v>7</v>
      </c>
      <c r="B7" s="1" t="s">
        <v>59</v>
      </c>
      <c r="C7" s="1" t="s">
        <v>1272</v>
      </c>
      <c r="D7" s="42">
        <v>1250.9375</v>
      </c>
      <c r="E7" s="42" t="s">
        <v>15</v>
      </c>
      <c r="G7" s="1">
        <v>100.0000000000001</v>
      </c>
      <c r="H7" s="1">
        <v>94.309972291912018</v>
      </c>
      <c r="I7" s="43">
        <v>5.6596641766471105</v>
      </c>
      <c r="J7" s="43">
        <v>5.6900277080880866</v>
      </c>
      <c r="K7" s="43">
        <v>0</v>
      </c>
      <c r="L7" s="43">
        <v>0</v>
      </c>
      <c r="Z7" s="46">
        <v>5.4749377575870124</v>
      </c>
      <c r="AA7" s="46">
        <v>5.5053012890279884</v>
      </c>
      <c r="AB7" s="46">
        <v>0.18472641906009787</v>
      </c>
      <c r="AC7" s="46">
        <v>0.18472641906009787</v>
      </c>
      <c r="AL7" s="46">
        <v>44.061049892398955</v>
      </c>
      <c r="AM7" s="46">
        <v>4.1171529979698436</v>
      </c>
      <c r="AN7" s="46">
        <v>15.216026113717259</v>
      </c>
      <c r="AO7" s="46">
        <v>2.3087974185893758</v>
      </c>
      <c r="AP7" s="46">
        <v>0</v>
      </c>
      <c r="AQ7" s="46">
        <v>10.324107071159306</v>
      </c>
      <c r="AR7" s="46">
        <v>0.20142303404617887</v>
      </c>
      <c r="AS7" s="46">
        <v>6.1335771048481273</v>
      </c>
      <c r="AT7" s="46">
        <v>0</v>
      </c>
      <c r="AU7" s="46">
        <v>0</v>
      </c>
      <c r="AV7" s="46">
        <v>10.252326097045017</v>
      </c>
      <c r="AW7" s="46">
        <v>4.5174359606094203</v>
      </c>
      <c r="AX7" s="46">
        <v>1.876414580324931</v>
      </c>
      <c r="AY7" s="46">
        <v>0.99168972929158128</v>
      </c>
      <c r="AZ7" s="46">
        <v>0</v>
      </c>
      <c r="BA7" s="46">
        <v>0</v>
      </c>
    </row>
    <row r="8" spans="1:86" x14ac:dyDescent="0.15">
      <c r="A8" s="1">
        <v>9</v>
      </c>
      <c r="B8" s="1" t="s">
        <v>59</v>
      </c>
      <c r="C8" s="1" t="s">
        <v>1272</v>
      </c>
      <c r="D8" s="42">
        <v>1240.9375</v>
      </c>
      <c r="E8" s="42" t="s">
        <v>15</v>
      </c>
      <c r="G8" s="1">
        <v>100.00000000000017</v>
      </c>
      <c r="H8" s="1">
        <v>89.080815200931895</v>
      </c>
      <c r="I8" s="43">
        <v>5.2291570909801948</v>
      </c>
      <c r="J8" s="43">
        <v>10.919184799068281</v>
      </c>
      <c r="K8" s="43">
        <v>0</v>
      </c>
      <c r="L8" s="43">
        <v>0</v>
      </c>
      <c r="Z8" s="46">
        <v>4.9819049753233102</v>
      </c>
      <c r="AA8" s="46">
        <v>10.487206264351299</v>
      </c>
      <c r="AB8" s="46">
        <v>0.24725211565688437</v>
      </c>
      <c r="AC8" s="46">
        <v>0.43197853471698222</v>
      </c>
      <c r="AL8" s="46">
        <v>44.0431585558498</v>
      </c>
      <c r="AM8" s="46">
        <v>4.2034761687130651</v>
      </c>
      <c r="AN8" s="46">
        <v>15.644514710364312</v>
      </c>
      <c r="AO8" s="46">
        <v>2.2976289390843481</v>
      </c>
      <c r="AP8" s="46">
        <v>0</v>
      </c>
      <c r="AQ8" s="46">
        <v>10.664352238681271</v>
      </c>
      <c r="AR8" s="46">
        <v>0.21324682219173613</v>
      </c>
      <c r="AS8" s="46">
        <v>5.7393556135617381</v>
      </c>
      <c r="AT8" s="46">
        <v>0</v>
      </c>
      <c r="AU8" s="46">
        <v>0</v>
      </c>
      <c r="AV8" s="46">
        <v>9.5332889489598873</v>
      </c>
      <c r="AW8" s="46">
        <v>4.7515278656432667</v>
      </c>
      <c r="AX8" s="46">
        <v>1.9865625014703796</v>
      </c>
      <c r="AY8" s="46">
        <v>0.92288763548019048</v>
      </c>
      <c r="AZ8" s="46">
        <v>0</v>
      </c>
      <c r="BA8" s="46">
        <v>0</v>
      </c>
    </row>
    <row r="9" spans="1:86" x14ac:dyDescent="0.15">
      <c r="A9" s="1">
        <v>11</v>
      </c>
      <c r="B9" s="1" t="s">
        <v>59</v>
      </c>
      <c r="C9" s="1" t="s">
        <v>1272</v>
      </c>
      <c r="D9" s="42">
        <v>1230.9375</v>
      </c>
      <c r="E9" s="42" t="s">
        <v>15</v>
      </c>
      <c r="G9" s="1">
        <v>100.00000000000028</v>
      </c>
      <c r="H9" s="1">
        <v>84.428212135641502</v>
      </c>
      <c r="I9" s="43">
        <v>4.6526030652905037</v>
      </c>
      <c r="J9" s="43">
        <v>15.571787864358786</v>
      </c>
      <c r="K9" s="43">
        <v>0</v>
      </c>
      <c r="L9" s="43">
        <v>0</v>
      </c>
      <c r="Z9" s="46">
        <v>4.4437738570396021</v>
      </c>
      <c r="AA9" s="46">
        <v>14.930980121390901</v>
      </c>
      <c r="AB9" s="46">
        <v>0.20882920825090193</v>
      </c>
      <c r="AC9" s="46">
        <v>0.64080774296788412</v>
      </c>
      <c r="AL9" s="46">
        <v>44.070880937507063</v>
      </c>
      <c r="AM9" s="46">
        <v>4.2553463914387351</v>
      </c>
      <c r="AN9" s="46">
        <v>16.035628671894465</v>
      </c>
      <c r="AO9" s="46">
        <v>2.2836658806664878</v>
      </c>
      <c r="AP9" s="46">
        <v>0</v>
      </c>
      <c r="AQ9" s="46">
        <v>10.992990270240742</v>
      </c>
      <c r="AR9" s="46">
        <v>0.22499825922322031</v>
      </c>
      <c r="AS9" s="46">
        <v>5.3691490120774912</v>
      </c>
      <c r="AT9" s="46">
        <v>0</v>
      </c>
      <c r="AU9" s="46">
        <v>0</v>
      </c>
      <c r="AV9" s="46">
        <v>8.8283554929346177</v>
      </c>
      <c r="AW9" s="46">
        <v>4.9823923916167638</v>
      </c>
      <c r="AX9" s="46">
        <v>2.0960364148689363</v>
      </c>
      <c r="AY9" s="46">
        <v>0.86055627753148423</v>
      </c>
      <c r="AZ9" s="46">
        <v>0</v>
      </c>
      <c r="BA9" s="46">
        <v>0</v>
      </c>
    </row>
    <row r="10" spans="1:86" x14ac:dyDescent="0.15">
      <c r="A10" s="1">
        <v>13</v>
      </c>
      <c r="B10" s="1" t="s">
        <v>59</v>
      </c>
      <c r="C10" s="1" t="s">
        <v>1272</v>
      </c>
      <c r="D10" s="42">
        <v>1220.9375</v>
      </c>
      <c r="E10" s="42" t="s">
        <v>15</v>
      </c>
      <c r="G10" s="1">
        <v>100.00000000000031</v>
      </c>
      <c r="H10" s="1">
        <v>80.241346580363938</v>
      </c>
      <c r="I10" s="43">
        <v>4.1868655552775946</v>
      </c>
      <c r="J10" s="43">
        <v>19.758653419636381</v>
      </c>
      <c r="K10" s="43">
        <v>0</v>
      </c>
      <c r="L10" s="43">
        <v>0</v>
      </c>
      <c r="Z10" s="46">
        <v>4.0081311341881012</v>
      </c>
      <c r="AA10" s="46">
        <v>18.939111255579</v>
      </c>
      <c r="AB10" s="46">
        <v>0.17873442108949342</v>
      </c>
      <c r="AC10" s="46">
        <v>0.81954216405737756</v>
      </c>
      <c r="AL10" s="46">
        <v>44.162150751427617</v>
      </c>
      <c r="AM10" s="46">
        <v>4.2596145215708621</v>
      </c>
      <c r="AN10" s="46">
        <v>16.383969086218169</v>
      </c>
      <c r="AO10" s="46">
        <v>2.2664341111099007</v>
      </c>
      <c r="AP10" s="46">
        <v>0</v>
      </c>
      <c r="AQ10" s="46">
        <v>11.314456194963331</v>
      </c>
      <c r="AR10" s="46">
        <v>0.23673830972942145</v>
      </c>
      <c r="AS10" s="46">
        <v>5.0256575801373593</v>
      </c>
      <c r="AT10" s="46">
        <v>0</v>
      </c>
      <c r="AU10" s="46">
        <v>0</v>
      </c>
      <c r="AV10" s="46">
        <v>8.1305652829155122</v>
      </c>
      <c r="AW10" s="46">
        <v>5.2114832872412444</v>
      </c>
      <c r="AX10" s="46">
        <v>2.2054042537951299</v>
      </c>
      <c r="AY10" s="46">
        <v>0.80352662089144455</v>
      </c>
      <c r="AZ10" s="46">
        <v>0</v>
      </c>
      <c r="BA10" s="46">
        <v>0</v>
      </c>
    </row>
    <row r="11" spans="1:86" x14ac:dyDescent="0.15">
      <c r="A11" s="1">
        <v>15</v>
      </c>
      <c r="B11" s="1" t="s">
        <v>59</v>
      </c>
      <c r="C11" s="1" t="s">
        <v>1272</v>
      </c>
      <c r="D11" s="42">
        <v>1210.9375</v>
      </c>
      <c r="E11" s="42" t="s">
        <v>15</v>
      </c>
      <c r="G11" s="1">
        <v>100.00000000000031</v>
      </c>
      <c r="H11" s="1">
        <v>76.406173547064554</v>
      </c>
      <c r="I11" s="43">
        <v>3.835173033299387</v>
      </c>
      <c r="J11" s="43">
        <v>23.593826452935769</v>
      </c>
      <c r="K11" s="43">
        <v>0</v>
      </c>
      <c r="L11" s="43">
        <v>0</v>
      </c>
      <c r="Z11" s="46">
        <v>3.6789499349140011</v>
      </c>
      <c r="AA11" s="46">
        <v>22.618061190493002</v>
      </c>
      <c r="AB11" s="46">
        <v>0.15622309838538601</v>
      </c>
      <c r="AC11" s="46">
        <v>0.97576526244276351</v>
      </c>
      <c r="AL11" s="46">
        <v>44.373780508110457</v>
      </c>
      <c r="AM11" s="46">
        <v>4.1750728779561994</v>
      </c>
      <c r="AN11" s="46">
        <v>16.665796829647839</v>
      </c>
      <c r="AO11" s="46">
        <v>2.2449297898128271</v>
      </c>
      <c r="AP11" s="46">
        <v>0</v>
      </c>
      <c r="AQ11" s="46">
        <v>11.639857619410096</v>
      </c>
      <c r="AR11" s="46">
        <v>0.24862128121292096</v>
      </c>
      <c r="AS11" s="46">
        <v>4.7203612015612482</v>
      </c>
      <c r="AT11" s="46">
        <v>0</v>
      </c>
      <c r="AU11" s="46">
        <v>0</v>
      </c>
      <c r="AV11" s="46">
        <v>7.4226855010350299</v>
      </c>
      <c r="AW11" s="46">
        <v>5.4424975526687014</v>
      </c>
      <c r="AX11" s="46">
        <v>2.3161035144572129</v>
      </c>
      <c r="AY11" s="46">
        <v>0.75029332412746208</v>
      </c>
      <c r="AZ11" s="46">
        <v>0</v>
      </c>
      <c r="BA11" s="46">
        <v>0</v>
      </c>
    </row>
    <row r="12" spans="1:86" x14ac:dyDescent="0.15">
      <c r="A12" s="1">
        <v>17</v>
      </c>
      <c r="B12" s="1" t="s">
        <v>59</v>
      </c>
      <c r="C12" s="1" t="s">
        <v>1272</v>
      </c>
      <c r="D12" s="42">
        <v>1200.9375</v>
      </c>
      <c r="E12" s="42" t="s">
        <v>15</v>
      </c>
      <c r="G12" s="1">
        <v>100.00000000000043</v>
      </c>
      <c r="H12" s="1">
        <v>72.959806247951974</v>
      </c>
      <c r="I12" s="43">
        <v>3.4463672991126728</v>
      </c>
      <c r="J12" s="43">
        <v>27.040193752048442</v>
      </c>
      <c r="K12" s="43">
        <v>0</v>
      </c>
      <c r="L12" s="43">
        <v>0</v>
      </c>
      <c r="Z12" s="46">
        <v>3.3113837644236597</v>
      </c>
      <c r="AA12" s="46">
        <v>25.929444954916661</v>
      </c>
      <c r="AB12" s="46">
        <v>0.13498353468901331</v>
      </c>
      <c r="AC12" s="46">
        <v>1.1107487971317769</v>
      </c>
      <c r="AL12" s="46">
        <v>44.738278910884901</v>
      </c>
      <c r="AM12" s="46">
        <v>3.9753317951622122</v>
      </c>
      <c r="AN12" s="46">
        <v>16.852461867619457</v>
      </c>
      <c r="AO12" s="46">
        <v>2.2245848347394563</v>
      </c>
      <c r="AP12" s="46">
        <v>0</v>
      </c>
      <c r="AQ12" s="46">
        <v>11.965710922587995</v>
      </c>
      <c r="AR12" s="46">
        <v>0.2603652851720849</v>
      </c>
      <c r="AS12" s="46">
        <v>4.4682622489461377</v>
      </c>
      <c r="AT12" s="46">
        <v>0</v>
      </c>
      <c r="AU12" s="46">
        <v>0</v>
      </c>
      <c r="AV12" s="46">
        <v>6.7174051573114841</v>
      </c>
      <c r="AW12" s="46">
        <v>5.6710201029534533</v>
      </c>
      <c r="AX12" s="46">
        <v>2.4255081829188856</v>
      </c>
      <c r="AY12" s="46">
        <v>0.70107069170392811</v>
      </c>
      <c r="AZ12" s="46">
        <v>0</v>
      </c>
      <c r="BA12" s="46">
        <v>0</v>
      </c>
    </row>
    <row r="13" spans="1:86" x14ac:dyDescent="0.15">
      <c r="A13" s="1">
        <v>19</v>
      </c>
      <c r="B13" s="1" t="s">
        <v>59</v>
      </c>
      <c r="C13" s="1" t="s">
        <v>1272</v>
      </c>
      <c r="D13" s="42">
        <v>1190.9375</v>
      </c>
      <c r="E13" s="42" t="s">
        <v>15</v>
      </c>
      <c r="G13" s="1">
        <v>100.00000000000047</v>
      </c>
      <c r="H13" s="1">
        <v>70.068126996809454</v>
      </c>
      <c r="I13" s="43">
        <v>2.89167925114258</v>
      </c>
      <c r="J13" s="43">
        <v>29.931873003191022</v>
      </c>
      <c r="K13" s="43">
        <v>0</v>
      </c>
      <c r="L13" s="43">
        <v>0</v>
      </c>
      <c r="Z13" s="46">
        <v>2.7820836713434218</v>
      </c>
      <c r="AA13" s="46">
        <v>28.711528626260083</v>
      </c>
      <c r="AB13" s="46">
        <v>0.10959557979915799</v>
      </c>
      <c r="AC13" s="46">
        <v>1.2203443769309348</v>
      </c>
      <c r="AL13" s="46">
        <v>45.109757685283611</v>
      </c>
      <c r="AM13" s="46">
        <v>3.7614012959935628</v>
      </c>
      <c r="AN13" s="46">
        <v>16.998488109302482</v>
      </c>
      <c r="AO13" s="46">
        <v>2.2091136279937311</v>
      </c>
      <c r="AP13" s="46">
        <v>0</v>
      </c>
      <c r="AQ13" s="46">
        <v>12.257802792456438</v>
      </c>
      <c r="AR13" s="46">
        <v>0.27111044028211312</v>
      </c>
      <c r="AS13" s="46">
        <v>4.2496166138115488</v>
      </c>
      <c r="AT13" s="46">
        <v>0</v>
      </c>
      <c r="AU13" s="46">
        <v>0</v>
      </c>
      <c r="AV13" s="46">
        <v>6.0793512861199064</v>
      </c>
      <c r="AW13" s="46">
        <v>5.8793238188339991</v>
      </c>
      <c r="AX13" s="46">
        <v>2.5256077857859975</v>
      </c>
      <c r="AY13" s="46">
        <v>0.65842654413658486</v>
      </c>
      <c r="AZ13" s="46">
        <v>0</v>
      </c>
      <c r="BA13" s="46">
        <v>0</v>
      </c>
    </row>
    <row r="14" spans="1:86" x14ac:dyDescent="0.15">
      <c r="A14" s="1">
        <v>21</v>
      </c>
      <c r="B14" s="1" t="s">
        <v>59</v>
      </c>
      <c r="C14" s="1" t="s">
        <v>1272</v>
      </c>
      <c r="D14" s="42">
        <v>1180.9375</v>
      </c>
      <c r="E14" s="42" t="s">
        <v>15</v>
      </c>
      <c r="G14" s="1">
        <v>100.00000000000063</v>
      </c>
      <c r="H14" s="1">
        <v>66.236279881004634</v>
      </c>
      <c r="I14" s="43">
        <v>3.8318471158049658</v>
      </c>
      <c r="J14" s="43">
        <v>33.763720118995991</v>
      </c>
      <c r="K14" s="43">
        <v>0</v>
      </c>
      <c r="L14" s="43">
        <v>0</v>
      </c>
      <c r="Z14" s="46">
        <v>2.5026662405461728</v>
      </c>
      <c r="AA14" s="46">
        <v>31.214194866806256</v>
      </c>
      <c r="AB14" s="46">
        <v>0.13429381544093244</v>
      </c>
      <c r="AC14" s="46">
        <v>1.3546381923718673</v>
      </c>
      <c r="AD14" s="46">
        <v>0.34400367715798968</v>
      </c>
      <c r="AE14" s="46">
        <v>0.34400367715798968</v>
      </c>
      <c r="AF14" s="46">
        <v>6.7872366204169671E-2</v>
      </c>
      <c r="AG14" s="46">
        <v>6.7872366204169671E-2</v>
      </c>
      <c r="AH14" s="46">
        <v>0.78301101645570126</v>
      </c>
      <c r="AI14" s="46">
        <v>0.78301101645570126</v>
      </c>
      <c r="AL14" s="46">
        <v>46.063649730785784</v>
      </c>
      <c r="AM14" s="46">
        <v>3.364320720410352</v>
      </c>
      <c r="AN14" s="46">
        <v>17.321049724537232</v>
      </c>
      <c r="AO14" s="46">
        <v>2.015847471495861</v>
      </c>
      <c r="AP14" s="46">
        <v>0</v>
      </c>
      <c r="AQ14" s="46">
        <v>12.162033215772759</v>
      </c>
      <c r="AR14" s="46">
        <v>0.28211303145849542</v>
      </c>
      <c r="AS14" s="46">
        <v>3.8060922318677806</v>
      </c>
      <c r="AT14" s="46">
        <v>0</v>
      </c>
      <c r="AU14" s="46">
        <v>0</v>
      </c>
      <c r="AV14" s="46">
        <v>5.5165453735169789</v>
      </c>
      <c r="AW14" s="46">
        <v>6.1928954595656718</v>
      </c>
      <c r="AX14" s="46">
        <v>2.6717171827358959</v>
      </c>
      <c r="AY14" s="46">
        <v>0.60373585785319839</v>
      </c>
      <c r="AZ14" s="46">
        <v>0</v>
      </c>
      <c r="BA14" s="46">
        <v>0</v>
      </c>
    </row>
    <row r="15" spans="1:86" x14ac:dyDescent="0.15">
      <c r="A15" s="1">
        <v>23</v>
      </c>
      <c r="B15" s="1" t="s">
        <v>59</v>
      </c>
      <c r="C15" s="1" t="s">
        <v>1272</v>
      </c>
      <c r="D15" s="42">
        <v>1170.9375</v>
      </c>
      <c r="E15" s="42" t="s">
        <v>15</v>
      </c>
      <c r="G15" s="1">
        <v>100.00000000000061</v>
      </c>
      <c r="H15" s="1">
        <v>61.632537191356626</v>
      </c>
      <c r="I15" s="43">
        <v>4.6037426896480005</v>
      </c>
      <c r="J15" s="43">
        <v>38.367462808643992</v>
      </c>
      <c r="K15" s="43">
        <v>0</v>
      </c>
      <c r="L15" s="43">
        <v>0</v>
      </c>
      <c r="Z15" s="46">
        <v>2.645544363488066</v>
      </c>
      <c r="AA15" s="46">
        <v>33.859739230294323</v>
      </c>
      <c r="AB15" s="46">
        <v>0.13786833503328891</v>
      </c>
      <c r="AC15" s="46">
        <v>1.4925065274051563</v>
      </c>
      <c r="AD15" s="46">
        <v>0.13173651717712775</v>
      </c>
      <c r="AE15" s="46">
        <v>0.47574019433511744</v>
      </c>
      <c r="AF15" s="46">
        <v>-2.2431760585090604E-3</v>
      </c>
      <c r="AG15" s="46">
        <v>6.5629190145660612E-2</v>
      </c>
      <c r="AH15" s="46">
        <v>1.690836650008027</v>
      </c>
      <c r="AI15" s="46">
        <v>2.4738476664637283</v>
      </c>
      <c r="AL15" s="46">
        <v>47.475657878984819</v>
      </c>
      <c r="AM15" s="46">
        <v>2.8669978623634704</v>
      </c>
      <c r="AN15" s="46">
        <v>17.903804395582924</v>
      </c>
      <c r="AO15" s="46">
        <v>1.5741908698237403</v>
      </c>
      <c r="AP15" s="46">
        <v>0</v>
      </c>
      <c r="AQ15" s="46">
        <v>11.585001169812312</v>
      </c>
      <c r="AR15" s="46">
        <v>0.30088083206244942</v>
      </c>
      <c r="AS15" s="46">
        <v>3.2416685171045554</v>
      </c>
      <c r="AT15" s="46">
        <v>0</v>
      </c>
      <c r="AU15" s="46">
        <v>0</v>
      </c>
      <c r="AV15" s="46">
        <v>5.012349314998179</v>
      </c>
      <c r="AW15" s="46">
        <v>6.6216967706200132</v>
      </c>
      <c r="AX15" s="46">
        <v>2.8712854466650373</v>
      </c>
      <c r="AY15" s="46">
        <v>0.54646694198249179</v>
      </c>
      <c r="AZ15" s="46">
        <v>0</v>
      </c>
      <c r="BA15" s="46">
        <v>0</v>
      </c>
    </row>
    <row r="16" spans="1:86" x14ac:dyDescent="0.15">
      <c r="A16" s="1">
        <v>25</v>
      </c>
      <c r="B16" s="1" t="s">
        <v>59</v>
      </c>
      <c r="C16" s="1" t="s">
        <v>1272</v>
      </c>
      <c r="D16" s="42">
        <v>1160.9375</v>
      </c>
      <c r="E16" s="42" t="s">
        <v>15</v>
      </c>
      <c r="G16" s="1">
        <v>100.00000000000068</v>
      </c>
      <c r="H16" s="1">
        <v>58.473854206226299</v>
      </c>
      <c r="I16" s="43">
        <v>3.1586829851304019</v>
      </c>
      <c r="J16" s="43">
        <v>41.526145793774397</v>
      </c>
      <c r="K16" s="43">
        <v>0</v>
      </c>
      <c r="L16" s="43">
        <v>0</v>
      </c>
      <c r="Z16" s="46">
        <v>1.9091422095661219</v>
      </c>
      <c r="AA16" s="46">
        <v>35.768881439860444</v>
      </c>
      <c r="AB16" s="46">
        <v>8.9635197916495685E-2</v>
      </c>
      <c r="AC16" s="46">
        <v>1.5821417253216521</v>
      </c>
      <c r="AD16" s="46">
        <v>9.1286900855420516E-2</v>
      </c>
      <c r="AE16" s="46">
        <v>0.56702709519053796</v>
      </c>
      <c r="AG16" s="46">
        <v>6.5629190145660612E-2</v>
      </c>
      <c r="AH16" s="46">
        <v>1.0686186767923636</v>
      </c>
      <c r="AI16" s="46">
        <v>3.5424663432560921</v>
      </c>
      <c r="AL16" s="46">
        <v>48.486604851776946</v>
      </c>
      <c r="AM16" s="46">
        <v>2.5194999071697315</v>
      </c>
      <c r="AN16" s="46">
        <v>18.360074056541194</v>
      </c>
      <c r="AO16" s="46">
        <v>1.2694727920658304</v>
      </c>
      <c r="AP16" s="46">
        <v>0</v>
      </c>
      <c r="AQ16" s="46">
        <v>11.145453376966127</v>
      </c>
      <c r="AR16" s="46">
        <v>0.31519185510694486</v>
      </c>
      <c r="AS16" s="46">
        <v>2.8126904768137875</v>
      </c>
      <c r="AT16" s="46">
        <v>0</v>
      </c>
      <c r="AU16" s="46">
        <v>0</v>
      </c>
      <c r="AV16" s="46">
        <v>4.6063504641054083</v>
      </c>
      <c r="AW16" s="46">
        <v>6.9524356279020596</v>
      </c>
      <c r="AX16" s="46">
        <v>3.0263886224168339</v>
      </c>
      <c r="AY16" s="46">
        <v>0.50583796913513579</v>
      </c>
      <c r="AZ16" s="46">
        <v>0</v>
      </c>
      <c r="BA16" s="46">
        <v>0</v>
      </c>
    </row>
    <row r="17" spans="1:53" x14ac:dyDescent="0.15">
      <c r="A17" s="1">
        <v>27</v>
      </c>
      <c r="B17" s="1" t="s">
        <v>59</v>
      </c>
      <c r="C17" s="1" t="s">
        <v>1272</v>
      </c>
      <c r="D17" s="42">
        <v>1150.9375</v>
      </c>
      <c r="E17" s="42" t="s">
        <v>15</v>
      </c>
      <c r="G17" s="1">
        <v>100.00000000000074</v>
      </c>
      <c r="H17" s="1">
        <v>56.091853772598476</v>
      </c>
      <c r="I17" s="43">
        <v>2.3820004336278817</v>
      </c>
      <c r="J17" s="43">
        <v>43.908146227402277</v>
      </c>
      <c r="K17" s="43">
        <v>0</v>
      </c>
      <c r="L17" s="43">
        <v>0</v>
      </c>
      <c r="Z17" s="46">
        <v>1.4883354795466242</v>
      </c>
      <c r="AA17" s="46">
        <v>37.257216919407071</v>
      </c>
      <c r="AB17" s="46">
        <v>6.441992446820001E-2</v>
      </c>
      <c r="AC17" s="46">
        <v>1.6465616497898521</v>
      </c>
      <c r="AD17" s="46">
        <v>7.5411855868831743E-2</v>
      </c>
      <c r="AE17" s="46">
        <v>0.64243895105936966</v>
      </c>
      <c r="AG17" s="46">
        <v>6.5629190145660612E-2</v>
      </c>
      <c r="AH17" s="46">
        <v>0.75383317374422576</v>
      </c>
      <c r="AI17" s="46">
        <v>4.2962995170003175</v>
      </c>
      <c r="AL17" s="46">
        <v>49.27613086288585</v>
      </c>
      <c r="AM17" s="46">
        <v>2.2537206450699241</v>
      </c>
      <c r="AN17" s="46">
        <v>18.737516002407538</v>
      </c>
      <c r="AO17" s="46">
        <v>1.042252338058772</v>
      </c>
      <c r="AP17" s="46">
        <v>0</v>
      </c>
      <c r="AQ17" s="46">
        <v>10.780982284133616</v>
      </c>
      <c r="AR17" s="46">
        <v>0.32668641468229709</v>
      </c>
      <c r="AS17" s="46">
        <v>2.4643638931590455</v>
      </c>
      <c r="AT17" s="46">
        <v>0</v>
      </c>
      <c r="AU17" s="46">
        <v>0</v>
      </c>
      <c r="AV17" s="46">
        <v>4.2639919281570258</v>
      </c>
      <c r="AW17" s="46">
        <v>7.2246851644607872</v>
      </c>
      <c r="AX17" s="46">
        <v>3.1549074451348087</v>
      </c>
      <c r="AY17" s="46">
        <v>0.4747630218503493</v>
      </c>
      <c r="AZ17" s="46">
        <v>0</v>
      </c>
      <c r="BA17" s="46">
        <v>0</v>
      </c>
    </row>
    <row r="18" spans="1:53" x14ac:dyDescent="0.15">
      <c r="A18" s="1">
        <v>29</v>
      </c>
      <c r="B18" s="1" t="s">
        <v>59</v>
      </c>
      <c r="C18" s="1" t="s">
        <v>1272</v>
      </c>
      <c r="D18" s="42">
        <v>1140.9375</v>
      </c>
      <c r="E18" s="42" t="s">
        <v>15</v>
      </c>
      <c r="G18" s="1">
        <v>100.00000000000082</v>
      </c>
      <c r="H18" s="1">
        <v>54.193672053899903</v>
      </c>
      <c r="I18" s="43">
        <v>1.8981817186986563</v>
      </c>
      <c r="J18" s="43">
        <v>45.806327946100936</v>
      </c>
      <c r="K18" s="43">
        <v>0</v>
      </c>
      <c r="L18" s="43">
        <v>0</v>
      </c>
      <c r="Z18" s="46">
        <v>1.2121116258070133</v>
      </c>
      <c r="AA18" s="46">
        <v>38.469328545214083</v>
      </c>
      <c r="AB18" s="46">
        <v>4.9042276327515989E-2</v>
      </c>
      <c r="AC18" s="46">
        <v>1.6956039261173681</v>
      </c>
      <c r="AD18" s="46">
        <v>6.9597715223674014E-2</v>
      </c>
      <c r="AE18" s="46">
        <v>0.71203666628304363</v>
      </c>
      <c r="AG18" s="46">
        <v>6.5629190145660612E-2</v>
      </c>
      <c r="AH18" s="46">
        <v>0.56743010134045313</v>
      </c>
      <c r="AI18" s="46">
        <v>4.8637296183407708</v>
      </c>
      <c r="AL18" s="46">
        <v>49.92538591290387</v>
      </c>
      <c r="AM18" s="46">
        <v>2.0394623532701877</v>
      </c>
      <c r="AN18" s="46">
        <v>19.060244080046168</v>
      </c>
      <c r="AO18" s="46">
        <v>0.86496512713006102</v>
      </c>
      <c r="AP18" s="46">
        <v>0</v>
      </c>
      <c r="AQ18" s="46">
        <v>10.462980637958399</v>
      </c>
      <c r="AR18" s="46">
        <v>0.33611574703317371</v>
      </c>
      <c r="AS18" s="46">
        <v>2.1706074987040411</v>
      </c>
      <c r="AT18" s="46">
        <v>0</v>
      </c>
      <c r="AU18" s="46">
        <v>0</v>
      </c>
      <c r="AV18" s="46">
        <v>3.9674808428062938</v>
      </c>
      <c r="AW18" s="46">
        <v>7.457366587623766</v>
      </c>
      <c r="AX18" s="46">
        <v>3.2654108934079726</v>
      </c>
      <c r="AY18" s="46">
        <v>0.44998031911606784</v>
      </c>
      <c r="AZ18" s="46">
        <v>0</v>
      </c>
      <c r="BA18" s="46">
        <v>0</v>
      </c>
    </row>
    <row r="19" spans="1:53" x14ac:dyDescent="0.15">
      <c r="A19" s="1">
        <v>31</v>
      </c>
      <c r="B19" s="1" t="s">
        <v>59</v>
      </c>
      <c r="C19" s="1" t="s">
        <v>1272</v>
      </c>
      <c r="D19" s="42">
        <v>1130.9375</v>
      </c>
      <c r="E19" s="42" t="s">
        <v>15</v>
      </c>
      <c r="G19" s="1">
        <v>100.00000000000077</v>
      </c>
      <c r="H19" s="1">
        <v>48.846326240656374</v>
      </c>
      <c r="I19" s="43">
        <v>5.3473458132434839</v>
      </c>
      <c r="J19" s="43">
        <v>51.153673759344422</v>
      </c>
      <c r="K19" s="43">
        <v>0</v>
      </c>
      <c r="L19" s="43">
        <v>0</v>
      </c>
      <c r="Z19" s="46">
        <v>2.4051877361735415E-2</v>
      </c>
      <c r="AA19" s="46">
        <v>38.493380422575818</v>
      </c>
      <c r="AB19" s="46">
        <v>6.8602282823236688E-2</v>
      </c>
      <c r="AC19" s="46">
        <v>1.7642062089406048</v>
      </c>
      <c r="AD19" s="46">
        <v>0.76961910451424753</v>
      </c>
      <c r="AE19" s="46">
        <v>1.4816557707972913</v>
      </c>
      <c r="AG19" s="46">
        <v>6.5629190145660612E-2</v>
      </c>
      <c r="AH19" s="46">
        <v>0.82232487272459176</v>
      </c>
      <c r="AI19" s="46">
        <v>5.686054491065363</v>
      </c>
      <c r="AJ19" s="46">
        <v>3.6627476758196726</v>
      </c>
      <c r="AK19" s="46">
        <v>3.6627476758196726</v>
      </c>
      <c r="AL19" s="46">
        <v>50.443677111532949</v>
      </c>
      <c r="AM19" s="46">
        <v>1.8645488016012266</v>
      </c>
      <c r="AN19" s="46">
        <v>18.984952277463591</v>
      </c>
      <c r="AO19" s="46">
        <v>0.70777662629443316</v>
      </c>
      <c r="AP19" s="46">
        <v>0</v>
      </c>
      <c r="AQ19" s="46">
        <v>10.304384263773015</v>
      </c>
      <c r="AR19" s="46">
        <v>0.34478331622127739</v>
      </c>
      <c r="AS19" s="46">
        <v>1.8662967744430703</v>
      </c>
      <c r="AT19" s="46">
        <v>0</v>
      </c>
      <c r="AU19" s="46">
        <v>0</v>
      </c>
      <c r="AV19" s="46">
        <v>3.6983975145344017</v>
      </c>
      <c r="AW19" s="46">
        <v>7.7879601092039215</v>
      </c>
      <c r="AX19" s="46">
        <v>3.5622521746819689</v>
      </c>
      <c r="AY19" s="46">
        <v>0.43497103025014239</v>
      </c>
      <c r="AZ19" s="46">
        <v>0</v>
      </c>
      <c r="BA19" s="46">
        <v>0</v>
      </c>
    </row>
    <row r="20" spans="1:53" x14ac:dyDescent="0.15">
      <c r="A20" s="1">
        <v>33</v>
      </c>
      <c r="B20" s="1" t="s">
        <v>59</v>
      </c>
      <c r="C20" s="1" t="s">
        <v>1272</v>
      </c>
      <c r="D20" s="42">
        <v>1120.9375</v>
      </c>
      <c r="E20" s="42" t="s">
        <v>15</v>
      </c>
      <c r="G20" s="1">
        <v>100.00000000000088</v>
      </c>
      <c r="H20" s="1">
        <v>44.484905603691956</v>
      </c>
      <c r="I20" s="43">
        <v>4.3614206369645387</v>
      </c>
      <c r="J20" s="43">
        <v>55.51509439630896</v>
      </c>
      <c r="K20" s="43">
        <v>0</v>
      </c>
      <c r="L20" s="43">
        <v>0</v>
      </c>
      <c r="Z20" s="46">
        <v>1.1837477867041717E-2</v>
      </c>
      <c r="AA20" s="46">
        <v>38.505217900442858</v>
      </c>
      <c r="AB20" s="46">
        <v>5.3068700105584066E-2</v>
      </c>
      <c r="AC20" s="46">
        <v>1.8172749090461888</v>
      </c>
      <c r="AD20" s="46">
        <v>0.63176372307319162</v>
      </c>
      <c r="AE20" s="46">
        <v>2.1134194938704827</v>
      </c>
      <c r="AG20" s="46">
        <v>6.5629190145660612E-2</v>
      </c>
      <c r="AH20" s="46">
        <v>0.62342578118135339</v>
      </c>
      <c r="AI20" s="46">
        <v>6.3094802722467165</v>
      </c>
      <c r="AJ20" s="46">
        <v>3.0413249547373677</v>
      </c>
      <c r="AK20" s="46">
        <v>6.7040726305570404</v>
      </c>
      <c r="AL20" s="46">
        <v>50.867971811780556</v>
      </c>
      <c r="AM20" s="46">
        <v>1.7055646566213865</v>
      </c>
      <c r="AN20" s="46">
        <v>18.92469392070203</v>
      </c>
      <c r="AO20" s="46">
        <v>0.58197409274915379</v>
      </c>
      <c r="AP20" s="46">
        <v>0</v>
      </c>
      <c r="AQ20" s="46">
        <v>10.142027983532303</v>
      </c>
      <c r="AR20" s="46">
        <v>0.35007256534661285</v>
      </c>
      <c r="AS20" s="46">
        <v>1.6037139189478542</v>
      </c>
      <c r="AT20" s="46">
        <v>0</v>
      </c>
      <c r="AU20" s="46">
        <v>0</v>
      </c>
      <c r="AV20" s="46">
        <v>3.4522138005635377</v>
      </c>
      <c r="AW20" s="46">
        <v>8.0995593932403125</v>
      </c>
      <c r="AX20" s="46">
        <v>3.8491828120010445</v>
      </c>
      <c r="AY20" s="46">
        <v>0.42302504451520301</v>
      </c>
      <c r="AZ20" s="46">
        <v>0</v>
      </c>
      <c r="BA20" s="46">
        <v>0</v>
      </c>
    </row>
  </sheetData>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D37FF-654D-F54D-8DC4-44EC51199DEB}">
  <dimension ref="A1"/>
  <sheetViews>
    <sheetView topLeftCell="B4" workbookViewId="0"/>
  </sheetViews>
  <sheetFormatPr baseColWidth="10" defaultRowHeight="16"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11612-9C73-F449-9EE3-D9D3B0B6DD10}">
  <dimension ref="A1"/>
  <sheetViews>
    <sheetView topLeftCell="A16" workbookViewId="0"/>
  </sheetViews>
  <sheetFormatPr baseColWidth="10" defaultRowHeight="16"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6E36B-150E-544D-A5F0-45190D21B558}">
  <dimension ref="A1"/>
  <sheetViews>
    <sheetView topLeftCell="H2" workbookViewId="0"/>
  </sheetViews>
  <sheetFormatPr baseColWidth="10" defaultRowHeight="16"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2330-5EF4-574C-9BA4-F7F51177F12B}">
  <dimension ref="A1"/>
  <sheetViews>
    <sheetView topLeftCell="A12" workbookViewId="0"/>
  </sheetViews>
  <sheetFormatPr baseColWidth="10" defaultRowHeight="16" x14ac:dyDescent="0.2"/>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B594-2AEB-2646-8180-A0FA6A3529E1}">
  <dimension ref="A1"/>
  <sheetViews>
    <sheetView topLeftCell="T1" workbookViewId="0"/>
  </sheetViews>
  <sheetFormatPr baseColWidth="10" defaultRowHeight="16"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29</vt:i4>
      </vt:variant>
    </vt:vector>
  </HeadingPairs>
  <TitlesOfParts>
    <vt:vector size="29" baseType="lpstr">
      <vt:lpstr>Citation</vt:lpstr>
      <vt:lpstr>Modeling information</vt:lpstr>
      <vt:lpstr>Input_CAN-LLP-0004</vt:lpstr>
      <vt:lpstr>RunSummary_CAN-LLP-0004</vt:lpstr>
      <vt:lpstr>ChartTAS_CAN-LLP-0004</vt:lpstr>
      <vt:lpstr>ChartMassFrac_CAN-LLP-0004</vt:lpstr>
      <vt:lpstr>ChartPPD_CAN-LLP-0004</vt:lpstr>
      <vt:lpstr>ChartPMD_CAN-LLP-0004</vt:lpstr>
      <vt:lpstr>Charts_CAN-LLP-0004</vt:lpstr>
      <vt:lpstr>SolidFormulas_CAN-LLP-0004</vt:lpstr>
      <vt:lpstr>XTASChartData</vt:lpstr>
      <vt:lpstr>XChartDiagramsData_CAN-LLP-0004</vt:lpstr>
      <vt:lpstr>XChartData_CAN-LLP-0004</vt:lpstr>
      <vt:lpstr>Input_CAN-LLP-0084</vt:lpstr>
      <vt:lpstr>RunSummary_CAN-LLP-0084</vt:lpstr>
      <vt:lpstr>ChartTAS_CAN-LLP-0084</vt:lpstr>
      <vt:lpstr>ChartMassFrac_CAN-LLP-0084</vt:lpstr>
      <vt:lpstr>ChartPPD_CAN-LLP-0084</vt:lpstr>
      <vt:lpstr>ChartPMD_CAN-LLP-0084</vt:lpstr>
      <vt:lpstr>Charts_CAN-LLP-0084</vt:lpstr>
      <vt:lpstr>SolidFormulas_CAN-LLP-0084</vt:lpstr>
      <vt:lpstr>XChartDiagramsData_CAN-LLP-0084</vt:lpstr>
      <vt:lpstr>XChartData_CAN-LLP-0084</vt:lpstr>
      <vt:lpstr>Summary2</vt:lpstr>
      <vt:lpstr>MassChase</vt:lpstr>
      <vt:lpstr>StartingConditions</vt:lpstr>
      <vt:lpstr>Snapshot</vt:lpstr>
      <vt:lpstr>Summary</vt:lpstr>
      <vt:lpstr>RunHistory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Jamie Farquharson</cp:lastModifiedBy>
  <dcterms:created xsi:type="dcterms:W3CDTF">2022-08-03T10:05:28Z</dcterms:created>
  <dcterms:modified xsi:type="dcterms:W3CDTF">2024-12-26T07:08:23Z</dcterms:modified>
</cp:coreProperties>
</file>