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1/Issue_1/Norcliffe/final/Supp Mat/"/>
    </mc:Choice>
  </mc:AlternateContent>
  <xr:revisionPtr revIDLastSave="0" documentId="8_{1F1D1BF0-6583-DE4F-B1B9-A1B135E6DDDA}" xr6:coauthVersionLast="36" xr6:coauthVersionMax="36" xr10:uidLastSave="{00000000-0000-0000-0000-000000000000}"/>
  <bookViews>
    <workbookView xWindow="5960" yWindow="620" windowWidth="26440" windowHeight="15440" activeTab="6" xr2:uid="{775E6D61-80F1-4948-A9B8-37DC3AE2C93F}"/>
  </bookViews>
  <sheets>
    <sheet name="Citation" sheetId="1" r:id="rId1"/>
    <sheet name="Table S1" sheetId="3" r:id="rId2"/>
    <sheet name="Table S2" sheetId="4" r:id="rId3"/>
    <sheet name="Table S3" sheetId="5" r:id="rId4"/>
    <sheet name="Table S4" sheetId="6" r:id="rId5"/>
    <sheet name="Table S5" sheetId="7" r:id="rId6"/>
    <sheet name="Table S6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6" i="8" l="1"/>
  <c r="N126" i="8"/>
  <c r="M126" i="8"/>
  <c r="L126" i="8"/>
  <c r="K126" i="8"/>
  <c r="J126" i="8"/>
  <c r="O125" i="8"/>
  <c r="N125" i="8"/>
  <c r="M125" i="8"/>
  <c r="L125" i="8"/>
  <c r="K125" i="8"/>
  <c r="J125" i="8"/>
  <c r="O124" i="8"/>
  <c r="N124" i="8"/>
  <c r="M124" i="8"/>
  <c r="L124" i="8"/>
  <c r="K124" i="8"/>
  <c r="J124" i="8"/>
  <c r="O123" i="8"/>
  <c r="N123" i="8"/>
  <c r="M123" i="8"/>
  <c r="L123" i="8"/>
  <c r="K123" i="8"/>
  <c r="J123" i="8"/>
  <c r="O122" i="8"/>
  <c r="N122" i="8"/>
  <c r="M122" i="8"/>
  <c r="L122" i="8"/>
  <c r="K122" i="8"/>
  <c r="J122" i="8"/>
  <c r="O121" i="8"/>
  <c r="N121" i="8"/>
  <c r="M121" i="8"/>
  <c r="L121" i="8"/>
  <c r="K121" i="8"/>
  <c r="J121" i="8"/>
  <c r="O120" i="8"/>
  <c r="N120" i="8"/>
  <c r="M120" i="8"/>
  <c r="L120" i="8"/>
  <c r="K120" i="8"/>
  <c r="J120" i="8"/>
  <c r="O119" i="8"/>
  <c r="N119" i="8"/>
  <c r="M119" i="8"/>
  <c r="L119" i="8"/>
  <c r="K119" i="8"/>
  <c r="J119" i="8"/>
  <c r="O118" i="8"/>
  <c r="N118" i="8"/>
  <c r="M118" i="8"/>
  <c r="L118" i="8"/>
  <c r="K118" i="8"/>
  <c r="J118" i="8"/>
  <c r="O117" i="8"/>
  <c r="N117" i="8"/>
  <c r="M117" i="8"/>
  <c r="L117" i="8"/>
  <c r="K117" i="8"/>
  <c r="J117" i="8"/>
  <c r="O116" i="8"/>
  <c r="N116" i="8"/>
  <c r="M116" i="8"/>
  <c r="L116" i="8"/>
  <c r="K116" i="8"/>
  <c r="J116" i="8"/>
  <c r="O115" i="8"/>
  <c r="N115" i="8"/>
  <c r="M115" i="8"/>
  <c r="L115" i="8"/>
  <c r="K115" i="8"/>
  <c r="J115" i="8"/>
  <c r="O114" i="8"/>
  <c r="N114" i="8"/>
  <c r="M114" i="8"/>
  <c r="L114" i="8"/>
  <c r="K114" i="8"/>
  <c r="J114" i="8"/>
  <c r="O113" i="8"/>
  <c r="N113" i="8"/>
  <c r="M113" i="8"/>
  <c r="L113" i="8"/>
  <c r="K113" i="8"/>
  <c r="J113" i="8"/>
  <c r="O112" i="8"/>
  <c r="N112" i="8"/>
  <c r="M112" i="8"/>
  <c r="L112" i="8"/>
  <c r="K112" i="8"/>
  <c r="J112" i="8"/>
  <c r="O111" i="8"/>
  <c r="N111" i="8"/>
  <c r="M111" i="8"/>
  <c r="L111" i="8"/>
  <c r="K111" i="8"/>
  <c r="J111" i="8"/>
  <c r="O110" i="8"/>
  <c r="N110" i="8"/>
  <c r="M110" i="8"/>
  <c r="L110" i="8"/>
  <c r="K110" i="8"/>
  <c r="J110" i="8"/>
  <c r="O109" i="8"/>
  <c r="N109" i="8"/>
  <c r="M109" i="8"/>
  <c r="L109" i="8"/>
  <c r="K109" i="8"/>
  <c r="J109" i="8"/>
  <c r="O108" i="8"/>
  <c r="N108" i="8"/>
  <c r="M108" i="8"/>
  <c r="L108" i="8"/>
  <c r="K108" i="8"/>
  <c r="J108" i="8"/>
  <c r="O107" i="8"/>
  <c r="N107" i="8"/>
  <c r="M107" i="8"/>
  <c r="L107" i="8"/>
  <c r="K107" i="8"/>
  <c r="J107" i="8"/>
  <c r="O106" i="8"/>
  <c r="N106" i="8"/>
  <c r="M106" i="8"/>
  <c r="L106" i="8"/>
  <c r="K106" i="8"/>
  <c r="J106" i="8"/>
  <c r="O105" i="8"/>
  <c r="N105" i="8"/>
  <c r="M105" i="8"/>
  <c r="L105" i="8"/>
  <c r="K105" i="8"/>
  <c r="J105" i="8"/>
  <c r="O104" i="8"/>
  <c r="N104" i="8"/>
  <c r="M104" i="8"/>
  <c r="L104" i="8"/>
  <c r="K104" i="8"/>
  <c r="J104" i="8"/>
  <c r="O103" i="8"/>
  <c r="N103" i="8"/>
  <c r="M103" i="8"/>
  <c r="L103" i="8"/>
  <c r="K103" i="8"/>
  <c r="J103" i="8"/>
  <c r="O102" i="8"/>
  <c r="N102" i="8"/>
  <c r="M102" i="8"/>
  <c r="L102" i="8"/>
  <c r="K102" i="8"/>
  <c r="J102" i="8"/>
  <c r="O101" i="8"/>
  <c r="N101" i="8"/>
  <c r="M101" i="8"/>
  <c r="L101" i="8"/>
  <c r="K101" i="8"/>
  <c r="J101" i="8"/>
  <c r="O100" i="8"/>
  <c r="N100" i="8"/>
  <c r="M100" i="8"/>
  <c r="L100" i="8"/>
  <c r="K100" i="8"/>
  <c r="J100" i="8"/>
  <c r="O99" i="8"/>
  <c r="N99" i="8"/>
  <c r="M99" i="8"/>
  <c r="L99" i="8"/>
  <c r="K99" i="8"/>
  <c r="J99" i="8"/>
  <c r="O98" i="8"/>
  <c r="N98" i="8"/>
  <c r="M98" i="8"/>
  <c r="L98" i="8"/>
  <c r="K98" i="8"/>
  <c r="J98" i="8"/>
  <c r="O97" i="8"/>
  <c r="N97" i="8"/>
  <c r="M97" i="8"/>
  <c r="L97" i="8"/>
  <c r="K97" i="8"/>
  <c r="J97" i="8"/>
  <c r="O96" i="8"/>
  <c r="N96" i="8"/>
  <c r="M96" i="8"/>
  <c r="L96" i="8"/>
  <c r="K96" i="8"/>
  <c r="J96" i="8"/>
  <c r="O95" i="8"/>
  <c r="N95" i="8"/>
  <c r="M95" i="8"/>
  <c r="L95" i="8"/>
  <c r="K95" i="8"/>
  <c r="J95" i="8"/>
  <c r="O94" i="8"/>
  <c r="N94" i="8"/>
  <c r="M94" i="8"/>
  <c r="L94" i="8"/>
  <c r="K94" i="8"/>
  <c r="J94" i="8"/>
  <c r="O93" i="8"/>
  <c r="N93" i="8"/>
  <c r="M93" i="8"/>
  <c r="L93" i="8"/>
  <c r="K93" i="8"/>
  <c r="J93" i="8"/>
  <c r="O92" i="8"/>
  <c r="N92" i="8"/>
  <c r="M92" i="8"/>
  <c r="L92" i="8"/>
  <c r="K92" i="8"/>
  <c r="J92" i="8"/>
  <c r="O91" i="8"/>
  <c r="N91" i="8"/>
  <c r="M91" i="8"/>
  <c r="L91" i="8"/>
  <c r="K91" i="8"/>
  <c r="J91" i="8"/>
  <c r="O90" i="8"/>
  <c r="N90" i="8"/>
  <c r="M90" i="8"/>
  <c r="L90" i="8"/>
  <c r="K90" i="8"/>
  <c r="J90" i="8"/>
  <c r="O89" i="8"/>
  <c r="N89" i="8"/>
  <c r="M89" i="8"/>
  <c r="L89" i="8"/>
  <c r="K89" i="8"/>
  <c r="J89" i="8"/>
  <c r="O88" i="8"/>
  <c r="N88" i="8"/>
  <c r="M88" i="8"/>
  <c r="L88" i="8"/>
  <c r="K88" i="8"/>
  <c r="J88" i="8"/>
  <c r="O87" i="8"/>
  <c r="N87" i="8"/>
  <c r="M87" i="8"/>
  <c r="L87" i="8"/>
  <c r="K87" i="8"/>
  <c r="J87" i="8"/>
  <c r="O86" i="8"/>
  <c r="N86" i="8"/>
  <c r="M86" i="8"/>
  <c r="L86" i="8"/>
  <c r="K86" i="8"/>
  <c r="J86" i="8"/>
  <c r="O85" i="8"/>
  <c r="N85" i="8"/>
  <c r="M85" i="8"/>
  <c r="L85" i="8"/>
  <c r="K85" i="8"/>
  <c r="J85" i="8"/>
  <c r="O84" i="8"/>
  <c r="N84" i="8"/>
  <c r="M84" i="8"/>
  <c r="L84" i="8"/>
  <c r="K84" i="8"/>
  <c r="J84" i="8"/>
  <c r="O83" i="8"/>
  <c r="N83" i="8"/>
  <c r="M83" i="8"/>
  <c r="L83" i="8"/>
  <c r="K83" i="8"/>
  <c r="J83" i="8"/>
  <c r="O82" i="8"/>
  <c r="N82" i="8"/>
  <c r="M82" i="8"/>
  <c r="L82" i="8"/>
  <c r="K82" i="8"/>
  <c r="J82" i="8"/>
  <c r="O81" i="8"/>
  <c r="N81" i="8"/>
  <c r="M81" i="8"/>
  <c r="L81" i="8"/>
  <c r="K81" i="8"/>
  <c r="J81" i="8"/>
  <c r="O80" i="8"/>
  <c r="N80" i="8"/>
  <c r="M80" i="8"/>
  <c r="L80" i="8"/>
  <c r="K80" i="8"/>
  <c r="J80" i="8"/>
  <c r="O79" i="8"/>
  <c r="N79" i="8"/>
  <c r="M79" i="8"/>
  <c r="L79" i="8"/>
  <c r="K79" i="8"/>
  <c r="J79" i="8"/>
  <c r="O78" i="8"/>
  <c r="N78" i="8"/>
  <c r="M78" i="8"/>
  <c r="L78" i="8"/>
  <c r="K78" i="8"/>
  <c r="J78" i="8"/>
  <c r="O77" i="8"/>
  <c r="N77" i="8"/>
  <c r="M77" i="8"/>
  <c r="L77" i="8"/>
  <c r="K77" i="8"/>
  <c r="J77" i="8"/>
  <c r="O76" i="8"/>
  <c r="N76" i="8"/>
  <c r="M76" i="8"/>
  <c r="L76" i="8"/>
  <c r="K76" i="8"/>
  <c r="J76" i="8"/>
  <c r="O75" i="8"/>
  <c r="N75" i="8"/>
  <c r="M75" i="8"/>
  <c r="L75" i="8"/>
  <c r="K75" i="8"/>
  <c r="J75" i="8"/>
  <c r="O74" i="8"/>
  <c r="N74" i="8"/>
  <c r="M74" i="8"/>
  <c r="L74" i="8"/>
  <c r="K74" i="8"/>
  <c r="J74" i="8"/>
  <c r="O73" i="8"/>
  <c r="N73" i="8"/>
  <c r="M73" i="8"/>
  <c r="L73" i="8"/>
  <c r="K73" i="8"/>
  <c r="J73" i="8"/>
  <c r="O72" i="8"/>
  <c r="N72" i="8"/>
  <c r="M72" i="8"/>
  <c r="L72" i="8"/>
  <c r="K72" i="8"/>
  <c r="J72" i="8"/>
  <c r="O71" i="8"/>
  <c r="N71" i="8"/>
  <c r="M71" i="8"/>
  <c r="L71" i="8"/>
  <c r="K71" i="8"/>
  <c r="J71" i="8"/>
  <c r="O70" i="8"/>
  <c r="N70" i="8"/>
  <c r="M70" i="8"/>
  <c r="L70" i="8"/>
  <c r="K70" i="8"/>
  <c r="J70" i="8"/>
  <c r="O69" i="8"/>
  <c r="N69" i="8"/>
  <c r="M69" i="8"/>
  <c r="L69" i="8"/>
  <c r="K69" i="8"/>
  <c r="J69" i="8"/>
  <c r="O68" i="8"/>
  <c r="N68" i="8"/>
  <c r="M68" i="8"/>
  <c r="L68" i="8"/>
  <c r="K68" i="8"/>
  <c r="J68" i="8"/>
  <c r="O67" i="8"/>
  <c r="N67" i="8"/>
  <c r="M67" i="8"/>
  <c r="L67" i="8"/>
  <c r="K67" i="8"/>
  <c r="J67" i="8"/>
  <c r="O66" i="8"/>
  <c r="N66" i="8"/>
  <c r="M66" i="8"/>
  <c r="L66" i="8"/>
  <c r="K66" i="8"/>
  <c r="J66" i="8"/>
  <c r="O65" i="8"/>
  <c r="N65" i="8"/>
  <c r="M65" i="8"/>
  <c r="L65" i="8"/>
  <c r="K65" i="8"/>
  <c r="J65" i="8"/>
  <c r="O64" i="8"/>
  <c r="N64" i="8"/>
  <c r="M64" i="8"/>
  <c r="L64" i="8"/>
  <c r="K64" i="8"/>
  <c r="J64" i="8"/>
  <c r="O63" i="8"/>
  <c r="N63" i="8"/>
  <c r="M63" i="8"/>
  <c r="L63" i="8"/>
  <c r="K63" i="8"/>
  <c r="J63" i="8"/>
  <c r="O62" i="8"/>
  <c r="N62" i="8"/>
  <c r="M62" i="8"/>
  <c r="L62" i="8"/>
  <c r="K62" i="8"/>
  <c r="J62" i="8"/>
  <c r="O61" i="8"/>
  <c r="N61" i="8"/>
  <c r="M61" i="8"/>
  <c r="L61" i="8"/>
  <c r="K61" i="8"/>
  <c r="J61" i="8"/>
  <c r="O60" i="8"/>
  <c r="N60" i="8"/>
  <c r="M60" i="8"/>
  <c r="L60" i="8"/>
  <c r="K60" i="8"/>
  <c r="J60" i="8"/>
  <c r="O59" i="8"/>
  <c r="N59" i="8"/>
  <c r="M59" i="8"/>
  <c r="L59" i="8"/>
  <c r="K59" i="8"/>
  <c r="J59" i="8"/>
  <c r="O58" i="8"/>
  <c r="N58" i="8"/>
  <c r="M58" i="8"/>
  <c r="L58" i="8"/>
  <c r="K58" i="8"/>
  <c r="J58" i="8"/>
  <c r="O57" i="8"/>
  <c r="N57" i="8"/>
  <c r="M57" i="8"/>
  <c r="L57" i="8"/>
  <c r="K57" i="8"/>
  <c r="J57" i="8"/>
  <c r="O56" i="8"/>
  <c r="N56" i="8"/>
  <c r="M56" i="8"/>
  <c r="L56" i="8"/>
  <c r="K56" i="8"/>
  <c r="J56" i="8"/>
  <c r="O55" i="8"/>
  <c r="N55" i="8"/>
  <c r="M55" i="8"/>
  <c r="L55" i="8"/>
  <c r="K55" i="8"/>
  <c r="J55" i="8"/>
  <c r="O54" i="8"/>
  <c r="N54" i="8"/>
  <c r="M54" i="8"/>
  <c r="L54" i="8"/>
  <c r="K54" i="8"/>
  <c r="J54" i="8"/>
  <c r="O53" i="8"/>
  <c r="N53" i="8"/>
  <c r="M53" i="8"/>
  <c r="L53" i="8"/>
  <c r="K53" i="8"/>
  <c r="J53" i="8"/>
  <c r="O52" i="8"/>
  <c r="N52" i="8"/>
  <c r="M52" i="8"/>
  <c r="L52" i="8"/>
  <c r="K52" i="8"/>
  <c r="J52" i="8"/>
  <c r="O51" i="8"/>
  <c r="N51" i="8"/>
  <c r="M51" i="8"/>
  <c r="L51" i="8"/>
  <c r="K51" i="8"/>
  <c r="J51" i="8"/>
  <c r="O50" i="8"/>
  <c r="N50" i="8"/>
  <c r="M50" i="8"/>
  <c r="L50" i="8"/>
  <c r="K50" i="8"/>
  <c r="J50" i="8"/>
  <c r="O49" i="8"/>
  <c r="N49" i="8"/>
  <c r="M49" i="8"/>
  <c r="L49" i="8"/>
  <c r="K49" i="8"/>
  <c r="J49" i="8"/>
  <c r="O48" i="8"/>
  <c r="N48" i="8"/>
  <c r="M48" i="8"/>
  <c r="L48" i="8"/>
  <c r="K48" i="8"/>
  <c r="J48" i="8"/>
  <c r="O47" i="8"/>
  <c r="N47" i="8"/>
  <c r="M47" i="8"/>
  <c r="L47" i="8"/>
  <c r="K47" i="8"/>
  <c r="J47" i="8"/>
  <c r="O46" i="8"/>
  <c r="N46" i="8"/>
  <c r="M46" i="8"/>
  <c r="L46" i="8"/>
  <c r="K46" i="8"/>
  <c r="J46" i="8"/>
  <c r="O45" i="8"/>
  <c r="N45" i="8"/>
  <c r="M45" i="8"/>
  <c r="L45" i="8"/>
  <c r="K45" i="8"/>
  <c r="J45" i="8"/>
  <c r="O44" i="8"/>
  <c r="N44" i="8"/>
  <c r="M44" i="8"/>
  <c r="L44" i="8"/>
  <c r="K44" i="8"/>
  <c r="J44" i="8"/>
  <c r="O43" i="8"/>
  <c r="N43" i="8"/>
  <c r="M43" i="8"/>
  <c r="L43" i="8"/>
  <c r="K43" i="8"/>
  <c r="J43" i="8"/>
  <c r="O42" i="8"/>
  <c r="N42" i="8"/>
  <c r="M42" i="8"/>
  <c r="L42" i="8"/>
  <c r="K42" i="8"/>
  <c r="J42" i="8"/>
  <c r="O41" i="8"/>
  <c r="N41" i="8"/>
  <c r="M41" i="8"/>
  <c r="L41" i="8"/>
  <c r="K41" i="8"/>
  <c r="J41" i="8"/>
  <c r="O40" i="8"/>
  <c r="N40" i="8"/>
  <c r="M40" i="8"/>
  <c r="L40" i="8"/>
  <c r="K40" i="8"/>
  <c r="J40" i="8"/>
  <c r="O39" i="8"/>
  <c r="N39" i="8"/>
  <c r="M39" i="8"/>
  <c r="L39" i="8"/>
  <c r="K39" i="8"/>
  <c r="J39" i="8"/>
  <c r="O38" i="8"/>
  <c r="N38" i="8"/>
  <c r="M38" i="8"/>
  <c r="L38" i="8"/>
  <c r="K38" i="8"/>
  <c r="J38" i="8"/>
  <c r="O37" i="8"/>
  <c r="N37" i="8"/>
  <c r="M37" i="8"/>
  <c r="L37" i="8"/>
  <c r="K37" i="8"/>
  <c r="J37" i="8"/>
  <c r="O36" i="8"/>
  <c r="N36" i="8"/>
  <c r="M36" i="8"/>
  <c r="L36" i="8"/>
  <c r="K36" i="8"/>
  <c r="J36" i="8"/>
  <c r="O35" i="8"/>
  <c r="N35" i="8"/>
  <c r="M35" i="8"/>
  <c r="L35" i="8"/>
  <c r="K35" i="8"/>
  <c r="J35" i="8"/>
  <c r="O34" i="8"/>
  <c r="N34" i="8"/>
  <c r="M34" i="8"/>
  <c r="L34" i="8"/>
  <c r="K34" i="8"/>
  <c r="J34" i="8"/>
  <c r="O33" i="8"/>
  <c r="N33" i="8"/>
  <c r="M33" i="8"/>
  <c r="L33" i="8"/>
  <c r="K33" i="8"/>
  <c r="J33" i="8"/>
  <c r="O32" i="8"/>
  <c r="N32" i="8"/>
  <c r="M32" i="8"/>
  <c r="L32" i="8"/>
  <c r="K32" i="8"/>
  <c r="J32" i="8"/>
  <c r="O31" i="8"/>
  <c r="N31" i="8"/>
  <c r="M31" i="8"/>
  <c r="L31" i="8"/>
  <c r="K31" i="8"/>
  <c r="J31" i="8"/>
  <c r="O30" i="8"/>
  <c r="N30" i="8"/>
  <c r="M30" i="8"/>
  <c r="L30" i="8"/>
  <c r="K30" i="8"/>
  <c r="J30" i="8"/>
  <c r="O29" i="8"/>
  <c r="N29" i="8"/>
  <c r="M29" i="8"/>
  <c r="L29" i="8"/>
  <c r="K29" i="8"/>
  <c r="J29" i="8"/>
  <c r="O28" i="8"/>
  <c r="N28" i="8"/>
  <c r="M28" i="8"/>
  <c r="L28" i="8"/>
  <c r="K28" i="8"/>
  <c r="J28" i="8"/>
  <c r="O27" i="8"/>
  <c r="N27" i="8"/>
  <c r="M27" i="8"/>
  <c r="L27" i="8"/>
  <c r="K27" i="8"/>
  <c r="J27" i="8"/>
  <c r="O26" i="8"/>
  <c r="N26" i="8"/>
  <c r="M26" i="8"/>
  <c r="L26" i="8"/>
  <c r="K26" i="8"/>
  <c r="J26" i="8"/>
  <c r="O25" i="8"/>
  <c r="N25" i="8"/>
  <c r="M25" i="8"/>
  <c r="L25" i="8"/>
  <c r="K25" i="8"/>
  <c r="J25" i="8"/>
  <c r="O24" i="8"/>
  <c r="N24" i="8"/>
  <c r="M24" i="8"/>
  <c r="L24" i="8"/>
  <c r="K24" i="8"/>
  <c r="J24" i="8"/>
  <c r="O23" i="8"/>
  <c r="N23" i="8"/>
  <c r="M23" i="8"/>
  <c r="L23" i="8"/>
  <c r="K23" i="8"/>
  <c r="J23" i="8"/>
  <c r="O22" i="8"/>
  <c r="N22" i="8"/>
  <c r="M22" i="8"/>
  <c r="L22" i="8"/>
  <c r="K22" i="8"/>
  <c r="J22" i="8"/>
  <c r="O21" i="8"/>
  <c r="N21" i="8"/>
  <c r="M21" i="8"/>
  <c r="L21" i="8"/>
  <c r="K21" i="8"/>
  <c r="J21" i="8"/>
  <c r="O20" i="8"/>
  <c r="N20" i="8"/>
  <c r="M20" i="8"/>
  <c r="L20" i="8"/>
  <c r="K20" i="8"/>
  <c r="J20" i="8"/>
  <c r="O19" i="8"/>
  <c r="N19" i="8"/>
  <c r="M19" i="8"/>
  <c r="L19" i="8"/>
  <c r="K19" i="8"/>
  <c r="J19" i="8"/>
  <c r="O18" i="8"/>
  <c r="N18" i="8"/>
  <c r="M18" i="8"/>
  <c r="L18" i="8"/>
  <c r="K18" i="8"/>
  <c r="J18" i="8"/>
  <c r="O17" i="8"/>
  <c r="N17" i="8"/>
  <c r="M17" i="8"/>
  <c r="L17" i="8"/>
  <c r="K17" i="8"/>
  <c r="J17" i="8"/>
  <c r="O16" i="8"/>
  <c r="N16" i="8"/>
  <c r="M16" i="8"/>
  <c r="L16" i="8"/>
  <c r="K16" i="8"/>
  <c r="J16" i="8"/>
  <c r="O15" i="8"/>
  <c r="N15" i="8"/>
  <c r="M15" i="8"/>
  <c r="L15" i="8"/>
  <c r="K15" i="8"/>
  <c r="J15" i="8"/>
  <c r="O14" i="8"/>
  <c r="N14" i="8"/>
  <c r="M14" i="8"/>
  <c r="L14" i="8"/>
  <c r="K14" i="8"/>
  <c r="J14" i="8"/>
  <c r="O13" i="8"/>
  <c r="N13" i="8"/>
  <c r="M13" i="8"/>
  <c r="L13" i="8"/>
  <c r="K13" i="8"/>
  <c r="J13" i="8"/>
  <c r="O12" i="8"/>
  <c r="N12" i="8"/>
  <c r="M12" i="8"/>
  <c r="L12" i="8"/>
  <c r="K12" i="8"/>
  <c r="J12" i="8"/>
  <c r="O11" i="8"/>
  <c r="N11" i="8"/>
  <c r="M11" i="8"/>
  <c r="L11" i="8"/>
  <c r="K11" i="8"/>
  <c r="J11" i="8"/>
  <c r="O10" i="8"/>
  <c r="N10" i="8"/>
  <c r="M10" i="8"/>
  <c r="L10" i="8"/>
  <c r="K10" i="8"/>
  <c r="J10" i="8"/>
  <c r="O9" i="8"/>
  <c r="N9" i="8"/>
  <c r="M9" i="8"/>
  <c r="L9" i="8"/>
  <c r="K9" i="8"/>
  <c r="J9" i="8"/>
  <c r="O8" i="8"/>
  <c r="N8" i="8"/>
  <c r="M8" i="8"/>
  <c r="L8" i="8"/>
  <c r="K8" i="8"/>
  <c r="J8" i="8"/>
  <c r="O7" i="8"/>
  <c r="N7" i="8"/>
  <c r="M7" i="8"/>
  <c r="L7" i="8"/>
  <c r="K7" i="8"/>
  <c r="J7" i="8"/>
  <c r="O6" i="8"/>
  <c r="N6" i="8"/>
  <c r="M6" i="8"/>
  <c r="L6" i="8"/>
  <c r="K6" i="8"/>
  <c r="J6" i="8"/>
  <c r="O5" i="8"/>
  <c r="N5" i="8"/>
  <c r="M5" i="8"/>
  <c r="L5" i="8"/>
  <c r="K5" i="8"/>
  <c r="J5" i="8"/>
  <c r="D8" i="7"/>
  <c r="D7" i="7"/>
  <c r="D6" i="7"/>
  <c r="D5" i="7"/>
  <c r="D4" i="7"/>
  <c r="I9" i="6"/>
  <c r="J7" i="6" s="1"/>
  <c r="G9" i="6"/>
  <c r="I8" i="6"/>
  <c r="G8" i="6"/>
  <c r="I7" i="6"/>
  <c r="G7" i="6"/>
  <c r="J6" i="6"/>
  <c r="I6" i="6"/>
  <c r="G6" i="6"/>
  <c r="I5" i="6"/>
  <c r="G5" i="6"/>
  <c r="I4" i="6"/>
  <c r="J4" i="6" s="1"/>
  <c r="G4" i="6"/>
  <c r="L491" i="5" l="1"/>
  <c r="I491" i="5"/>
  <c r="F491" i="5"/>
  <c r="L490" i="5"/>
  <c r="I490" i="5"/>
  <c r="F490" i="5"/>
  <c r="L489" i="5"/>
  <c r="I489" i="5"/>
  <c r="F489" i="5"/>
  <c r="L488" i="5"/>
  <c r="I488" i="5"/>
  <c r="F488" i="5"/>
  <c r="L487" i="5"/>
  <c r="I487" i="5"/>
  <c r="F487" i="5"/>
  <c r="L486" i="5"/>
  <c r="I486" i="5"/>
  <c r="F486" i="5"/>
  <c r="L485" i="5"/>
  <c r="I485" i="5"/>
  <c r="F485" i="5"/>
  <c r="L484" i="5"/>
  <c r="I484" i="5"/>
  <c r="F484" i="5"/>
  <c r="L483" i="5"/>
  <c r="I483" i="5"/>
  <c r="F483" i="5"/>
  <c r="L482" i="5"/>
  <c r="I482" i="5"/>
  <c r="F482" i="5"/>
  <c r="L481" i="5"/>
  <c r="I481" i="5"/>
  <c r="F481" i="5"/>
  <c r="L480" i="5"/>
  <c r="I480" i="5"/>
  <c r="F480" i="5"/>
  <c r="L479" i="5"/>
  <c r="I479" i="5"/>
  <c r="F479" i="5"/>
  <c r="L478" i="5"/>
  <c r="I478" i="5"/>
  <c r="F478" i="5"/>
  <c r="L477" i="5"/>
  <c r="I477" i="5"/>
  <c r="F477" i="5"/>
  <c r="L476" i="5"/>
  <c r="I476" i="5"/>
  <c r="F476" i="5"/>
  <c r="L475" i="5"/>
  <c r="I475" i="5"/>
  <c r="F475" i="5"/>
  <c r="L474" i="5"/>
  <c r="I474" i="5"/>
  <c r="F474" i="5"/>
  <c r="L473" i="5"/>
  <c r="I473" i="5"/>
  <c r="F473" i="5"/>
  <c r="L472" i="5"/>
  <c r="I472" i="5"/>
  <c r="F472" i="5"/>
  <c r="L471" i="5"/>
  <c r="I471" i="5"/>
  <c r="F471" i="5"/>
  <c r="L470" i="5"/>
  <c r="I470" i="5"/>
  <c r="F470" i="5"/>
  <c r="L469" i="5"/>
  <c r="I469" i="5"/>
  <c r="F469" i="5"/>
  <c r="L468" i="5"/>
  <c r="I468" i="5"/>
  <c r="F468" i="5"/>
  <c r="L467" i="5"/>
  <c r="I467" i="5"/>
  <c r="F467" i="5"/>
  <c r="L466" i="5"/>
  <c r="I466" i="5"/>
  <c r="F466" i="5"/>
  <c r="L465" i="5"/>
  <c r="I465" i="5"/>
  <c r="F465" i="5"/>
  <c r="L464" i="5"/>
  <c r="I464" i="5"/>
  <c r="F464" i="5"/>
  <c r="L463" i="5"/>
  <c r="I463" i="5"/>
  <c r="F463" i="5"/>
  <c r="L462" i="5"/>
  <c r="I462" i="5"/>
  <c r="F462" i="5"/>
  <c r="L461" i="5"/>
  <c r="I461" i="5"/>
  <c r="F461" i="5"/>
  <c r="L460" i="5"/>
  <c r="I460" i="5"/>
  <c r="F460" i="5"/>
  <c r="L459" i="5"/>
  <c r="I459" i="5"/>
  <c r="F459" i="5"/>
  <c r="L458" i="5"/>
  <c r="I458" i="5"/>
  <c r="F458" i="5"/>
  <c r="L457" i="5"/>
  <c r="I457" i="5"/>
  <c r="F457" i="5"/>
  <c r="L456" i="5"/>
  <c r="I456" i="5"/>
  <c r="F456" i="5"/>
  <c r="L455" i="5"/>
  <c r="I455" i="5"/>
  <c r="F455" i="5"/>
  <c r="L454" i="5"/>
  <c r="I454" i="5"/>
  <c r="F454" i="5"/>
  <c r="L453" i="5"/>
  <c r="I453" i="5"/>
  <c r="F453" i="5"/>
  <c r="L452" i="5"/>
  <c r="I452" i="5"/>
  <c r="F452" i="5"/>
  <c r="L451" i="5"/>
  <c r="I451" i="5"/>
  <c r="F451" i="5"/>
  <c r="L450" i="5"/>
  <c r="I450" i="5"/>
  <c r="F450" i="5"/>
  <c r="L449" i="5"/>
  <c r="I449" i="5"/>
  <c r="F449" i="5"/>
  <c r="L448" i="5"/>
  <c r="I448" i="5"/>
  <c r="F448" i="5"/>
  <c r="L447" i="5"/>
  <c r="I447" i="5"/>
  <c r="F447" i="5"/>
  <c r="L446" i="5"/>
  <c r="I446" i="5"/>
  <c r="F446" i="5"/>
  <c r="L445" i="5"/>
  <c r="I445" i="5"/>
  <c r="F445" i="5"/>
  <c r="L444" i="5"/>
  <c r="I444" i="5"/>
  <c r="F444" i="5"/>
  <c r="L443" i="5"/>
  <c r="I443" i="5"/>
  <c r="F443" i="5"/>
  <c r="L442" i="5"/>
  <c r="I442" i="5"/>
  <c r="F442" i="5"/>
  <c r="L441" i="5"/>
  <c r="I441" i="5"/>
  <c r="F441" i="5"/>
  <c r="L440" i="5"/>
  <c r="I440" i="5"/>
  <c r="F440" i="5"/>
  <c r="L439" i="5"/>
  <c r="I439" i="5"/>
  <c r="F439" i="5"/>
  <c r="L438" i="5"/>
  <c r="I438" i="5"/>
  <c r="F438" i="5"/>
  <c r="L437" i="5"/>
  <c r="I437" i="5"/>
  <c r="F437" i="5"/>
  <c r="L436" i="5"/>
  <c r="I436" i="5"/>
  <c r="F436" i="5"/>
  <c r="L435" i="5"/>
  <c r="I435" i="5"/>
  <c r="F435" i="5"/>
  <c r="L434" i="5"/>
  <c r="I434" i="5"/>
  <c r="F434" i="5"/>
  <c r="L433" i="5"/>
  <c r="I433" i="5"/>
  <c r="F433" i="5"/>
  <c r="L432" i="5"/>
  <c r="I432" i="5"/>
  <c r="F432" i="5"/>
  <c r="L431" i="5"/>
  <c r="I431" i="5"/>
  <c r="F431" i="5"/>
  <c r="L430" i="5"/>
  <c r="I430" i="5"/>
  <c r="F430" i="5"/>
  <c r="L429" i="5"/>
  <c r="I429" i="5"/>
  <c r="F429" i="5"/>
  <c r="L428" i="5"/>
  <c r="I428" i="5"/>
  <c r="F428" i="5"/>
  <c r="L427" i="5"/>
  <c r="I427" i="5"/>
  <c r="F427" i="5"/>
  <c r="L426" i="5"/>
  <c r="I426" i="5"/>
  <c r="F426" i="5"/>
  <c r="L425" i="5"/>
  <c r="I425" i="5"/>
  <c r="F425" i="5"/>
  <c r="L424" i="5"/>
  <c r="I424" i="5"/>
  <c r="F424" i="5"/>
  <c r="L423" i="5"/>
  <c r="I423" i="5"/>
  <c r="F423" i="5"/>
  <c r="L422" i="5"/>
  <c r="I422" i="5"/>
  <c r="F422" i="5"/>
  <c r="L421" i="5"/>
  <c r="I421" i="5"/>
  <c r="F421" i="5"/>
  <c r="L420" i="5"/>
  <c r="I420" i="5"/>
  <c r="F420" i="5"/>
  <c r="L419" i="5"/>
  <c r="I419" i="5"/>
  <c r="F419" i="5"/>
  <c r="L418" i="5"/>
  <c r="I418" i="5"/>
  <c r="F418" i="5"/>
  <c r="L417" i="5"/>
  <c r="I417" i="5"/>
  <c r="F417" i="5"/>
  <c r="L416" i="5"/>
  <c r="I416" i="5"/>
  <c r="F416" i="5"/>
  <c r="L415" i="5"/>
  <c r="I415" i="5"/>
  <c r="F415" i="5"/>
  <c r="L414" i="5"/>
  <c r="I414" i="5"/>
  <c r="F414" i="5"/>
  <c r="L413" i="5"/>
  <c r="I413" i="5"/>
  <c r="F413" i="5"/>
  <c r="L412" i="5"/>
  <c r="I412" i="5"/>
  <c r="F412" i="5"/>
  <c r="L411" i="5"/>
  <c r="I411" i="5"/>
  <c r="F411" i="5"/>
  <c r="L410" i="5"/>
  <c r="I410" i="5"/>
  <c r="F410" i="5"/>
  <c r="L409" i="5"/>
  <c r="I409" i="5"/>
  <c r="F409" i="5"/>
  <c r="L408" i="5"/>
  <c r="I408" i="5"/>
  <c r="F408" i="5"/>
  <c r="L407" i="5"/>
  <c r="I407" i="5"/>
  <c r="F407" i="5"/>
  <c r="L406" i="5"/>
  <c r="I406" i="5"/>
  <c r="F406" i="5"/>
  <c r="L405" i="5"/>
  <c r="I405" i="5"/>
  <c r="F405" i="5"/>
  <c r="L404" i="5"/>
  <c r="I404" i="5"/>
  <c r="F404" i="5"/>
  <c r="L403" i="5"/>
  <c r="I403" i="5"/>
  <c r="F403" i="5"/>
  <c r="L402" i="5"/>
  <c r="I402" i="5"/>
  <c r="F402" i="5"/>
  <c r="L401" i="5"/>
  <c r="I401" i="5"/>
  <c r="F401" i="5"/>
  <c r="L400" i="5"/>
  <c r="I400" i="5"/>
  <c r="F400" i="5"/>
  <c r="L399" i="5"/>
  <c r="I399" i="5"/>
  <c r="F399" i="5"/>
  <c r="L398" i="5"/>
  <c r="I398" i="5"/>
  <c r="F398" i="5"/>
  <c r="L397" i="5"/>
  <c r="I397" i="5"/>
  <c r="F397" i="5"/>
  <c r="L396" i="5"/>
  <c r="I396" i="5"/>
  <c r="F396" i="5"/>
  <c r="L395" i="5"/>
  <c r="I395" i="5"/>
  <c r="F395" i="5"/>
  <c r="L394" i="5"/>
  <c r="I394" i="5"/>
  <c r="F394" i="5"/>
  <c r="L393" i="5"/>
  <c r="I393" i="5"/>
  <c r="F393" i="5"/>
  <c r="L392" i="5"/>
  <c r="I392" i="5"/>
  <c r="F392" i="5"/>
  <c r="L391" i="5"/>
  <c r="I391" i="5"/>
  <c r="F391" i="5"/>
  <c r="L390" i="5"/>
  <c r="I390" i="5"/>
  <c r="F390" i="5"/>
  <c r="L389" i="5"/>
  <c r="I389" i="5"/>
  <c r="F389" i="5"/>
  <c r="L388" i="5"/>
  <c r="I388" i="5"/>
  <c r="F388" i="5"/>
  <c r="L387" i="5"/>
  <c r="I387" i="5"/>
  <c r="F387" i="5"/>
  <c r="L386" i="5"/>
  <c r="I386" i="5"/>
  <c r="F386" i="5"/>
  <c r="L385" i="5"/>
  <c r="I385" i="5"/>
  <c r="F385" i="5"/>
  <c r="L384" i="5"/>
  <c r="I384" i="5"/>
  <c r="F384" i="5"/>
  <c r="L383" i="5"/>
  <c r="I383" i="5"/>
  <c r="F383" i="5"/>
  <c r="L382" i="5"/>
  <c r="I382" i="5"/>
  <c r="F382" i="5"/>
  <c r="L381" i="5"/>
  <c r="I381" i="5"/>
  <c r="F381" i="5"/>
  <c r="L380" i="5"/>
  <c r="I380" i="5"/>
  <c r="F380" i="5"/>
  <c r="L379" i="5"/>
  <c r="I379" i="5"/>
  <c r="F379" i="5"/>
  <c r="L378" i="5"/>
  <c r="I378" i="5"/>
  <c r="F378" i="5"/>
  <c r="L377" i="5"/>
  <c r="I377" i="5"/>
  <c r="F377" i="5"/>
  <c r="L376" i="5"/>
  <c r="I376" i="5"/>
  <c r="F376" i="5"/>
  <c r="L375" i="5"/>
  <c r="I375" i="5"/>
  <c r="F375" i="5"/>
  <c r="L374" i="5"/>
  <c r="I374" i="5"/>
  <c r="F374" i="5"/>
  <c r="L373" i="5"/>
  <c r="I373" i="5"/>
  <c r="F373" i="5"/>
  <c r="L372" i="5"/>
  <c r="I372" i="5"/>
  <c r="F372" i="5"/>
  <c r="L371" i="5"/>
  <c r="I371" i="5"/>
  <c r="F371" i="5"/>
  <c r="L370" i="5"/>
  <c r="I370" i="5"/>
  <c r="F370" i="5"/>
  <c r="L369" i="5"/>
  <c r="I369" i="5"/>
  <c r="F369" i="5"/>
  <c r="L368" i="5"/>
  <c r="I368" i="5"/>
  <c r="F368" i="5"/>
  <c r="L367" i="5"/>
  <c r="I367" i="5"/>
  <c r="F367" i="5"/>
  <c r="L366" i="5"/>
  <c r="I366" i="5"/>
  <c r="F366" i="5"/>
  <c r="L365" i="5"/>
  <c r="I365" i="5"/>
  <c r="F365" i="5"/>
  <c r="L364" i="5"/>
  <c r="I364" i="5"/>
  <c r="F364" i="5"/>
  <c r="L363" i="5"/>
  <c r="I363" i="5"/>
  <c r="F363" i="5"/>
  <c r="L362" i="5"/>
  <c r="I362" i="5"/>
  <c r="F362" i="5"/>
  <c r="L361" i="5"/>
  <c r="I361" i="5"/>
  <c r="F361" i="5"/>
  <c r="L360" i="5"/>
  <c r="I360" i="5"/>
  <c r="F360" i="5"/>
  <c r="L359" i="5"/>
  <c r="I359" i="5"/>
  <c r="F359" i="5"/>
  <c r="L358" i="5"/>
  <c r="I358" i="5"/>
  <c r="F358" i="5"/>
  <c r="L357" i="5"/>
  <c r="I357" i="5"/>
  <c r="F357" i="5"/>
  <c r="L356" i="5"/>
  <c r="I356" i="5"/>
  <c r="F356" i="5"/>
  <c r="L355" i="5"/>
  <c r="I355" i="5"/>
  <c r="F355" i="5"/>
  <c r="L354" i="5"/>
  <c r="I354" i="5"/>
  <c r="F354" i="5"/>
  <c r="L353" i="5"/>
  <c r="I353" i="5"/>
  <c r="F353" i="5"/>
  <c r="L352" i="5"/>
  <c r="I352" i="5"/>
  <c r="F352" i="5"/>
  <c r="L351" i="5"/>
  <c r="I351" i="5"/>
  <c r="F351" i="5"/>
  <c r="L350" i="5"/>
  <c r="I350" i="5"/>
  <c r="F350" i="5"/>
  <c r="L349" i="5"/>
  <c r="I349" i="5"/>
  <c r="F349" i="5"/>
  <c r="L348" i="5"/>
  <c r="I348" i="5"/>
  <c r="F348" i="5"/>
  <c r="L347" i="5"/>
  <c r="I347" i="5"/>
  <c r="F347" i="5"/>
  <c r="L346" i="5"/>
  <c r="I346" i="5"/>
  <c r="F346" i="5"/>
  <c r="L345" i="5"/>
  <c r="I345" i="5"/>
  <c r="F345" i="5"/>
  <c r="L344" i="5"/>
  <c r="I344" i="5"/>
  <c r="F344" i="5"/>
  <c r="L343" i="5"/>
  <c r="I343" i="5"/>
  <c r="F343" i="5"/>
  <c r="L342" i="5"/>
  <c r="I342" i="5"/>
  <c r="F342" i="5"/>
  <c r="L341" i="5"/>
  <c r="I341" i="5"/>
  <c r="F341" i="5"/>
  <c r="L340" i="5"/>
  <c r="I340" i="5"/>
  <c r="F340" i="5"/>
  <c r="L339" i="5"/>
  <c r="I339" i="5"/>
  <c r="F339" i="5"/>
  <c r="L338" i="5"/>
  <c r="I338" i="5"/>
  <c r="F338" i="5"/>
  <c r="L337" i="5"/>
  <c r="I337" i="5"/>
  <c r="F337" i="5"/>
  <c r="L336" i="5"/>
  <c r="I336" i="5"/>
  <c r="F336" i="5"/>
  <c r="L335" i="5"/>
  <c r="I335" i="5"/>
  <c r="F335" i="5"/>
  <c r="L334" i="5"/>
  <c r="I334" i="5"/>
  <c r="F334" i="5"/>
  <c r="L333" i="5"/>
  <c r="I333" i="5"/>
  <c r="F333" i="5"/>
  <c r="L332" i="5"/>
  <c r="I332" i="5"/>
  <c r="F332" i="5"/>
  <c r="L331" i="5"/>
  <c r="I331" i="5"/>
  <c r="F331" i="5"/>
  <c r="L330" i="5"/>
  <c r="I330" i="5"/>
  <c r="F330" i="5"/>
  <c r="L329" i="5"/>
  <c r="I329" i="5"/>
  <c r="F329" i="5"/>
  <c r="L328" i="5"/>
  <c r="I328" i="5"/>
  <c r="F328" i="5"/>
  <c r="L327" i="5"/>
  <c r="I327" i="5"/>
  <c r="F327" i="5"/>
  <c r="L326" i="5"/>
  <c r="I326" i="5"/>
  <c r="F326" i="5"/>
  <c r="L325" i="5"/>
  <c r="I325" i="5"/>
  <c r="F325" i="5"/>
  <c r="L324" i="5"/>
  <c r="I324" i="5"/>
  <c r="F324" i="5"/>
  <c r="L323" i="5"/>
  <c r="I323" i="5"/>
  <c r="F323" i="5"/>
  <c r="L322" i="5"/>
  <c r="I322" i="5"/>
  <c r="F322" i="5"/>
  <c r="L321" i="5"/>
  <c r="I321" i="5"/>
  <c r="F321" i="5"/>
  <c r="L320" i="5"/>
  <c r="I320" i="5"/>
  <c r="F320" i="5"/>
  <c r="L319" i="5"/>
  <c r="I319" i="5"/>
  <c r="F319" i="5"/>
  <c r="L318" i="5"/>
  <c r="I318" i="5"/>
  <c r="F318" i="5"/>
  <c r="L317" i="5"/>
  <c r="I317" i="5"/>
  <c r="F317" i="5"/>
  <c r="L316" i="5"/>
  <c r="I316" i="5"/>
  <c r="F316" i="5"/>
  <c r="L315" i="5"/>
  <c r="I315" i="5"/>
  <c r="F315" i="5"/>
  <c r="L314" i="5"/>
  <c r="I314" i="5"/>
  <c r="F314" i="5"/>
  <c r="L313" i="5"/>
  <c r="I313" i="5"/>
  <c r="F313" i="5"/>
  <c r="L312" i="5"/>
  <c r="I312" i="5"/>
  <c r="F312" i="5"/>
  <c r="L311" i="5"/>
  <c r="I311" i="5"/>
  <c r="F311" i="5"/>
  <c r="L310" i="5"/>
  <c r="I310" i="5"/>
  <c r="F310" i="5"/>
  <c r="L309" i="5"/>
  <c r="I309" i="5"/>
  <c r="F309" i="5"/>
  <c r="L308" i="5"/>
  <c r="I308" i="5"/>
  <c r="F308" i="5"/>
  <c r="L307" i="5"/>
  <c r="I307" i="5"/>
  <c r="F307" i="5"/>
  <c r="L306" i="5"/>
  <c r="I306" i="5"/>
  <c r="F306" i="5"/>
  <c r="L305" i="5"/>
  <c r="I305" i="5"/>
  <c r="F305" i="5"/>
  <c r="L304" i="5"/>
  <c r="I304" i="5"/>
  <c r="F304" i="5"/>
  <c r="L303" i="5"/>
  <c r="I303" i="5"/>
  <c r="F303" i="5"/>
  <c r="L302" i="5"/>
  <c r="I302" i="5"/>
  <c r="F302" i="5"/>
  <c r="L301" i="5"/>
  <c r="I301" i="5"/>
  <c r="F301" i="5"/>
  <c r="L300" i="5"/>
  <c r="I300" i="5"/>
  <c r="F300" i="5"/>
  <c r="L299" i="5"/>
  <c r="I299" i="5"/>
  <c r="F299" i="5"/>
  <c r="L298" i="5"/>
  <c r="I298" i="5"/>
  <c r="F298" i="5"/>
  <c r="L297" i="5"/>
  <c r="I297" i="5"/>
  <c r="F297" i="5"/>
  <c r="L296" i="5"/>
  <c r="I296" i="5"/>
  <c r="F296" i="5"/>
  <c r="L295" i="5"/>
  <c r="I295" i="5"/>
  <c r="F295" i="5"/>
  <c r="L294" i="5"/>
  <c r="I294" i="5"/>
  <c r="F294" i="5"/>
  <c r="L293" i="5"/>
  <c r="I293" i="5"/>
  <c r="F293" i="5"/>
  <c r="L292" i="5"/>
  <c r="I292" i="5"/>
  <c r="F292" i="5"/>
  <c r="L291" i="5"/>
  <c r="I291" i="5"/>
  <c r="F291" i="5"/>
  <c r="L290" i="5"/>
  <c r="I290" i="5"/>
  <c r="F290" i="5"/>
  <c r="L289" i="5"/>
  <c r="I289" i="5"/>
  <c r="F289" i="5"/>
  <c r="L288" i="5"/>
  <c r="I288" i="5"/>
  <c r="F288" i="5"/>
  <c r="L287" i="5"/>
  <c r="I287" i="5"/>
  <c r="F287" i="5"/>
  <c r="L286" i="5"/>
  <c r="I286" i="5"/>
  <c r="F286" i="5"/>
  <c r="L285" i="5"/>
  <c r="I285" i="5"/>
  <c r="F285" i="5"/>
  <c r="L284" i="5"/>
  <c r="I284" i="5"/>
  <c r="F284" i="5"/>
  <c r="L283" i="5"/>
  <c r="I283" i="5"/>
  <c r="F283" i="5"/>
  <c r="L282" i="5"/>
  <c r="I282" i="5"/>
  <c r="F282" i="5"/>
  <c r="L281" i="5"/>
  <c r="I281" i="5"/>
  <c r="F281" i="5"/>
  <c r="L280" i="5"/>
  <c r="I280" i="5"/>
  <c r="F280" i="5"/>
  <c r="L279" i="5"/>
  <c r="I279" i="5"/>
  <c r="F279" i="5"/>
  <c r="L278" i="5"/>
  <c r="I278" i="5"/>
  <c r="F278" i="5"/>
  <c r="L277" i="5"/>
  <c r="I277" i="5"/>
  <c r="F277" i="5"/>
  <c r="L276" i="5"/>
  <c r="I276" i="5"/>
  <c r="F276" i="5"/>
  <c r="L275" i="5"/>
  <c r="I275" i="5"/>
  <c r="F275" i="5"/>
  <c r="L274" i="5"/>
  <c r="I274" i="5"/>
  <c r="F274" i="5"/>
  <c r="L273" i="5"/>
  <c r="I273" i="5"/>
  <c r="F273" i="5"/>
  <c r="L272" i="5"/>
  <c r="I272" i="5"/>
  <c r="F272" i="5"/>
  <c r="L271" i="5"/>
  <c r="I271" i="5"/>
  <c r="F271" i="5"/>
  <c r="L270" i="5"/>
  <c r="I270" i="5"/>
  <c r="F270" i="5"/>
  <c r="L269" i="5"/>
  <c r="I269" i="5"/>
  <c r="F269" i="5"/>
  <c r="L268" i="5"/>
  <c r="I268" i="5"/>
  <c r="F268" i="5"/>
  <c r="L267" i="5"/>
  <c r="I267" i="5"/>
  <c r="F267" i="5"/>
  <c r="L266" i="5"/>
  <c r="I266" i="5"/>
  <c r="F266" i="5"/>
  <c r="L265" i="5"/>
  <c r="I265" i="5"/>
  <c r="F265" i="5"/>
  <c r="L264" i="5"/>
  <c r="I264" i="5"/>
  <c r="F264" i="5"/>
  <c r="L263" i="5"/>
  <c r="I263" i="5"/>
  <c r="F263" i="5"/>
  <c r="L262" i="5"/>
  <c r="I262" i="5"/>
  <c r="F262" i="5"/>
  <c r="L261" i="5"/>
  <c r="I261" i="5"/>
  <c r="F261" i="5"/>
  <c r="L260" i="5"/>
  <c r="I260" i="5"/>
  <c r="F260" i="5"/>
  <c r="L259" i="5"/>
  <c r="I259" i="5"/>
  <c r="F259" i="5"/>
  <c r="L258" i="5"/>
  <c r="I258" i="5"/>
  <c r="F258" i="5"/>
  <c r="L257" i="5"/>
  <c r="I257" i="5"/>
  <c r="F257" i="5"/>
  <c r="L256" i="5"/>
  <c r="I256" i="5"/>
  <c r="F256" i="5"/>
  <c r="L255" i="5"/>
  <c r="I255" i="5"/>
  <c r="F255" i="5"/>
  <c r="L254" i="5"/>
  <c r="I254" i="5"/>
  <c r="F254" i="5"/>
  <c r="L253" i="5"/>
  <c r="I253" i="5"/>
  <c r="F253" i="5"/>
  <c r="L252" i="5"/>
  <c r="I252" i="5"/>
  <c r="F252" i="5"/>
  <c r="L251" i="5"/>
  <c r="I251" i="5"/>
  <c r="F251" i="5"/>
  <c r="L250" i="5"/>
  <c r="I250" i="5"/>
  <c r="F250" i="5"/>
  <c r="L249" i="5"/>
  <c r="I249" i="5"/>
  <c r="F249" i="5"/>
  <c r="L248" i="5"/>
  <c r="I248" i="5"/>
  <c r="F248" i="5"/>
  <c r="L247" i="5"/>
  <c r="I247" i="5"/>
  <c r="F247" i="5"/>
  <c r="L246" i="5"/>
  <c r="I246" i="5"/>
  <c r="F246" i="5"/>
  <c r="L245" i="5"/>
  <c r="I245" i="5"/>
  <c r="F245" i="5"/>
  <c r="L244" i="5"/>
  <c r="I244" i="5"/>
  <c r="F244" i="5"/>
  <c r="L243" i="5"/>
  <c r="I243" i="5"/>
  <c r="F243" i="5"/>
  <c r="L242" i="5"/>
  <c r="I242" i="5"/>
  <c r="F242" i="5"/>
  <c r="L241" i="5"/>
  <c r="I241" i="5"/>
  <c r="F241" i="5"/>
  <c r="L240" i="5"/>
  <c r="I240" i="5"/>
  <c r="F240" i="5"/>
  <c r="L239" i="5"/>
  <c r="I239" i="5"/>
  <c r="F239" i="5"/>
  <c r="L238" i="5"/>
  <c r="I238" i="5"/>
  <c r="F238" i="5"/>
  <c r="L237" i="5"/>
  <c r="I237" i="5"/>
  <c r="F237" i="5"/>
  <c r="L236" i="5"/>
  <c r="I236" i="5"/>
  <c r="F236" i="5"/>
  <c r="L235" i="5"/>
  <c r="I235" i="5"/>
  <c r="F235" i="5"/>
  <c r="L234" i="5"/>
  <c r="I234" i="5"/>
  <c r="F234" i="5"/>
  <c r="L233" i="5"/>
  <c r="I233" i="5"/>
  <c r="F233" i="5"/>
  <c r="L232" i="5"/>
  <c r="I232" i="5"/>
  <c r="F232" i="5"/>
  <c r="L231" i="5"/>
  <c r="I231" i="5"/>
  <c r="F231" i="5"/>
  <c r="L230" i="5"/>
  <c r="I230" i="5"/>
  <c r="F230" i="5"/>
  <c r="L229" i="5"/>
  <c r="I229" i="5"/>
  <c r="F229" i="5"/>
  <c r="L228" i="5"/>
  <c r="I228" i="5"/>
  <c r="F228" i="5"/>
  <c r="L227" i="5"/>
  <c r="I227" i="5"/>
  <c r="F227" i="5"/>
  <c r="L226" i="5"/>
  <c r="I226" i="5"/>
  <c r="F226" i="5"/>
  <c r="L225" i="5"/>
  <c r="I225" i="5"/>
  <c r="F225" i="5"/>
  <c r="L224" i="5"/>
  <c r="I224" i="5"/>
  <c r="F224" i="5"/>
  <c r="L223" i="5"/>
  <c r="I223" i="5"/>
  <c r="F223" i="5"/>
  <c r="L222" i="5"/>
  <c r="I222" i="5"/>
  <c r="F222" i="5"/>
  <c r="L221" i="5"/>
  <c r="I221" i="5"/>
  <c r="F221" i="5"/>
  <c r="L220" i="5"/>
  <c r="I220" i="5"/>
  <c r="F220" i="5"/>
  <c r="L219" i="5"/>
  <c r="I219" i="5"/>
  <c r="F219" i="5"/>
  <c r="L218" i="5"/>
  <c r="I218" i="5"/>
  <c r="F218" i="5"/>
  <c r="L217" i="5"/>
  <c r="I217" i="5"/>
  <c r="F217" i="5"/>
  <c r="L216" i="5"/>
  <c r="I216" i="5"/>
  <c r="F216" i="5"/>
  <c r="L215" i="5"/>
  <c r="I215" i="5"/>
  <c r="F215" i="5"/>
  <c r="L214" i="5"/>
  <c r="I214" i="5"/>
  <c r="F214" i="5"/>
  <c r="L213" i="5"/>
  <c r="I213" i="5"/>
  <c r="F213" i="5"/>
  <c r="L212" i="5"/>
  <c r="I212" i="5"/>
  <c r="F212" i="5"/>
  <c r="L211" i="5"/>
  <c r="I211" i="5"/>
  <c r="F211" i="5"/>
  <c r="L210" i="5"/>
  <c r="I210" i="5"/>
  <c r="F210" i="5"/>
  <c r="L209" i="5"/>
  <c r="I209" i="5"/>
  <c r="F209" i="5"/>
  <c r="L208" i="5"/>
  <c r="I208" i="5"/>
  <c r="F208" i="5"/>
  <c r="L207" i="5"/>
  <c r="I207" i="5"/>
  <c r="F207" i="5"/>
  <c r="L206" i="5"/>
  <c r="I206" i="5"/>
  <c r="F206" i="5"/>
  <c r="L205" i="5"/>
  <c r="I205" i="5"/>
  <c r="F205" i="5"/>
  <c r="L204" i="5"/>
  <c r="I204" i="5"/>
  <c r="F204" i="5"/>
  <c r="L203" i="5"/>
  <c r="I203" i="5"/>
  <c r="F203" i="5"/>
  <c r="L202" i="5"/>
  <c r="I202" i="5"/>
  <c r="F202" i="5"/>
  <c r="L201" i="5"/>
  <c r="I201" i="5"/>
  <c r="F201" i="5"/>
  <c r="L200" i="5"/>
  <c r="I200" i="5"/>
  <c r="F200" i="5"/>
  <c r="L199" i="5"/>
  <c r="I199" i="5"/>
  <c r="F199" i="5"/>
  <c r="L198" i="5"/>
  <c r="I198" i="5"/>
  <c r="F198" i="5"/>
  <c r="L197" i="5"/>
  <c r="I197" i="5"/>
  <c r="F197" i="5"/>
  <c r="L196" i="5"/>
  <c r="I196" i="5"/>
  <c r="F196" i="5"/>
  <c r="L195" i="5"/>
  <c r="I195" i="5"/>
  <c r="F195" i="5"/>
  <c r="L194" i="5"/>
  <c r="I194" i="5"/>
  <c r="F194" i="5"/>
  <c r="L193" i="5"/>
  <c r="I193" i="5"/>
  <c r="F193" i="5"/>
  <c r="L192" i="5"/>
  <c r="I192" i="5"/>
  <c r="F192" i="5"/>
  <c r="L191" i="5"/>
  <c r="I191" i="5"/>
  <c r="F191" i="5"/>
  <c r="L190" i="5"/>
  <c r="I190" i="5"/>
  <c r="F190" i="5"/>
  <c r="L189" i="5"/>
  <c r="I189" i="5"/>
  <c r="F189" i="5"/>
  <c r="L188" i="5"/>
  <c r="I188" i="5"/>
  <c r="F188" i="5"/>
  <c r="L187" i="5"/>
  <c r="I187" i="5"/>
  <c r="F187" i="5"/>
  <c r="L186" i="5"/>
  <c r="I186" i="5"/>
  <c r="F186" i="5"/>
  <c r="L185" i="5"/>
  <c r="I185" i="5"/>
  <c r="F185" i="5"/>
  <c r="L184" i="5"/>
  <c r="I184" i="5"/>
  <c r="F184" i="5"/>
  <c r="L183" i="5"/>
  <c r="I183" i="5"/>
  <c r="F183" i="5"/>
  <c r="L182" i="5"/>
  <c r="I182" i="5"/>
  <c r="F182" i="5"/>
  <c r="L181" i="5"/>
  <c r="I181" i="5"/>
  <c r="F181" i="5"/>
  <c r="L180" i="5"/>
  <c r="I180" i="5"/>
  <c r="F180" i="5"/>
  <c r="L179" i="5"/>
  <c r="I179" i="5"/>
  <c r="F179" i="5"/>
  <c r="L178" i="5"/>
  <c r="I178" i="5"/>
  <c r="F178" i="5"/>
  <c r="L177" i="5"/>
  <c r="I177" i="5"/>
  <c r="F177" i="5"/>
  <c r="L176" i="5"/>
  <c r="I176" i="5"/>
  <c r="F176" i="5"/>
  <c r="L175" i="5"/>
  <c r="I175" i="5"/>
  <c r="F175" i="5"/>
  <c r="L174" i="5"/>
  <c r="I174" i="5"/>
  <c r="F174" i="5"/>
  <c r="L173" i="5"/>
  <c r="I173" i="5"/>
  <c r="F173" i="5"/>
  <c r="L172" i="5"/>
  <c r="I172" i="5"/>
  <c r="F172" i="5"/>
  <c r="L171" i="5"/>
  <c r="I171" i="5"/>
  <c r="F171" i="5"/>
  <c r="L170" i="5"/>
  <c r="I170" i="5"/>
  <c r="F170" i="5"/>
  <c r="L169" i="5"/>
  <c r="I169" i="5"/>
  <c r="F169" i="5"/>
  <c r="L168" i="5"/>
  <c r="I168" i="5"/>
  <c r="F168" i="5"/>
  <c r="L167" i="5"/>
  <c r="I167" i="5"/>
  <c r="F167" i="5"/>
  <c r="L166" i="5"/>
  <c r="I166" i="5"/>
  <c r="F166" i="5"/>
  <c r="L165" i="5"/>
  <c r="I165" i="5"/>
  <c r="F165" i="5"/>
  <c r="L164" i="5"/>
  <c r="I164" i="5"/>
  <c r="F164" i="5"/>
  <c r="L163" i="5"/>
  <c r="I163" i="5"/>
  <c r="F163" i="5"/>
  <c r="L162" i="5"/>
  <c r="I162" i="5"/>
  <c r="F162" i="5"/>
  <c r="L161" i="5"/>
  <c r="I161" i="5"/>
  <c r="F161" i="5"/>
  <c r="L160" i="5"/>
  <c r="I160" i="5"/>
  <c r="F160" i="5"/>
  <c r="L159" i="5"/>
  <c r="I159" i="5"/>
  <c r="F159" i="5"/>
  <c r="L158" i="5"/>
  <c r="I158" i="5"/>
  <c r="F158" i="5"/>
  <c r="L157" i="5"/>
  <c r="I157" i="5"/>
  <c r="F157" i="5"/>
  <c r="L156" i="5"/>
  <c r="I156" i="5"/>
  <c r="F156" i="5"/>
  <c r="L155" i="5"/>
  <c r="I155" i="5"/>
  <c r="F155" i="5"/>
  <c r="L154" i="5"/>
  <c r="I154" i="5"/>
  <c r="F154" i="5"/>
  <c r="L153" i="5"/>
  <c r="I153" i="5"/>
  <c r="F153" i="5"/>
  <c r="L152" i="5"/>
  <c r="I152" i="5"/>
  <c r="F152" i="5"/>
  <c r="L151" i="5"/>
  <c r="I151" i="5"/>
  <c r="F151" i="5"/>
  <c r="L150" i="5"/>
  <c r="I150" i="5"/>
  <c r="F150" i="5"/>
  <c r="L149" i="5"/>
  <c r="I149" i="5"/>
  <c r="F149" i="5"/>
  <c r="L148" i="5"/>
  <c r="I148" i="5"/>
  <c r="F148" i="5"/>
  <c r="L147" i="5"/>
  <c r="I147" i="5"/>
  <c r="F147" i="5"/>
  <c r="L146" i="5"/>
  <c r="I146" i="5"/>
  <c r="F146" i="5"/>
  <c r="L145" i="5"/>
  <c r="I145" i="5"/>
  <c r="F145" i="5"/>
  <c r="L144" i="5"/>
  <c r="I144" i="5"/>
  <c r="F144" i="5"/>
  <c r="L143" i="5"/>
  <c r="I143" i="5"/>
  <c r="F143" i="5"/>
  <c r="L142" i="5"/>
  <c r="I142" i="5"/>
  <c r="F142" i="5"/>
  <c r="L141" i="5"/>
  <c r="I141" i="5"/>
  <c r="F141" i="5"/>
  <c r="L140" i="5"/>
  <c r="I140" i="5"/>
  <c r="F140" i="5"/>
  <c r="L139" i="5"/>
  <c r="I139" i="5"/>
  <c r="F139" i="5"/>
  <c r="L138" i="5"/>
  <c r="I138" i="5"/>
  <c r="F138" i="5"/>
  <c r="L137" i="5"/>
  <c r="I137" i="5"/>
  <c r="F137" i="5"/>
  <c r="L136" i="5"/>
  <c r="I136" i="5"/>
  <c r="F136" i="5"/>
  <c r="L135" i="5"/>
  <c r="I135" i="5"/>
  <c r="F135" i="5"/>
  <c r="L134" i="5"/>
  <c r="I134" i="5"/>
  <c r="F134" i="5"/>
  <c r="L133" i="5"/>
  <c r="I133" i="5"/>
  <c r="F133" i="5"/>
  <c r="L132" i="5"/>
  <c r="I132" i="5"/>
  <c r="F132" i="5"/>
  <c r="L131" i="5"/>
  <c r="I131" i="5"/>
  <c r="F131" i="5"/>
  <c r="L130" i="5"/>
  <c r="I130" i="5"/>
  <c r="F130" i="5"/>
  <c r="L129" i="5"/>
  <c r="I129" i="5"/>
  <c r="F129" i="5"/>
  <c r="L128" i="5"/>
  <c r="I128" i="5"/>
  <c r="F128" i="5"/>
  <c r="L127" i="5"/>
  <c r="I127" i="5"/>
  <c r="F127" i="5"/>
  <c r="L126" i="5"/>
  <c r="I126" i="5"/>
  <c r="F126" i="5"/>
  <c r="L125" i="5"/>
  <c r="I125" i="5"/>
  <c r="F125" i="5"/>
  <c r="L124" i="5"/>
  <c r="I124" i="5"/>
  <c r="F124" i="5"/>
  <c r="L123" i="5"/>
  <c r="I123" i="5"/>
  <c r="F123" i="5"/>
  <c r="L122" i="5"/>
  <c r="I122" i="5"/>
  <c r="F122" i="5"/>
  <c r="L121" i="5"/>
  <c r="I121" i="5"/>
  <c r="F121" i="5"/>
  <c r="L120" i="5"/>
  <c r="I120" i="5"/>
  <c r="F120" i="5"/>
  <c r="L119" i="5"/>
  <c r="I119" i="5"/>
  <c r="F119" i="5"/>
  <c r="L118" i="5"/>
  <c r="I118" i="5"/>
  <c r="F118" i="5"/>
  <c r="L117" i="5"/>
  <c r="I117" i="5"/>
  <c r="F117" i="5"/>
  <c r="L116" i="5"/>
  <c r="I116" i="5"/>
  <c r="F116" i="5"/>
  <c r="L115" i="5"/>
  <c r="I115" i="5"/>
  <c r="F115" i="5"/>
  <c r="L114" i="5"/>
  <c r="I114" i="5"/>
  <c r="F114" i="5"/>
  <c r="L113" i="5"/>
  <c r="I113" i="5"/>
  <c r="F113" i="5"/>
  <c r="L112" i="5"/>
  <c r="I112" i="5"/>
  <c r="F112" i="5"/>
  <c r="L111" i="5"/>
  <c r="I111" i="5"/>
  <c r="F111" i="5"/>
  <c r="L110" i="5"/>
  <c r="I110" i="5"/>
  <c r="F110" i="5"/>
  <c r="L109" i="5"/>
  <c r="I109" i="5"/>
  <c r="F109" i="5"/>
  <c r="L108" i="5"/>
  <c r="I108" i="5"/>
  <c r="F108" i="5"/>
  <c r="L107" i="5"/>
  <c r="I107" i="5"/>
  <c r="F107" i="5"/>
  <c r="L106" i="5"/>
  <c r="I106" i="5"/>
  <c r="F106" i="5"/>
  <c r="L105" i="5"/>
  <c r="I105" i="5"/>
  <c r="F105" i="5"/>
  <c r="L104" i="5"/>
  <c r="I104" i="5"/>
  <c r="F104" i="5"/>
  <c r="L103" i="5"/>
  <c r="I103" i="5"/>
  <c r="F103" i="5"/>
  <c r="L102" i="5"/>
  <c r="I102" i="5"/>
  <c r="F102" i="5"/>
  <c r="L101" i="5"/>
  <c r="I101" i="5"/>
  <c r="F101" i="5"/>
  <c r="L100" i="5"/>
  <c r="I100" i="5"/>
  <c r="F100" i="5"/>
  <c r="L99" i="5"/>
  <c r="I99" i="5"/>
  <c r="F99" i="5"/>
  <c r="L98" i="5"/>
  <c r="I98" i="5"/>
  <c r="F98" i="5"/>
  <c r="L97" i="5"/>
  <c r="I97" i="5"/>
  <c r="F97" i="5"/>
  <c r="L96" i="5"/>
  <c r="I96" i="5"/>
  <c r="F96" i="5"/>
  <c r="L95" i="5"/>
  <c r="I95" i="5"/>
  <c r="F95" i="5"/>
  <c r="L94" i="5"/>
  <c r="I94" i="5"/>
  <c r="F94" i="5"/>
  <c r="L93" i="5"/>
  <c r="I93" i="5"/>
  <c r="F93" i="5"/>
  <c r="L92" i="5"/>
  <c r="I92" i="5"/>
  <c r="F92" i="5"/>
  <c r="L91" i="5"/>
  <c r="I91" i="5"/>
  <c r="F91" i="5"/>
  <c r="L90" i="5"/>
  <c r="I90" i="5"/>
  <c r="F90" i="5"/>
  <c r="L89" i="5"/>
  <c r="I89" i="5"/>
  <c r="F89" i="5"/>
  <c r="L88" i="5"/>
  <c r="I88" i="5"/>
  <c r="F88" i="5"/>
  <c r="L87" i="5"/>
  <c r="I87" i="5"/>
  <c r="F87" i="5"/>
  <c r="L86" i="5"/>
  <c r="I86" i="5"/>
  <c r="F86" i="5"/>
  <c r="L85" i="5"/>
  <c r="I85" i="5"/>
  <c r="F85" i="5"/>
  <c r="L84" i="5"/>
  <c r="I84" i="5"/>
  <c r="F84" i="5"/>
  <c r="L83" i="5"/>
  <c r="I83" i="5"/>
  <c r="F83" i="5"/>
  <c r="L82" i="5"/>
  <c r="I82" i="5"/>
  <c r="F82" i="5"/>
  <c r="L81" i="5"/>
  <c r="I81" i="5"/>
  <c r="F81" i="5"/>
  <c r="L80" i="5"/>
  <c r="I80" i="5"/>
  <c r="F80" i="5"/>
  <c r="L79" i="5"/>
  <c r="I79" i="5"/>
  <c r="F79" i="5"/>
  <c r="L78" i="5"/>
  <c r="I78" i="5"/>
  <c r="F78" i="5"/>
  <c r="L77" i="5"/>
  <c r="I77" i="5"/>
  <c r="F77" i="5"/>
  <c r="L76" i="5"/>
  <c r="I76" i="5"/>
  <c r="F76" i="5"/>
  <c r="L75" i="5"/>
  <c r="I75" i="5"/>
  <c r="F75" i="5"/>
  <c r="L74" i="5"/>
  <c r="I74" i="5"/>
  <c r="F74" i="5"/>
  <c r="L73" i="5"/>
  <c r="I73" i="5"/>
  <c r="F73" i="5"/>
  <c r="L72" i="5"/>
  <c r="I72" i="5"/>
  <c r="F72" i="5"/>
  <c r="L71" i="5"/>
  <c r="I71" i="5"/>
  <c r="F71" i="5"/>
  <c r="L70" i="5"/>
  <c r="I70" i="5"/>
  <c r="F70" i="5"/>
  <c r="L69" i="5"/>
  <c r="I69" i="5"/>
  <c r="F69" i="5"/>
  <c r="L68" i="5"/>
  <c r="I68" i="5"/>
  <c r="F68" i="5"/>
  <c r="L67" i="5"/>
  <c r="I67" i="5"/>
  <c r="F67" i="5"/>
  <c r="L66" i="5"/>
  <c r="I66" i="5"/>
  <c r="F66" i="5"/>
  <c r="L65" i="5"/>
  <c r="I65" i="5"/>
  <c r="F65" i="5"/>
  <c r="L64" i="5"/>
  <c r="I64" i="5"/>
  <c r="F64" i="5"/>
  <c r="L63" i="5"/>
  <c r="I63" i="5"/>
  <c r="F63" i="5"/>
  <c r="L62" i="5"/>
  <c r="I62" i="5"/>
  <c r="F62" i="5"/>
  <c r="L61" i="5"/>
  <c r="I61" i="5"/>
  <c r="F61" i="5"/>
  <c r="L60" i="5"/>
  <c r="I60" i="5"/>
  <c r="F60" i="5"/>
  <c r="L59" i="5"/>
  <c r="I59" i="5"/>
  <c r="F59" i="5"/>
  <c r="L58" i="5"/>
  <c r="I58" i="5"/>
  <c r="F58" i="5"/>
  <c r="L57" i="5"/>
  <c r="I57" i="5"/>
  <c r="F57" i="5"/>
  <c r="L56" i="5"/>
  <c r="I56" i="5"/>
  <c r="F56" i="5"/>
  <c r="L55" i="5"/>
  <c r="I55" i="5"/>
  <c r="F55" i="5"/>
  <c r="L54" i="5"/>
  <c r="I54" i="5"/>
  <c r="F54" i="5"/>
  <c r="L53" i="5"/>
  <c r="I53" i="5"/>
  <c r="F53" i="5"/>
  <c r="L52" i="5"/>
  <c r="I52" i="5"/>
  <c r="F52" i="5"/>
  <c r="L51" i="5"/>
  <c r="I51" i="5"/>
  <c r="F51" i="5"/>
  <c r="L50" i="5"/>
  <c r="I50" i="5"/>
  <c r="F50" i="5"/>
  <c r="L49" i="5"/>
  <c r="I49" i="5"/>
  <c r="F49" i="5"/>
  <c r="L48" i="5"/>
  <c r="I48" i="5"/>
  <c r="F48" i="5"/>
  <c r="L47" i="5"/>
  <c r="I47" i="5"/>
  <c r="F47" i="5"/>
  <c r="L46" i="5"/>
  <c r="I46" i="5"/>
  <c r="F46" i="5"/>
  <c r="L45" i="5"/>
  <c r="I45" i="5"/>
  <c r="F45" i="5"/>
  <c r="L44" i="5"/>
  <c r="I44" i="5"/>
  <c r="F44" i="5"/>
  <c r="L43" i="5"/>
  <c r="I43" i="5"/>
  <c r="F43" i="5"/>
  <c r="L42" i="5"/>
  <c r="I42" i="5"/>
  <c r="F42" i="5"/>
  <c r="L41" i="5"/>
  <c r="I41" i="5"/>
  <c r="F41" i="5"/>
  <c r="L40" i="5"/>
  <c r="I40" i="5"/>
  <c r="F40" i="5"/>
  <c r="L39" i="5"/>
  <c r="I39" i="5"/>
  <c r="F39" i="5"/>
  <c r="L38" i="5"/>
  <c r="I38" i="5"/>
  <c r="F38" i="5"/>
  <c r="L37" i="5"/>
  <c r="I37" i="5"/>
  <c r="F37" i="5"/>
  <c r="L36" i="5"/>
  <c r="I36" i="5"/>
  <c r="F36" i="5"/>
  <c r="L35" i="5"/>
  <c r="I35" i="5"/>
  <c r="F35" i="5"/>
  <c r="L34" i="5"/>
  <c r="I34" i="5"/>
  <c r="F34" i="5"/>
  <c r="L33" i="5"/>
  <c r="I33" i="5"/>
  <c r="F33" i="5"/>
  <c r="L32" i="5"/>
  <c r="I32" i="5"/>
  <c r="F32" i="5"/>
  <c r="L31" i="5"/>
  <c r="I31" i="5"/>
  <c r="F31" i="5"/>
  <c r="L30" i="5"/>
  <c r="I30" i="5"/>
  <c r="F30" i="5"/>
  <c r="L29" i="5"/>
  <c r="I29" i="5"/>
  <c r="F29" i="5"/>
  <c r="L28" i="5"/>
  <c r="I28" i="5"/>
  <c r="F28" i="5"/>
  <c r="L27" i="5"/>
  <c r="I27" i="5"/>
  <c r="F27" i="5"/>
  <c r="L26" i="5"/>
  <c r="I26" i="5"/>
  <c r="F26" i="5"/>
  <c r="L25" i="5"/>
  <c r="I25" i="5"/>
  <c r="F25" i="5"/>
  <c r="L24" i="5"/>
  <c r="I24" i="5"/>
  <c r="F24" i="5"/>
  <c r="L23" i="5"/>
  <c r="I23" i="5"/>
  <c r="F23" i="5"/>
  <c r="L22" i="5"/>
  <c r="I22" i="5"/>
  <c r="F22" i="5"/>
  <c r="L21" i="5"/>
  <c r="I21" i="5"/>
  <c r="F21" i="5"/>
  <c r="L20" i="5"/>
  <c r="I20" i="5"/>
  <c r="F20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L7" i="5"/>
  <c r="I7" i="5"/>
  <c r="F7" i="5"/>
  <c r="L6" i="5"/>
  <c r="I6" i="5"/>
  <c r="F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L5" i="5"/>
  <c r="I5" i="5"/>
  <c r="F5" i="5"/>
  <c r="D336" i="4" l="1"/>
  <c r="G336" i="4" s="1"/>
  <c r="G335" i="4"/>
  <c r="F335" i="4"/>
  <c r="E335" i="4"/>
  <c r="D335" i="4"/>
  <c r="F334" i="4"/>
  <c r="D334" i="4"/>
  <c r="G334" i="4" s="1"/>
  <c r="G333" i="4"/>
  <c r="D333" i="4"/>
  <c r="F333" i="4" s="1"/>
  <c r="D332" i="4"/>
  <c r="E331" i="4"/>
  <c r="D331" i="4"/>
  <c r="G331" i="4" s="1"/>
  <c r="G330" i="4"/>
  <c r="F330" i="4"/>
  <c r="D330" i="4"/>
  <c r="E330" i="4" s="1"/>
  <c r="D329" i="4"/>
  <c r="D328" i="4"/>
  <c r="G328" i="4" s="1"/>
  <c r="G327" i="4"/>
  <c r="F327" i="4"/>
  <c r="E327" i="4"/>
  <c r="D327" i="4"/>
  <c r="F326" i="4"/>
  <c r="D326" i="4"/>
  <c r="G326" i="4" s="1"/>
  <c r="G325" i="4"/>
  <c r="E325" i="4"/>
  <c r="D325" i="4"/>
  <c r="F325" i="4" s="1"/>
  <c r="D324" i="4"/>
  <c r="G323" i="4"/>
  <c r="E323" i="4"/>
  <c r="D323" i="4"/>
  <c r="F323" i="4" s="1"/>
  <c r="G322" i="4"/>
  <c r="F322" i="4"/>
  <c r="D322" i="4"/>
  <c r="E322" i="4" s="1"/>
  <c r="D321" i="4"/>
  <c r="D320" i="4"/>
  <c r="G320" i="4" s="1"/>
  <c r="G319" i="4"/>
  <c r="F319" i="4"/>
  <c r="E319" i="4"/>
  <c r="D319" i="4"/>
  <c r="F318" i="4"/>
  <c r="D318" i="4"/>
  <c r="G318" i="4" s="1"/>
  <c r="G317" i="4"/>
  <c r="E317" i="4"/>
  <c r="D317" i="4"/>
  <c r="F317" i="4" s="1"/>
  <c r="D316" i="4"/>
  <c r="G315" i="4"/>
  <c r="E315" i="4"/>
  <c r="D315" i="4"/>
  <c r="F315" i="4" s="1"/>
  <c r="G314" i="4"/>
  <c r="F314" i="4"/>
  <c r="D314" i="4"/>
  <c r="E314" i="4" s="1"/>
  <c r="D313" i="4"/>
  <c r="D312" i="4"/>
  <c r="G312" i="4" s="1"/>
  <c r="G311" i="4"/>
  <c r="F311" i="4"/>
  <c r="E311" i="4"/>
  <c r="D311" i="4"/>
  <c r="F310" i="4"/>
  <c r="D310" i="4"/>
  <c r="G310" i="4" s="1"/>
  <c r="G309" i="4"/>
  <c r="E309" i="4"/>
  <c r="D309" i="4"/>
  <c r="F309" i="4" s="1"/>
  <c r="E308" i="4"/>
  <c r="D308" i="4"/>
  <c r="G307" i="4"/>
  <c r="E307" i="4"/>
  <c r="D307" i="4"/>
  <c r="F307" i="4" s="1"/>
  <c r="G306" i="4"/>
  <c r="F306" i="4"/>
  <c r="D306" i="4"/>
  <c r="E306" i="4" s="1"/>
  <c r="D305" i="4"/>
  <c r="D304" i="4"/>
  <c r="G304" i="4" s="1"/>
  <c r="G303" i="4"/>
  <c r="F303" i="4"/>
  <c r="E303" i="4"/>
  <c r="D303" i="4"/>
  <c r="F302" i="4"/>
  <c r="D302" i="4"/>
  <c r="G302" i="4" s="1"/>
  <c r="G301" i="4"/>
  <c r="E301" i="4"/>
  <c r="D301" i="4"/>
  <c r="F301" i="4" s="1"/>
  <c r="D300" i="4"/>
  <c r="G299" i="4"/>
  <c r="E299" i="4"/>
  <c r="D299" i="4"/>
  <c r="F299" i="4" s="1"/>
  <c r="G298" i="4"/>
  <c r="F298" i="4"/>
  <c r="D298" i="4"/>
  <c r="E298" i="4" s="1"/>
  <c r="D297" i="4"/>
  <c r="D296" i="4"/>
  <c r="G296" i="4" s="1"/>
  <c r="G295" i="4"/>
  <c r="F295" i="4"/>
  <c r="E295" i="4"/>
  <c r="D295" i="4"/>
  <c r="F294" i="4"/>
  <c r="D294" i="4"/>
  <c r="G294" i="4" s="1"/>
  <c r="G293" i="4"/>
  <c r="E293" i="4"/>
  <c r="D293" i="4"/>
  <c r="F293" i="4" s="1"/>
  <c r="E292" i="4"/>
  <c r="D292" i="4"/>
  <c r="G291" i="4"/>
  <c r="E291" i="4"/>
  <c r="D291" i="4"/>
  <c r="F291" i="4" s="1"/>
  <c r="G290" i="4"/>
  <c r="F290" i="4"/>
  <c r="D290" i="4"/>
  <c r="E290" i="4" s="1"/>
  <c r="D289" i="4"/>
  <c r="D288" i="4"/>
  <c r="G287" i="4"/>
  <c r="F287" i="4"/>
  <c r="E287" i="4"/>
  <c r="D287" i="4"/>
  <c r="F286" i="4"/>
  <c r="D286" i="4"/>
  <c r="G286" i="4" s="1"/>
  <c r="G285" i="4"/>
  <c r="E285" i="4"/>
  <c r="D285" i="4"/>
  <c r="F285" i="4" s="1"/>
  <c r="E284" i="4"/>
  <c r="D284" i="4"/>
  <c r="G283" i="4"/>
  <c r="E283" i="4"/>
  <c r="D283" i="4"/>
  <c r="F283" i="4" s="1"/>
  <c r="G282" i="4"/>
  <c r="F282" i="4"/>
  <c r="D282" i="4"/>
  <c r="E282" i="4" s="1"/>
  <c r="G281" i="4"/>
  <c r="D281" i="4"/>
  <c r="D280" i="4"/>
  <c r="G279" i="4"/>
  <c r="F279" i="4"/>
  <c r="E279" i="4"/>
  <c r="D279" i="4"/>
  <c r="F278" i="4"/>
  <c r="D278" i="4"/>
  <c r="G278" i="4" s="1"/>
  <c r="G277" i="4"/>
  <c r="E277" i="4"/>
  <c r="D277" i="4"/>
  <c r="F277" i="4" s="1"/>
  <c r="D276" i="4"/>
  <c r="G275" i="4"/>
  <c r="E275" i="4"/>
  <c r="D275" i="4"/>
  <c r="F275" i="4" s="1"/>
  <c r="G274" i="4"/>
  <c r="F274" i="4"/>
  <c r="D274" i="4"/>
  <c r="E274" i="4" s="1"/>
  <c r="D273" i="4"/>
  <c r="D272" i="4"/>
  <c r="G271" i="4"/>
  <c r="F271" i="4"/>
  <c r="E271" i="4"/>
  <c r="D271" i="4"/>
  <c r="F270" i="4"/>
  <c r="D270" i="4"/>
  <c r="G270" i="4" s="1"/>
  <c r="G269" i="4"/>
  <c r="E269" i="4"/>
  <c r="D269" i="4"/>
  <c r="F269" i="4" s="1"/>
  <c r="D268" i="4"/>
  <c r="E268" i="4" s="1"/>
  <c r="G267" i="4"/>
  <c r="E267" i="4"/>
  <c r="D267" i="4"/>
  <c r="F267" i="4" s="1"/>
  <c r="G266" i="4"/>
  <c r="F266" i="4"/>
  <c r="D266" i="4"/>
  <c r="E266" i="4" s="1"/>
  <c r="D265" i="4"/>
  <c r="G265" i="4" s="1"/>
  <c r="D264" i="4"/>
  <c r="G263" i="4"/>
  <c r="F263" i="4"/>
  <c r="E263" i="4"/>
  <c r="D263" i="4"/>
  <c r="F262" i="4"/>
  <c r="D262" i="4"/>
  <c r="G262" i="4" s="1"/>
  <c r="G261" i="4"/>
  <c r="E261" i="4"/>
  <c r="D261" i="4"/>
  <c r="F261" i="4" s="1"/>
  <c r="D260" i="4"/>
  <c r="G259" i="4"/>
  <c r="E259" i="4"/>
  <c r="D259" i="4"/>
  <c r="F259" i="4" s="1"/>
  <c r="G258" i="4"/>
  <c r="F258" i="4"/>
  <c r="D258" i="4"/>
  <c r="E258" i="4" s="1"/>
  <c r="D257" i="4"/>
  <c r="D256" i="4"/>
  <c r="G255" i="4"/>
  <c r="F255" i="4"/>
  <c r="E255" i="4"/>
  <c r="D255" i="4"/>
  <c r="F254" i="4"/>
  <c r="D254" i="4"/>
  <c r="G254" i="4" s="1"/>
  <c r="G253" i="4"/>
  <c r="E253" i="4"/>
  <c r="D253" i="4"/>
  <c r="F253" i="4" s="1"/>
  <c r="E252" i="4"/>
  <c r="D252" i="4"/>
  <c r="G251" i="4"/>
  <c r="E251" i="4"/>
  <c r="D251" i="4"/>
  <c r="F251" i="4" s="1"/>
  <c r="G250" i="4"/>
  <c r="F250" i="4"/>
  <c r="D250" i="4"/>
  <c r="E250" i="4" s="1"/>
  <c r="G249" i="4"/>
  <c r="D249" i="4"/>
  <c r="D248" i="4"/>
  <c r="G247" i="4"/>
  <c r="F247" i="4"/>
  <c r="E247" i="4"/>
  <c r="D247" i="4"/>
  <c r="F246" i="4"/>
  <c r="D246" i="4"/>
  <c r="G246" i="4" s="1"/>
  <c r="G245" i="4"/>
  <c r="E245" i="4"/>
  <c r="D245" i="4"/>
  <c r="F245" i="4" s="1"/>
  <c r="D244" i="4"/>
  <c r="G243" i="4"/>
  <c r="E243" i="4"/>
  <c r="D243" i="4"/>
  <c r="F243" i="4" s="1"/>
  <c r="G242" i="4"/>
  <c r="F242" i="4"/>
  <c r="D242" i="4"/>
  <c r="E242" i="4" s="1"/>
  <c r="D241" i="4"/>
  <c r="D240" i="4"/>
  <c r="G239" i="4"/>
  <c r="F239" i="4"/>
  <c r="E239" i="4"/>
  <c r="D239" i="4"/>
  <c r="F238" i="4"/>
  <c r="D238" i="4"/>
  <c r="G238" i="4" s="1"/>
  <c r="G237" i="4"/>
  <c r="E237" i="4"/>
  <c r="D237" i="4"/>
  <c r="F237" i="4" s="1"/>
  <c r="E236" i="4"/>
  <c r="D236" i="4"/>
  <c r="G235" i="4"/>
  <c r="E235" i="4"/>
  <c r="D235" i="4"/>
  <c r="F235" i="4" s="1"/>
  <c r="G234" i="4"/>
  <c r="F234" i="4"/>
  <c r="D234" i="4"/>
  <c r="E234" i="4" s="1"/>
  <c r="G233" i="4"/>
  <c r="D233" i="4"/>
  <c r="D232" i="4"/>
  <c r="G231" i="4"/>
  <c r="F231" i="4"/>
  <c r="E231" i="4"/>
  <c r="D231" i="4"/>
  <c r="F230" i="4"/>
  <c r="D230" i="4"/>
  <c r="G230" i="4" s="1"/>
  <c r="G229" i="4"/>
  <c r="E229" i="4"/>
  <c r="D229" i="4"/>
  <c r="F229" i="4" s="1"/>
  <c r="D228" i="4"/>
  <c r="G227" i="4"/>
  <c r="E227" i="4"/>
  <c r="D227" i="4"/>
  <c r="F227" i="4" s="1"/>
  <c r="G226" i="4"/>
  <c r="F226" i="4"/>
  <c r="D226" i="4"/>
  <c r="E226" i="4" s="1"/>
  <c r="D225" i="4"/>
  <c r="D224" i="4"/>
  <c r="G223" i="4"/>
  <c r="F223" i="4"/>
  <c r="E223" i="4"/>
  <c r="D223" i="4"/>
  <c r="F222" i="4"/>
  <c r="D222" i="4"/>
  <c r="G222" i="4" s="1"/>
  <c r="G221" i="4"/>
  <c r="E221" i="4"/>
  <c r="D221" i="4"/>
  <c r="F221" i="4" s="1"/>
  <c r="E220" i="4"/>
  <c r="D220" i="4"/>
  <c r="G219" i="4"/>
  <c r="E219" i="4"/>
  <c r="D219" i="4"/>
  <c r="F219" i="4" s="1"/>
  <c r="G218" i="4"/>
  <c r="F218" i="4"/>
  <c r="D218" i="4"/>
  <c r="E218" i="4" s="1"/>
  <c r="G217" i="4"/>
  <c r="D217" i="4"/>
  <c r="D216" i="4"/>
  <c r="G215" i="4"/>
  <c r="F215" i="4"/>
  <c r="E215" i="4"/>
  <c r="D215" i="4"/>
  <c r="F214" i="4"/>
  <c r="D214" i="4"/>
  <c r="G214" i="4" s="1"/>
  <c r="G213" i="4"/>
  <c r="E213" i="4"/>
  <c r="D213" i="4"/>
  <c r="F213" i="4" s="1"/>
  <c r="D212" i="4"/>
  <c r="G211" i="4"/>
  <c r="E211" i="4"/>
  <c r="D211" i="4"/>
  <c r="F211" i="4" s="1"/>
  <c r="G210" i="4"/>
  <c r="F210" i="4"/>
  <c r="D210" i="4"/>
  <c r="E210" i="4" s="1"/>
  <c r="D209" i="4"/>
  <c r="D208" i="4"/>
  <c r="G207" i="4"/>
  <c r="F207" i="4"/>
  <c r="E207" i="4"/>
  <c r="D207" i="4"/>
  <c r="F206" i="4"/>
  <c r="D206" i="4"/>
  <c r="G206" i="4" s="1"/>
  <c r="G205" i="4"/>
  <c r="E205" i="4"/>
  <c r="D205" i="4"/>
  <c r="F205" i="4" s="1"/>
  <c r="D204" i="4"/>
  <c r="G203" i="4"/>
  <c r="E203" i="4"/>
  <c r="D203" i="4"/>
  <c r="F203" i="4" s="1"/>
  <c r="G202" i="4"/>
  <c r="F202" i="4"/>
  <c r="D202" i="4"/>
  <c r="E202" i="4" s="1"/>
  <c r="D201" i="4"/>
  <c r="D200" i="4"/>
  <c r="G199" i="4"/>
  <c r="F199" i="4"/>
  <c r="E199" i="4"/>
  <c r="D199" i="4"/>
  <c r="F198" i="4"/>
  <c r="D198" i="4"/>
  <c r="G198" i="4" s="1"/>
  <c r="G197" i="4"/>
  <c r="E197" i="4"/>
  <c r="D197" i="4"/>
  <c r="F197" i="4" s="1"/>
  <c r="D196" i="4"/>
  <c r="G195" i="4"/>
  <c r="E195" i="4"/>
  <c r="D195" i="4"/>
  <c r="F195" i="4" s="1"/>
  <c r="G194" i="4"/>
  <c r="F194" i="4"/>
  <c r="D194" i="4"/>
  <c r="E194" i="4" s="1"/>
  <c r="D193" i="4"/>
  <c r="D192" i="4"/>
  <c r="F191" i="4"/>
  <c r="E191" i="4"/>
  <c r="D191" i="4"/>
  <c r="G191" i="4" s="1"/>
  <c r="F190" i="4"/>
  <c r="D190" i="4"/>
  <c r="G190" i="4" s="1"/>
  <c r="G189" i="4"/>
  <c r="E189" i="4"/>
  <c r="D189" i="4"/>
  <c r="F189" i="4" s="1"/>
  <c r="D188" i="4"/>
  <c r="G187" i="4"/>
  <c r="E187" i="4"/>
  <c r="D187" i="4"/>
  <c r="F187" i="4" s="1"/>
  <c r="G186" i="4"/>
  <c r="F186" i="4"/>
  <c r="D186" i="4"/>
  <c r="E186" i="4" s="1"/>
  <c r="D185" i="4"/>
  <c r="D184" i="4"/>
  <c r="F183" i="4"/>
  <c r="E183" i="4"/>
  <c r="D183" i="4"/>
  <c r="G183" i="4" s="1"/>
  <c r="F182" i="4"/>
  <c r="D182" i="4"/>
  <c r="G182" i="4" s="1"/>
  <c r="G181" i="4"/>
  <c r="E181" i="4"/>
  <c r="D181" i="4"/>
  <c r="F181" i="4" s="1"/>
  <c r="D180" i="4"/>
  <c r="G179" i="4"/>
  <c r="E179" i="4"/>
  <c r="D179" i="4"/>
  <c r="F179" i="4" s="1"/>
  <c r="G178" i="4"/>
  <c r="F178" i="4"/>
  <c r="D178" i="4"/>
  <c r="E178" i="4" s="1"/>
  <c r="D177" i="4"/>
  <c r="D176" i="4"/>
  <c r="F175" i="4"/>
  <c r="E175" i="4"/>
  <c r="D175" i="4"/>
  <c r="G175" i="4" s="1"/>
  <c r="F174" i="4"/>
  <c r="D174" i="4"/>
  <c r="G174" i="4" s="1"/>
  <c r="G173" i="4"/>
  <c r="E173" i="4"/>
  <c r="D173" i="4"/>
  <c r="F173" i="4" s="1"/>
  <c r="D172" i="4"/>
  <c r="E172" i="4" s="1"/>
  <c r="G171" i="4"/>
  <c r="E171" i="4"/>
  <c r="D171" i="4"/>
  <c r="F171" i="4" s="1"/>
  <c r="D170" i="4"/>
  <c r="G169" i="4"/>
  <c r="D169" i="4"/>
  <c r="F168" i="4"/>
  <c r="D168" i="4"/>
  <c r="D167" i="4"/>
  <c r="G166" i="4"/>
  <c r="E166" i="4"/>
  <c r="D166" i="4"/>
  <c r="F166" i="4" s="1"/>
  <c r="D165" i="4"/>
  <c r="G165" i="4" s="1"/>
  <c r="G164" i="4"/>
  <c r="E164" i="4"/>
  <c r="D164" i="4"/>
  <c r="F164" i="4" s="1"/>
  <c r="G163" i="4"/>
  <c r="F163" i="4"/>
  <c r="D163" i="4"/>
  <c r="E163" i="4" s="1"/>
  <c r="E162" i="4"/>
  <c r="D162" i="4"/>
  <c r="D161" i="4"/>
  <c r="G161" i="4" s="1"/>
  <c r="G160" i="4"/>
  <c r="F160" i="4"/>
  <c r="E160" i="4"/>
  <c r="D160" i="4"/>
  <c r="D159" i="4"/>
  <c r="G158" i="4"/>
  <c r="E158" i="4"/>
  <c r="D158" i="4"/>
  <c r="F158" i="4" s="1"/>
  <c r="D157" i="4"/>
  <c r="G157" i="4" s="1"/>
  <c r="G156" i="4"/>
  <c r="E156" i="4"/>
  <c r="D156" i="4"/>
  <c r="F156" i="4" s="1"/>
  <c r="G155" i="4"/>
  <c r="F155" i="4"/>
  <c r="D155" i="4"/>
  <c r="E155" i="4" s="1"/>
  <c r="D154" i="4"/>
  <c r="E154" i="4" s="1"/>
  <c r="D153" i="4"/>
  <c r="G153" i="4" s="1"/>
  <c r="G152" i="4"/>
  <c r="F152" i="4"/>
  <c r="E152" i="4"/>
  <c r="D152" i="4"/>
  <c r="D151" i="4"/>
  <c r="G150" i="4"/>
  <c r="E150" i="4"/>
  <c r="D150" i="4"/>
  <c r="F150" i="4" s="1"/>
  <c r="F149" i="4"/>
  <c r="E149" i="4"/>
  <c r="D149" i="4"/>
  <c r="G149" i="4" s="1"/>
  <c r="G148" i="4"/>
  <c r="E148" i="4"/>
  <c r="D148" i="4"/>
  <c r="F148" i="4" s="1"/>
  <c r="G147" i="4"/>
  <c r="F147" i="4"/>
  <c r="D147" i="4"/>
  <c r="E147" i="4" s="1"/>
  <c r="D146" i="4"/>
  <c r="D145" i="4"/>
  <c r="G145" i="4" s="1"/>
  <c r="G144" i="4"/>
  <c r="F144" i="4"/>
  <c r="E144" i="4"/>
  <c r="D144" i="4"/>
  <c r="D143" i="4"/>
  <c r="G142" i="4"/>
  <c r="E142" i="4"/>
  <c r="D142" i="4"/>
  <c r="F142" i="4" s="1"/>
  <c r="E141" i="4"/>
  <c r="D141" i="4"/>
  <c r="G141" i="4" s="1"/>
  <c r="G140" i="4"/>
  <c r="F140" i="4"/>
  <c r="E140" i="4"/>
  <c r="D140" i="4"/>
  <c r="G139" i="4"/>
  <c r="F139" i="4"/>
  <c r="D139" i="4"/>
  <c r="E139" i="4" s="1"/>
  <c r="D138" i="4"/>
  <c r="E137" i="4"/>
  <c r="D137" i="4"/>
  <c r="G137" i="4" s="1"/>
  <c r="G136" i="4"/>
  <c r="F136" i="4"/>
  <c r="E136" i="4"/>
  <c r="D136" i="4"/>
  <c r="D135" i="4"/>
  <c r="G134" i="4"/>
  <c r="D134" i="4"/>
  <c r="F134" i="4" s="1"/>
  <c r="E133" i="4"/>
  <c r="D133" i="4"/>
  <c r="G133" i="4" s="1"/>
  <c r="G132" i="4"/>
  <c r="F132" i="4"/>
  <c r="E132" i="4"/>
  <c r="D132" i="4"/>
  <c r="G131" i="4"/>
  <c r="F131" i="4"/>
  <c r="D131" i="4"/>
  <c r="E131" i="4" s="1"/>
  <c r="D130" i="4"/>
  <c r="E130" i="4" s="1"/>
  <c r="E129" i="4"/>
  <c r="D129" i="4"/>
  <c r="G129" i="4" s="1"/>
  <c r="G128" i="4"/>
  <c r="F128" i="4"/>
  <c r="E128" i="4"/>
  <c r="D128" i="4"/>
  <c r="D127" i="4"/>
  <c r="G126" i="4"/>
  <c r="D126" i="4"/>
  <c r="F126" i="4" s="1"/>
  <c r="E125" i="4"/>
  <c r="D125" i="4"/>
  <c r="G125" i="4" s="1"/>
  <c r="G124" i="4"/>
  <c r="F124" i="4"/>
  <c r="E124" i="4"/>
  <c r="D124" i="4"/>
  <c r="G123" i="4"/>
  <c r="F123" i="4"/>
  <c r="D123" i="4"/>
  <c r="E123" i="4" s="1"/>
  <c r="D122" i="4"/>
  <c r="E122" i="4" s="1"/>
  <c r="E121" i="4"/>
  <c r="D121" i="4"/>
  <c r="G121" i="4" s="1"/>
  <c r="G120" i="4"/>
  <c r="F120" i="4"/>
  <c r="E120" i="4"/>
  <c r="D120" i="4"/>
  <c r="D119" i="4"/>
  <c r="G118" i="4"/>
  <c r="D118" i="4"/>
  <c r="F118" i="4" s="1"/>
  <c r="E117" i="4"/>
  <c r="D117" i="4"/>
  <c r="G117" i="4" s="1"/>
  <c r="G116" i="4"/>
  <c r="F116" i="4"/>
  <c r="E116" i="4"/>
  <c r="D116" i="4"/>
  <c r="G115" i="4"/>
  <c r="F115" i="4"/>
  <c r="D115" i="4"/>
  <c r="E115" i="4" s="1"/>
  <c r="D114" i="4"/>
  <c r="E113" i="4"/>
  <c r="D113" i="4"/>
  <c r="G113" i="4" s="1"/>
  <c r="G112" i="4"/>
  <c r="F112" i="4"/>
  <c r="E112" i="4"/>
  <c r="D112" i="4"/>
  <c r="D111" i="4"/>
  <c r="G110" i="4"/>
  <c r="D110" i="4"/>
  <c r="F110" i="4" s="1"/>
  <c r="E109" i="4"/>
  <c r="D109" i="4"/>
  <c r="G109" i="4" s="1"/>
  <c r="G108" i="4"/>
  <c r="F108" i="4"/>
  <c r="E108" i="4"/>
  <c r="D108" i="4"/>
  <c r="G107" i="4"/>
  <c r="F107" i="4"/>
  <c r="D107" i="4"/>
  <c r="E107" i="4" s="1"/>
  <c r="D106" i="4"/>
  <c r="E106" i="4" s="1"/>
  <c r="E105" i="4"/>
  <c r="D105" i="4"/>
  <c r="G105" i="4" s="1"/>
  <c r="G104" i="4"/>
  <c r="F104" i="4"/>
  <c r="E104" i="4"/>
  <c r="D104" i="4"/>
  <c r="G103" i="4"/>
  <c r="D103" i="4"/>
  <c r="D102" i="4"/>
  <c r="D101" i="4"/>
  <c r="G101" i="4" s="1"/>
  <c r="G100" i="4"/>
  <c r="F100" i="4"/>
  <c r="E100" i="4"/>
  <c r="D100" i="4"/>
  <c r="G99" i="4"/>
  <c r="F99" i="4"/>
  <c r="D99" i="4"/>
  <c r="E99" i="4" s="1"/>
  <c r="D98" i="4"/>
  <c r="E97" i="4"/>
  <c r="D97" i="4"/>
  <c r="G97" i="4" s="1"/>
  <c r="G96" i="4"/>
  <c r="F96" i="4"/>
  <c r="E96" i="4"/>
  <c r="D96" i="4"/>
  <c r="D95" i="4"/>
  <c r="G94" i="4"/>
  <c r="D94" i="4"/>
  <c r="F93" i="4"/>
  <c r="E93" i="4"/>
  <c r="D93" i="4"/>
  <c r="G93" i="4" s="1"/>
  <c r="G92" i="4"/>
  <c r="F92" i="4"/>
  <c r="E92" i="4"/>
  <c r="D92" i="4"/>
  <c r="G91" i="4"/>
  <c r="F91" i="4"/>
  <c r="D91" i="4"/>
  <c r="E91" i="4" s="1"/>
  <c r="D90" i="4"/>
  <c r="E89" i="4"/>
  <c r="D89" i="4"/>
  <c r="G89" i="4" s="1"/>
  <c r="G88" i="4"/>
  <c r="F88" i="4"/>
  <c r="E88" i="4"/>
  <c r="D88" i="4"/>
  <c r="G87" i="4"/>
  <c r="D87" i="4"/>
  <c r="D86" i="4"/>
  <c r="E85" i="4"/>
  <c r="D85" i="4"/>
  <c r="G85" i="4" s="1"/>
  <c r="G84" i="4"/>
  <c r="F84" i="4"/>
  <c r="E84" i="4"/>
  <c r="D84" i="4"/>
  <c r="G83" i="4"/>
  <c r="F83" i="4"/>
  <c r="D83" i="4"/>
  <c r="E83" i="4" s="1"/>
  <c r="D82" i="4"/>
  <c r="F82" i="4" s="1"/>
  <c r="E81" i="4"/>
  <c r="D81" i="4"/>
  <c r="G81" i="4" s="1"/>
  <c r="G80" i="4"/>
  <c r="F80" i="4"/>
  <c r="E80" i="4"/>
  <c r="D80" i="4"/>
  <c r="F79" i="4"/>
  <c r="D79" i="4"/>
  <c r="E79" i="4" s="1"/>
  <c r="D78" i="4"/>
  <c r="F78" i="4" s="1"/>
  <c r="E77" i="4"/>
  <c r="D77" i="4"/>
  <c r="G77" i="4" s="1"/>
  <c r="G76" i="4"/>
  <c r="F76" i="4"/>
  <c r="E76" i="4"/>
  <c r="D76" i="4"/>
  <c r="F75" i="4"/>
  <c r="D75" i="4"/>
  <c r="E75" i="4" s="1"/>
  <c r="D74" i="4"/>
  <c r="F74" i="4" s="1"/>
  <c r="E73" i="4"/>
  <c r="D73" i="4"/>
  <c r="G73" i="4" s="1"/>
  <c r="G72" i="4"/>
  <c r="F72" i="4"/>
  <c r="E72" i="4"/>
  <c r="D72" i="4"/>
  <c r="F71" i="4"/>
  <c r="D71" i="4"/>
  <c r="E71" i="4" s="1"/>
  <c r="D70" i="4"/>
  <c r="F70" i="4" s="1"/>
  <c r="E69" i="4"/>
  <c r="D69" i="4"/>
  <c r="G69" i="4" s="1"/>
  <c r="G68" i="4"/>
  <c r="F68" i="4"/>
  <c r="E68" i="4"/>
  <c r="D68" i="4"/>
  <c r="F67" i="4"/>
  <c r="D67" i="4"/>
  <c r="E67" i="4" s="1"/>
  <c r="D66" i="4"/>
  <c r="F66" i="4" s="1"/>
  <c r="E65" i="4"/>
  <c r="D65" i="4"/>
  <c r="G65" i="4" s="1"/>
  <c r="G64" i="4"/>
  <c r="F64" i="4"/>
  <c r="E64" i="4"/>
  <c r="D64" i="4"/>
  <c r="F63" i="4"/>
  <c r="D63" i="4"/>
  <c r="E63" i="4" s="1"/>
  <c r="D62" i="4"/>
  <c r="F62" i="4" s="1"/>
  <c r="E61" i="4"/>
  <c r="D61" i="4"/>
  <c r="G61" i="4" s="1"/>
  <c r="G60" i="4"/>
  <c r="F60" i="4"/>
  <c r="E60" i="4"/>
  <c r="D60" i="4"/>
  <c r="F59" i="4"/>
  <c r="D59" i="4"/>
  <c r="E59" i="4" s="1"/>
  <c r="D58" i="4"/>
  <c r="F58" i="4" s="1"/>
  <c r="E57" i="4"/>
  <c r="D57" i="4"/>
  <c r="G57" i="4" s="1"/>
  <c r="G56" i="4"/>
  <c r="F56" i="4"/>
  <c r="E56" i="4"/>
  <c r="D56" i="4"/>
  <c r="G55" i="4"/>
  <c r="E55" i="4"/>
  <c r="D55" i="4"/>
  <c r="F55" i="4" s="1"/>
  <c r="G54" i="4"/>
  <c r="E54" i="4"/>
  <c r="D54" i="4"/>
  <c r="F54" i="4" s="1"/>
  <c r="G53" i="4"/>
  <c r="F53" i="4"/>
  <c r="E53" i="4"/>
  <c r="D53" i="4"/>
  <c r="G52" i="4"/>
  <c r="F52" i="4"/>
  <c r="D52" i="4"/>
  <c r="E52" i="4" s="1"/>
  <c r="G51" i="4"/>
  <c r="F51" i="4"/>
  <c r="D51" i="4"/>
  <c r="E51" i="4" s="1"/>
  <c r="G50" i="4"/>
  <c r="E50" i="4"/>
  <c r="D50" i="4"/>
  <c r="F50" i="4" s="1"/>
  <c r="D49" i="4"/>
  <c r="G49" i="4" s="1"/>
  <c r="G48" i="4"/>
  <c r="F48" i="4"/>
  <c r="E48" i="4"/>
  <c r="D48" i="4"/>
  <c r="G47" i="4"/>
  <c r="F47" i="4"/>
  <c r="E47" i="4"/>
  <c r="D47" i="4"/>
  <c r="E46" i="4"/>
  <c r="D46" i="4"/>
  <c r="F46" i="4" s="1"/>
  <c r="G45" i="4"/>
  <c r="F45" i="4"/>
  <c r="D45" i="4"/>
  <c r="E45" i="4" s="1"/>
  <c r="G44" i="4"/>
  <c r="F44" i="4"/>
  <c r="E44" i="4"/>
  <c r="D44" i="4"/>
  <c r="G43" i="4"/>
  <c r="D43" i="4"/>
  <c r="E43" i="4" s="1"/>
  <c r="D42" i="4"/>
  <c r="G42" i="4" s="1"/>
  <c r="E41" i="4"/>
  <c r="D41" i="4"/>
  <c r="G41" i="4" s="1"/>
  <c r="G40" i="4"/>
  <c r="F40" i="4"/>
  <c r="E40" i="4"/>
  <c r="D40" i="4"/>
  <c r="G39" i="4"/>
  <c r="E39" i="4"/>
  <c r="D39" i="4"/>
  <c r="F39" i="4" s="1"/>
  <c r="G38" i="4"/>
  <c r="E38" i="4"/>
  <c r="D38" i="4"/>
  <c r="F38" i="4" s="1"/>
  <c r="G37" i="4"/>
  <c r="F37" i="4"/>
  <c r="E37" i="4"/>
  <c r="D37" i="4"/>
  <c r="G36" i="4"/>
  <c r="F36" i="4"/>
  <c r="D36" i="4"/>
  <c r="E36" i="4" s="1"/>
  <c r="G35" i="4"/>
  <c r="F35" i="4"/>
  <c r="D35" i="4"/>
  <c r="E35" i="4" s="1"/>
  <c r="G34" i="4"/>
  <c r="E34" i="4"/>
  <c r="D34" i="4"/>
  <c r="F34" i="4" s="1"/>
  <c r="D33" i="4"/>
  <c r="G33" i="4" s="1"/>
  <c r="G32" i="4"/>
  <c r="F32" i="4"/>
  <c r="E32" i="4"/>
  <c r="D32" i="4"/>
  <c r="G31" i="4"/>
  <c r="F31" i="4"/>
  <c r="E31" i="4"/>
  <c r="D31" i="4"/>
  <c r="E30" i="4"/>
  <c r="D30" i="4"/>
  <c r="F30" i="4" s="1"/>
  <c r="G29" i="4"/>
  <c r="F29" i="4"/>
  <c r="D29" i="4"/>
  <c r="E29" i="4" s="1"/>
  <c r="G28" i="4"/>
  <c r="F28" i="4"/>
  <c r="E28" i="4"/>
  <c r="D28" i="4"/>
  <c r="G27" i="4"/>
  <c r="E27" i="4"/>
  <c r="D27" i="4"/>
  <c r="F27" i="4" s="1"/>
  <c r="D26" i="4"/>
  <c r="E26" i="4" s="1"/>
  <c r="G25" i="4"/>
  <c r="E25" i="4"/>
  <c r="D25" i="4"/>
  <c r="F25" i="4" s="1"/>
  <c r="G24" i="4"/>
  <c r="F24" i="4"/>
  <c r="D24" i="4"/>
  <c r="E24" i="4" s="1"/>
  <c r="D23" i="4"/>
  <c r="G23" i="4" s="1"/>
  <c r="D22" i="4"/>
  <c r="G22" i="4" s="1"/>
  <c r="G21" i="4"/>
  <c r="F21" i="4"/>
  <c r="E21" i="4"/>
  <c r="D21" i="4"/>
  <c r="G20" i="4"/>
  <c r="F20" i="4"/>
  <c r="E20" i="4"/>
  <c r="D20" i="4"/>
  <c r="G19" i="4"/>
  <c r="E19" i="4"/>
  <c r="D19" i="4"/>
  <c r="F19" i="4" s="1"/>
  <c r="D18" i="4"/>
  <c r="E18" i="4" s="1"/>
  <c r="G17" i="4"/>
  <c r="E17" i="4"/>
  <c r="D17" i="4"/>
  <c r="F17" i="4" s="1"/>
  <c r="G16" i="4"/>
  <c r="F16" i="4"/>
  <c r="D16" i="4"/>
  <c r="E16" i="4" s="1"/>
  <c r="D15" i="4"/>
  <c r="G15" i="4" s="1"/>
  <c r="D14" i="4"/>
  <c r="G14" i="4" s="1"/>
  <c r="G13" i="4"/>
  <c r="F13" i="4"/>
  <c r="E13" i="4"/>
  <c r="D13" i="4"/>
  <c r="G12" i="4"/>
  <c r="F12" i="4"/>
  <c r="E12" i="4"/>
  <c r="D12" i="4"/>
  <c r="G11" i="4"/>
  <c r="E11" i="4"/>
  <c r="D11" i="4"/>
  <c r="F11" i="4" s="1"/>
  <c r="D10" i="4"/>
  <c r="E10" i="4" s="1"/>
  <c r="G9" i="4"/>
  <c r="E9" i="4"/>
  <c r="D9" i="4"/>
  <c r="F9" i="4" s="1"/>
  <c r="G8" i="4"/>
  <c r="F8" i="4"/>
  <c r="D8" i="4"/>
  <c r="E8" i="4" s="1"/>
  <c r="D7" i="4"/>
  <c r="G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D6" i="4"/>
  <c r="G6" i="4" s="1"/>
  <c r="A6" i="4"/>
  <c r="G5" i="4"/>
  <c r="F5" i="4"/>
  <c r="E5" i="4"/>
  <c r="D5" i="4"/>
  <c r="G114" i="4" l="1"/>
  <c r="F114" i="4"/>
  <c r="G127" i="4"/>
  <c r="F127" i="4"/>
  <c r="E127" i="4"/>
  <c r="G135" i="4"/>
  <c r="F135" i="4"/>
  <c r="E135" i="4"/>
  <c r="G138" i="4"/>
  <c r="F138" i="4"/>
  <c r="G146" i="4"/>
  <c r="F146" i="4"/>
  <c r="G151" i="4"/>
  <c r="F151" i="4"/>
  <c r="E151" i="4"/>
  <c r="E165" i="4"/>
  <c r="F193" i="4"/>
  <c r="E193" i="4"/>
  <c r="G193" i="4"/>
  <c r="F209" i="4"/>
  <c r="E209" i="4"/>
  <c r="G212" i="4"/>
  <c r="F212" i="4"/>
  <c r="G240" i="4"/>
  <c r="F240" i="4"/>
  <c r="E240" i="4"/>
  <c r="E7" i="4"/>
  <c r="F10" i="4"/>
  <c r="E15" i="4"/>
  <c r="F18" i="4"/>
  <c r="E23" i="4"/>
  <c r="F26" i="4"/>
  <c r="E33" i="4"/>
  <c r="E42" i="4"/>
  <c r="E49" i="4"/>
  <c r="E58" i="4"/>
  <c r="E62" i="4"/>
  <c r="E66" i="4"/>
  <c r="E70" i="4"/>
  <c r="E74" i="4"/>
  <c r="E78" i="4"/>
  <c r="E82" i="4"/>
  <c r="F94" i="4"/>
  <c r="E94" i="4"/>
  <c r="E101" i="4"/>
  <c r="E114" i="4"/>
  <c r="E138" i="4"/>
  <c r="G143" i="4"/>
  <c r="F143" i="4"/>
  <c r="E143" i="4"/>
  <c r="E146" i="4"/>
  <c r="E157" i="4"/>
  <c r="F165" i="4"/>
  <c r="F169" i="4"/>
  <c r="E169" i="4"/>
  <c r="G209" i="4"/>
  <c r="E212" i="4"/>
  <c r="G256" i="4"/>
  <c r="F256" i="4"/>
  <c r="E256" i="4"/>
  <c r="G300" i="4"/>
  <c r="F300" i="4"/>
  <c r="E300" i="4"/>
  <c r="G159" i="4"/>
  <c r="F159" i="4"/>
  <c r="E159" i="4"/>
  <c r="G172" i="4"/>
  <c r="F172" i="4"/>
  <c r="G196" i="4"/>
  <c r="F196" i="4"/>
  <c r="E196" i="4"/>
  <c r="G111" i="4"/>
  <c r="F111" i="4"/>
  <c r="E111" i="4"/>
  <c r="G119" i="4"/>
  <c r="F119" i="4"/>
  <c r="E119" i="4"/>
  <c r="F7" i="4"/>
  <c r="G10" i="4"/>
  <c r="F15" i="4"/>
  <c r="G18" i="4"/>
  <c r="F23" i="4"/>
  <c r="G26" i="4"/>
  <c r="F33" i="4"/>
  <c r="F42" i="4"/>
  <c r="F49" i="4"/>
  <c r="G58" i="4"/>
  <c r="G62" i="4"/>
  <c r="G66" i="4"/>
  <c r="G70" i="4"/>
  <c r="G74" i="4"/>
  <c r="G78" i="4"/>
  <c r="G82" i="4"/>
  <c r="F87" i="4"/>
  <c r="E87" i="4"/>
  <c r="F101" i="4"/>
  <c r="F157" i="4"/>
  <c r="G260" i="4"/>
  <c r="F260" i="4"/>
  <c r="E260" i="4"/>
  <c r="G324" i="4"/>
  <c r="F324" i="4"/>
  <c r="F265" i="4"/>
  <c r="E265" i="4"/>
  <c r="G90" i="4"/>
  <c r="F90" i="4"/>
  <c r="F102" i="4"/>
  <c r="E102" i="4"/>
  <c r="E170" i="4"/>
  <c r="G170" i="4"/>
  <c r="F170" i="4"/>
  <c r="G248" i="4"/>
  <c r="F248" i="4"/>
  <c r="E248" i="4"/>
  <c r="F257" i="4"/>
  <c r="E257" i="4"/>
  <c r="G257" i="4"/>
  <c r="F273" i="4"/>
  <c r="E273" i="4"/>
  <c r="G276" i="4"/>
  <c r="F276" i="4"/>
  <c r="G321" i="4"/>
  <c r="F321" i="4"/>
  <c r="E321" i="4"/>
  <c r="E324" i="4"/>
  <c r="G106" i="4"/>
  <c r="F106" i="4"/>
  <c r="G268" i="4"/>
  <c r="F268" i="4"/>
  <c r="G122" i="4"/>
  <c r="F122" i="4"/>
  <c r="E6" i="4"/>
  <c r="E14" i="4"/>
  <c r="E22" i="4"/>
  <c r="G30" i="4"/>
  <c r="G46" i="4"/>
  <c r="E90" i="4"/>
  <c r="F95" i="4"/>
  <c r="E95" i="4"/>
  <c r="G102" i="4"/>
  <c r="F109" i="4"/>
  <c r="F117" i="4"/>
  <c r="F125" i="4"/>
  <c r="F133" i="4"/>
  <c r="F141" i="4"/>
  <c r="G184" i="4"/>
  <c r="F184" i="4"/>
  <c r="E184" i="4"/>
  <c r="F201" i="4"/>
  <c r="E201" i="4"/>
  <c r="G204" i="4"/>
  <c r="F204" i="4"/>
  <c r="G273" i="4"/>
  <c r="E276" i="4"/>
  <c r="G305" i="4"/>
  <c r="F305" i="4"/>
  <c r="E305" i="4"/>
  <c r="F86" i="4"/>
  <c r="E86" i="4"/>
  <c r="G95" i="4"/>
  <c r="G98" i="4"/>
  <c r="F98" i="4"/>
  <c r="G201" i="4"/>
  <c r="E204" i="4"/>
  <c r="G154" i="4"/>
  <c r="F154" i="4"/>
  <c r="G86" i="4"/>
  <c r="G130" i="4"/>
  <c r="F130" i="4"/>
  <c r="F6" i="4"/>
  <c r="F14" i="4"/>
  <c r="F22" i="4"/>
  <c r="F41" i="4"/>
  <c r="F43" i="4"/>
  <c r="F57" i="4"/>
  <c r="G59" i="4"/>
  <c r="F61" i="4"/>
  <c r="G63" i="4"/>
  <c r="F65" i="4"/>
  <c r="G67" i="4"/>
  <c r="F69" i="4"/>
  <c r="G71" i="4"/>
  <c r="F73" i="4"/>
  <c r="G75" i="4"/>
  <c r="F77" i="4"/>
  <c r="G79" i="4"/>
  <c r="F81" i="4"/>
  <c r="F85" i="4"/>
  <c r="E98" i="4"/>
  <c r="F103" i="4"/>
  <c r="E103" i="4"/>
  <c r="G162" i="4"/>
  <c r="F162" i="4"/>
  <c r="G167" i="4"/>
  <c r="F167" i="4"/>
  <c r="E167" i="4"/>
  <c r="G192" i="4"/>
  <c r="F192" i="4"/>
  <c r="E192" i="4"/>
  <c r="G232" i="4"/>
  <c r="F232" i="4"/>
  <c r="E232" i="4"/>
  <c r="F249" i="4"/>
  <c r="E249" i="4"/>
  <c r="G252" i="4"/>
  <c r="F252" i="4"/>
  <c r="G297" i="4"/>
  <c r="F297" i="4"/>
  <c r="E297" i="4"/>
  <c r="G176" i="4"/>
  <c r="F176" i="4"/>
  <c r="E176" i="4"/>
  <c r="F185" i="4"/>
  <c r="E185" i="4"/>
  <c r="G188" i="4"/>
  <c r="F188" i="4"/>
  <c r="G224" i="4"/>
  <c r="F224" i="4"/>
  <c r="E224" i="4"/>
  <c r="F241" i="4"/>
  <c r="E241" i="4"/>
  <c r="G244" i="4"/>
  <c r="F244" i="4"/>
  <c r="G288" i="4"/>
  <c r="F288" i="4"/>
  <c r="E288" i="4"/>
  <c r="G316" i="4"/>
  <c r="F316" i="4"/>
  <c r="E145" i="4"/>
  <c r="E153" i="4"/>
  <c r="E161" i="4"/>
  <c r="G168" i="4"/>
  <c r="E168" i="4"/>
  <c r="G185" i="4"/>
  <c r="E188" i="4"/>
  <c r="G216" i="4"/>
  <c r="F216" i="4"/>
  <c r="E216" i="4"/>
  <c r="F233" i="4"/>
  <c r="E233" i="4"/>
  <c r="G236" i="4"/>
  <c r="F236" i="4"/>
  <c r="G241" i="4"/>
  <c r="E244" i="4"/>
  <c r="G280" i="4"/>
  <c r="F280" i="4"/>
  <c r="E280" i="4"/>
  <c r="G292" i="4"/>
  <c r="F292" i="4"/>
  <c r="G313" i="4"/>
  <c r="F313" i="4"/>
  <c r="E313" i="4"/>
  <c r="E316" i="4"/>
  <c r="G332" i="4"/>
  <c r="F332" i="4"/>
  <c r="F89" i="4"/>
  <c r="F97" i="4"/>
  <c r="F105" i="4"/>
  <c r="E110" i="4"/>
  <c r="F113" i="4"/>
  <c r="E118" i="4"/>
  <c r="F121" i="4"/>
  <c r="E126" i="4"/>
  <c r="F129" i="4"/>
  <c r="E134" i="4"/>
  <c r="F137" i="4"/>
  <c r="F145" i="4"/>
  <c r="F153" i="4"/>
  <c r="F161" i="4"/>
  <c r="F177" i="4"/>
  <c r="E177" i="4"/>
  <c r="G180" i="4"/>
  <c r="F180" i="4"/>
  <c r="G208" i="4"/>
  <c r="F208" i="4"/>
  <c r="E208" i="4"/>
  <c r="F225" i="4"/>
  <c r="E225" i="4"/>
  <c r="G228" i="4"/>
  <c r="F228" i="4"/>
  <c r="G272" i="4"/>
  <c r="F272" i="4"/>
  <c r="E272" i="4"/>
  <c r="G289" i="4"/>
  <c r="F289" i="4"/>
  <c r="E289" i="4"/>
  <c r="E332" i="4"/>
  <c r="G177" i="4"/>
  <c r="E180" i="4"/>
  <c r="G200" i="4"/>
  <c r="F200" i="4"/>
  <c r="E200" i="4"/>
  <c r="F217" i="4"/>
  <c r="E217" i="4"/>
  <c r="G220" i="4"/>
  <c r="F220" i="4"/>
  <c r="G225" i="4"/>
  <c r="E228" i="4"/>
  <c r="G264" i="4"/>
  <c r="F264" i="4"/>
  <c r="E264" i="4"/>
  <c r="F281" i="4"/>
  <c r="E281" i="4"/>
  <c r="G284" i="4"/>
  <c r="F284" i="4"/>
  <c r="G308" i="4"/>
  <c r="F308" i="4"/>
  <c r="G329" i="4"/>
  <c r="F329" i="4"/>
  <c r="E329" i="4"/>
  <c r="E174" i="4"/>
  <c r="E182" i="4"/>
  <c r="E190" i="4"/>
  <c r="E198" i="4"/>
  <c r="E206" i="4"/>
  <c r="E214" i="4"/>
  <c r="E222" i="4"/>
  <c r="E230" i="4"/>
  <c r="E238" i="4"/>
  <c r="E246" i="4"/>
  <c r="E254" i="4"/>
  <c r="E262" i="4"/>
  <c r="E270" i="4"/>
  <c r="E278" i="4"/>
  <c r="E286" i="4"/>
  <c r="E294" i="4"/>
  <c r="E302" i="4"/>
  <c r="E310" i="4"/>
  <c r="E318" i="4"/>
  <c r="E326" i="4"/>
  <c r="E334" i="4"/>
  <c r="E296" i="4"/>
  <c r="E304" i="4"/>
  <c r="E312" i="4"/>
  <c r="E320" i="4"/>
  <c r="E328" i="4"/>
  <c r="F331" i="4"/>
  <c r="E336" i="4"/>
  <c r="F296" i="4"/>
  <c r="F304" i="4"/>
  <c r="F312" i="4"/>
  <c r="F320" i="4"/>
  <c r="F328" i="4"/>
  <c r="E333" i="4"/>
  <c r="F336" i="4"/>
</calcChain>
</file>

<file path=xl/sharedStrings.xml><?xml version="1.0" encoding="utf-8"?>
<sst xmlns="http://schemas.openxmlformats.org/spreadsheetml/2006/main" count="239" uniqueCount="71">
  <si>
    <t>(m)</t>
  </si>
  <si>
    <t>(s)</t>
  </si>
  <si>
    <t>[MD]</t>
  </si>
  <si>
    <t>[OWT]</t>
  </si>
  <si>
    <t>[TWT]</t>
  </si>
  <si>
    <t>Measured depth</t>
  </si>
  <si>
    <t>One-way Time</t>
  </si>
  <si>
    <t>Two-way Time</t>
  </si>
  <si>
    <t>Warrior-1</t>
  </si>
  <si>
    <t>Nimblefoot-1</t>
  </si>
  <si>
    <t>Glencoe-1</t>
  </si>
  <si>
    <t>Briseis-1</t>
  </si>
  <si>
    <t>Supplementary Table 1: Well checkshot data</t>
  </si>
  <si>
    <t>Supplementary Table 2: Sill thickness</t>
  </si>
  <si>
    <t>Distance along section</t>
  </si>
  <si>
    <t>Top sill</t>
  </si>
  <si>
    <t>Base sill</t>
  </si>
  <si>
    <t>Sill thickness</t>
  </si>
  <si>
    <r>
      <t>Velocity = 5.550 km s</t>
    </r>
    <r>
      <rPr>
        <vertAlign val="superscript"/>
        <sz val="8"/>
        <color theme="1"/>
        <rFont val="Arial"/>
        <family val="2"/>
      </rPr>
      <t>-1</t>
    </r>
  </si>
  <si>
    <r>
      <t>Velocity = 4.995 km s</t>
    </r>
    <r>
      <rPr>
        <vertAlign val="superscript"/>
        <sz val="8"/>
        <color theme="1"/>
        <rFont val="Arial"/>
        <family val="2"/>
      </rPr>
      <t>-1</t>
    </r>
  </si>
  <si>
    <r>
      <t>Velocity = 6.105 km s</t>
    </r>
    <r>
      <rPr>
        <vertAlign val="superscript"/>
        <sz val="8"/>
        <color theme="1"/>
        <rFont val="Arial"/>
        <family val="2"/>
      </rPr>
      <t>-1</t>
    </r>
  </si>
  <si>
    <t>m</t>
  </si>
  <si>
    <t>s TWT</t>
  </si>
  <si>
    <t>ms TWT</t>
  </si>
  <si>
    <t xml:space="preserve">Supplementary Table 3: Intra-Jurassic R2 forced fold parameters </t>
  </si>
  <si>
    <t xml:space="preserve">Measured </t>
  </si>
  <si>
    <t>Decompacted and backstripped maximum bounds</t>
  </si>
  <si>
    <t>Decompacted and backstripped minimum bounds</t>
  </si>
  <si>
    <t>Top fold</t>
  </si>
  <si>
    <t>Pre-datum projection</t>
  </si>
  <si>
    <r>
      <t>Fold amplitue (</t>
    </r>
    <r>
      <rPr>
        <i/>
        <sz val="8"/>
        <color theme="1"/>
        <rFont val="Arial"/>
        <family val="2"/>
      </rPr>
      <t>F</t>
    </r>
    <r>
      <rPr>
        <sz val="8"/>
        <color theme="1"/>
        <rFont val="Arial"/>
        <family val="2"/>
      </rPr>
      <t>)</t>
    </r>
  </si>
  <si>
    <r>
      <t>Fold amplitude (</t>
    </r>
    <r>
      <rPr>
        <i/>
        <sz val="8"/>
        <color theme="1"/>
        <rFont val="Arial"/>
        <family val="2"/>
      </rPr>
      <t>F0</t>
    </r>
    <r>
      <rPr>
        <sz val="8"/>
        <color theme="1"/>
        <rFont val="Arial"/>
        <family val="2"/>
      </rPr>
      <t>)</t>
    </r>
  </si>
  <si>
    <t>km</t>
  </si>
  <si>
    <r>
      <t xml:space="preserve">Supplementary Table 4: </t>
    </r>
    <r>
      <rPr>
        <b/>
        <i/>
        <sz val="9"/>
        <color theme="1"/>
        <rFont val="Arial"/>
        <family val="2"/>
      </rPr>
      <t>T-z</t>
    </r>
  </si>
  <si>
    <t>Horizon</t>
  </si>
  <si>
    <t>Hanging wall</t>
  </si>
  <si>
    <t>Footwall</t>
  </si>
  <si>
    <t>Mid-point</t>
  </si>
  <si>
    <t>Throw</t>
  </si>
  <si>
    <t>Gradient</t>
  </si>
  <si>
    <t>Upper tip</t>
  </si>
  <si>
    <t>Top Barrow</t>
  </si>
  <si>
    <t>Base Cretaceous unconformity</t>
  </si>
  <si>
    <t>Top Triassic</t>
  </si>
  <si>
    <t>Top Mungaroo</t>
  </si>
  <si>
    <t>Intra-Mungaroo</t>
  </si>
  <si>
    <t>Supplementary Table 5:  Expansion index data</t>
  </si>
  <si>
    <t>Horizons</t>
  </si>
  <si>
    <t>Hanging wall vertical thickness</t>
  </si>
  <si>
    <t>Footwall vertical thickness</t>
  </si>
  <si>
    <t>Expansion index</t>
  </si>
  <si>
    <t>Upper tip - Top Barrow</t>
  </si>
  <si>
    <t>Top Barrow - Base Cretaceous unconformity</t>
  </si>
  <si>
    <t>Top Triassic - Top Mungaroo</t>
  </si>
  <si>
    <t>Top Mungaroo - Intra-Mungaroo (without sill)</t>
  </si>
  <si>
    <t>Top Mungaroo - Intra-Mungaroo (with sill)</t>
  </si>
  <si>
    <r>
      <t xml:space="preserve">Supplementary Table 6: </t>
    </r>
    <r>
      <rPr>
        <b/>
        <i/>
        <sz val="8"/>
        <color theme="1"/>
        <rFont val="Arial"/>
        <family val="2"/>
      </rPr>
      <t>T-x</t>
    </r>
    <r>
      <rPr>
        <b/>
        <sz val="8"/>
        <color theme="1"/>
        <rFont val="Arial"/>
        <family val="2"/>
      </rPr>
      <t xml:space="preserve"> profile at Top Mungaroo horizon</t>
    </r>
  </si>
  <si>
    <t>Distance along fault</t>
  </si>
  <si>
    <t>Footwall cut-off</t>
  </si>
  <si>
    <t>Hanging wall cut-off</t>
  </si>
  <si>
    <t>Cut-off mid-point</t>
  </si>
  <si>
    <t>Throw corrected for sill thickness</t>
  </si>
  <si>
    <t>X</t>
  </si>
  <si>
    <t>Y</t>
  </si>
  <si>
    <t>Depth</t>
  </si>
  <si>
    <r>
      <t>Sill velocity = 5.550 km s</t>
    </r>
    <r>
      <rPr>
        <vertAlign val="superscript"/>
        <sz val="8"/>
        <color theme="1"/>
        <rFont val="Arial"/>
        <family val="2"/>
      </rPr>
      <t>-1</t>
    </r>
  </si>
  <si>
    <r>
      <t>Sill velocity = 4.995 km s</t>
    </r>
    <r>
      <rPr>
        <vertAlign val="superscript"/>
        <sz val="8"/>
        <color theme="1"/>
        <rFont val="Arial"/>
        <family val="2"/>
      </rPr>
      <t>-1</t>
    </r>
  </si>
  <si>
    <r>
      <t>Sill velocity = 6.105 km s</t>
    </r>
    <r>
      <rPr>
        <vertAlign val="superscript"/>
        <sz val="8"/>
        <color theme="1"/>
        <rFont val="Arial"/>
        <family val="2"/>
      </rPr>
      <t>-1</t>
    </r>
  </si>
  <si>
    <t>N/A*</t>
  </si>
  <si>
    <t>N/A</t>
  </si>
  <si>
    <t>* N/A = no sill thickness measurements available for transect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</si>
</sst>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.0"/>
    <numFmt numFmtId="165" formatCode="0.000"/>
    <numFmt numFmtId="166" formatCode="000.00"/>
    <numFmt numFmtId="167" formatCode="000"/>
    <numFmt numFmtId="168" formatCode="00.00"/>
    <numFmt numFmtId="169" formatCode="000000.0"/>
    <numFmt numFmtId="170" formatCode="0000000.0"/>
  </numFmts>
  <fonts count="9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left"/>
    </xf>
    <xf numFmtId="164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left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2" fillId="0" borderId="0" xfId="1" applyFont="1"/>
    <xf numFmtId="167" fontId="2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 vertic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2" xfId="1" applyBorder="1"/>
    <xf numFmtId="0" fontId="1" fillId="0" borderId="2" xfId="1" applyBorder="1" applyAlignment="1">
      <alignment horizontal="center"/>
    </xf>
    <xf numFmtId="165" fontId="1" fillId="0" borderId="0" xfId="1" applyNumberFormat="1" applyAlignment="1">
      <alignment horizontal="center"/>
    </xf>
    <xf numFmtId="165" fontId="1" fillId="0" borderId="0" xfId="1" applyNumberFormat="1" applyBorder="1" applyAlignment="1">
      <alignment horizontal="center" vertical="center" wrapText="1"/>
    </xf>
    <xf numFmtId="166" fontId="1" fillId="0" borderId="0" xfId="1" applyNumberFormat="1" applyBorder="1" applyAlignment="1">
      <alignment horizontal="center" vertical="center" wrapText="1"/>
    </xf>
    <xf numFmtId="2" fontId="1" fillId="0" borderId="0" xfId="1" applyNumberFormat="1" applyAlignment="1">
      <alignment horizontal="center" vertical="center"/>
    </xf>
    <xf numFmtId="2" fontId="1" fillId="0" borderId="0" xfId="1" applyNumberFormat="1" applyAlignment="1">
      <alignment horizontal="center"/>
    </xf>
    <xf numFmtId="0" fontId="1" fillId="0" borderId="0" xfId="1" applyBorder="1"/>
    <xf numFmtId="165" fontId="1" fillId="0" borderId="0" xfId="1" applyNumberFormat="1" applyBorder="1" applyAlignment="1">
      <alignment horizontal="center"/>
    </xf>
    <xf numFmtId="2" fontId="1" fillId="0" borderId="0" xfId="1" applyNumberFormat="1" applyBorder="1" applyAlignment="1">
      <alignment horizontal="center" vertical="center"/>
    </xf>
    <xf numFmtId="165" fontId="1" fillId="0" borderId="2" xfId="1" applyNumberFormat="1" applyBorder="1" applyAlignment="1">
      <alignment horizontal="center"/>
    </xf>
    <xf numFmtId="165" fontId="1" fillId="0" borderId="2" xfId="1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center" vertical="center" wrapText="1"/>
    </xf>
    <xf numFmtId="2" fontId="1" fillId="0" borderId="2" xfId="1" applyNumberFormat="1" applyBorder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1" fillId="0" borderId="0" xfId="1" applyAlignment="1"/>
    <xf numFmtId="167" fontId="1" fillId="0" borderId="0" xfId="1" applyNumberFormat="1" applyAlignment="1">
      <alignment horizontal="center"/>
    </xf>
    <xf numFmtId="167" fontId="1" fillId="0" borderId="2" xfId="1" applyNumberForma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168" fontId="2" fillId="0" borderId="0" xfId="1" applyNumberFormat="1" applyFont="1" applyBorder="1" applyAlignment="1">
      <alignment horizontal="left"/>
    </xf>
    <xf numFmtId="169" fontId="2" fillId="0" borderId="0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9" fontId="2" fillId="0" borderId="0" xfId="1" applyNumberFormat="1" applyFont="1" applyBorder="1" applyAlignment="1">
      <alignment horizontal="center"/>
    </xf>
    <xf numFmtId="170" fontId="2" fillId="0" borderId="0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left"/>
    </xf>
    <xf numFmtId="169" fontId="2" fillId="0" borderId="2" xfId="1" applyNumberFormat="1" applyFont="1" applyBorder="1" applyAlignment="1">
      <alignment horizontal="center"/>
    </xf>
    <xf numFmtId="170" fontId="2" fillId="0" borderId="2" xfId="1" applyNumberFormat="1" applyFont="1" applyBorder="1" applyAlignment="1">
      <alignment horizontal="center"/>
    </xf>
    <xf numFmtId="167" fontId="2" fillId="0" borderId="2" xfId="1" applyNumberFormat="1" applyFont="1" applyFill="1" applyBorder="1" applyAlignment="1">
      <alignment horizontal="center"/>
    </xf>
    <xf numFmtId="0" fontId="2" fillId="0" borderId="0" xfId="1" applyFont="1" applyBorder="1"/>
    <xf numFmtId="167" fontId="2" fillId="0" borderId="0" xfId="1" applyNumberFormat="1" applyFont="1" applyBorder="1"/>
    <xf numFmtId="169" fontId="2" fillId="0" borderId="0" xfId="1" applyNumberFormat="1" applyFont="1" applyBorder="1"/>
    <xf numFmtId="170" fontId="2" fillId="0" borderId="0" xfId="1" applyNumberFormat="1" applyFont="1" applyBorder="1"/>
    <xf numFmtId="165" fontId="2" fillId="0" borderId="0" xfId="1" applyNumberFormat="1" applyFont="1" applyBorder="1"/>
  </cellXfs>
  <cellStyles count="2">
    <cellStyle name="Normal" xfId="0" builtinId="0"/>
    <cellStyle name="Normal 2" xfId="1" xr:uid="{1CC1C24D-D898-094F-BD39-7A46EA53E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127000</xdr:rowOff>
    </xdr:from>
    <xdr:to>
      <xdr:col>11</xdr:col>
      <xdr:colOff>330200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925B12-279A-E245-A2F6-1943F9B44DC0}"/>
            </a:ext>
          </a:extLst>
        </xdr:cNvPr>
        <xdr:cNvSpPr txBox="1"/>
      </xdr:nvSpPr>
      <xdr:spPr>
        <a:xfrm>
          <a:off x="317500" y="4318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Norcliffe, J., Magee,</a:t>
          </a:r>
          <a:r>
            <a:rPr lang="en-US" sz="1100" baseline="0"/>
            <a:t> C., Jackson, C. A.-L., Kopping, J., and Lathrop, B. (2021) "</a:t>
          </a:r>
          <a:r>
            <a:rPr lang="en-US" sz="1100"/>
            <a:t>Fault inversion contributes to ground deformation above inflating igneous sills", </a:t>
          </a:r>
          <a:r>
            <a:rPr lang="en-US" sz="1100" i="1"/>
            <a:t>Volcanica</a:t>
          </a:r>
          <a:r>
            <a:rPr lang="en-US" sz="1100"/>
            <a:t>, 4(1),</a:t>
          </a:r>
          <a:r>
            <a:rPr lang="en-US" sz="1100" baseline="0"/>
            <a:t> pp. 1-21. doi: https://doi.org/10.30909/vol.04.01.0121.</a:t>
          </a:r>
        </a:p>
        <a:p>
          <a:endParaRPr lang="en-US" sz="1100" baseline="0"/>
        </a:p>
        <a:p>
          <a:r>
            <a:rPr lang="en-US" sz="1100" baseline="0"/>
            <a:t>Norcliffe et al. [2021] should be cited if these data are used independently of the original article.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C0FE-D52B-8E44-A558-B13AFBE872D5}">
  <dimension ref="A1"/>
  <sheetViews>
    <sheetView workbookViewId="0">
      <selection activeCell="G24" sqref="G24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2730-F3C0-8C47-AD5F-7D624A849A21}">
  <dimension ref="A1:O427"/>
  <sheetViews>
    <sheetView workbookViewId="0">
      <selection activeCell="C24" sqref="C24"/>
    </sheetView>
  </sheetViews>
  <sheetFormatPr baseColWidth="10" defaultColWidth="7.5" defaultRowHeight="12" x14ac:dyDescent="0.15"/>
  <cols>
    <col min="1" max="1" width="9" style="5" bestFit="1" customWidth="1"/>
    <col min="2" max="2" width="9" style="3" bestFit="1" customWidth="1"/>
    <col min="3" max="3" width="10.1640625" style="2" bestFit="1" customWidth="1"/>
    <col min="4" max="4" width="9" style="4" bestFit="1" customWidth="1"/>
    <col min="5" max="5" width="9" style="3" bestFit="1" customWidth="1"/>
    <col min="6" max="6" width="10.1640625" style="2" bestFit="1" customWidth="1"/>
    <col min="7" max="7" width="9" style="4" bestFit="1" customWidth="1"/>
    <col min="8" max="8" width="9" style="3" bestFit="1" customWidth="1"/>
    <col min="9" max="9" width="10.1640625" style="2" bestFit="1" customWidth="1"/>
    <col min="10" max="10" width="9" style="4" bestFit="1" customWidth="1"/>
    <col min="11" max="11" width="9" style="3" bestFit="1" customWidth="1"/>
    <col min="12" max="12" width="10.1640625" style="2" bestFit="1" customWidth="1"/>
    <col min="13" max="13" width="9" style="4" bestFit="1" customWidth="1"/>
    <col min="14" max="14" width="9" style="3" bestFit="1" customWidth="1"/>
    <col min="15" max="15" width="10.1640625" style="2" bestFit="1" customWidth="1"/>
    <col min="16" max="16384" width="7.5" style="1"/>
  </cols>
  <sheetData>
    <row r="1" spans="1:15" x14ac:dyDescent="0.15">
      <c r="A1" s="15" t="s">
        <v>12</v>
      </c>
      <c r="B1" s="15"/>
      <c r="C1" s="15"/>
      <c r="D1" s="15"/>
      <c r="E1" s="14"/>
      <c r="F1" s="14"/>
      <c r="G1" s="13"/>
      <c r="H1" s="13"/>
      <c r="I1" s="12"/>
      <c r="J1" s="13"/>
      <c r="K1" s="13"/>
      <c r="L1" s="12"/>
      <c r="M1" s="13"/>
      <c r="N1" s="13"/>
      <c r="O1" s="12"/>
    </row>
    <row r="2" spans="1:15" x14ac:dyDescent="0.15">
      <c r="A2" s="10" t="s">
        <v>11</v>
      </c>
      <c r="B2" s="9"/>
      <c r="C2" s="11"/>
      <c r="D2" s="10" t="s">
        <v>10</v>
      </c>
      <c r="E2" s="9"/>
      <c r="F2" s="11"/>
      <c r="G2" s="10" t="s">
        <v>9</v>
      </c>
      <c r="H2" s="9"/>
      <c r="I2" s="11"/>
      <c r="J2" s="10" t="s">
        <v>8</v>
      </c>
      <c r="K2" s="9"/>
      <c r="L2" s="9"/>
      <c r="M2" s="1"/>
      <c r="N2" s="1"/>
      <c r="O2" s="1"/>
    </row>
    <row r="3" spans="1:15" x14ac:dyDescent="0.15">
      <c r="A3" s="4" t="s">
        <v>7</v>
      </c>
      <c r="B3" s="3" t="s">
        <v>6</v>
      </c>
      <c r="C3" s="2" t="s">
        <v>5</v>
      </c>
      <c r="D3" s="4" t="s">
        <v>7</v>
      </c>
      <c r="E3" s="3" t="s">
        <v>6</v>
      </c>
      <c r="F3" s="2" t="s">
        <v>5</v>
      </c>
      <c r="G3" s="4" t="s">
        <v>7</v>
      </c>
      <c r="H3" s="3" t="s">
        <v>6</v>
      </c>
      <c r="I3" s="2" t="s">
        <v>5</v>
      </c>
      <c r="J3" s="4" t="s">
        <v>7</v>
      </c>
      <c r="K3" s="3" t="s">
        <v>6</v>
      </c>
      <c r="L3" s="2" t="s">
        <v>5</v>
      </c>
      <c r="M3" s="1"/>
      <c r="N3" s="1"/>
      <c r="O3" s="1"/>
    </row>
    <row r="4" spans="1:15" x14ac:dyDescent="0.15">
      <c r="A4" s="4" t="s">
        <v>4</v>
      </c>
      <c r="B4" s="3" t="s">
        <v>3</v>
      </c>
      <c r="C4" s="2" t="s">
        <v>2</v>
      </c>
      <c r="D4" s="4" t="s">
        <v>4</v>
      </c>
      <c r="E4" s="3" t="s">
        <v>3</v>
      </c>
      <c r="F4" s="2" t="s">
        <v>2</v>
      </c>
      <c r="G4" s="4" t="s">
        <v>4</v>
      </c>
      <c r="H4" s="3" t="s">
        <v>3</v>
      </c>
      <c r="I4" s="2" t="s">
        <v>2</v>
      </c>
      <c r="J4" s="4" t="s">
        <v>4</v>
      </c>
      <c r="K4" s="3" t="s">
        <v>3</v>
      </c>
      <c r="L4" s="2" t="s">
        <v>2</v>
      </c>
      <c r="M4" s="1"/>
      <c r="N4" s="1"/>
      <c r="O4" s="1"/>
    </row>
    <row r="5" spans="1:15" x14ac:dyDescent="0.15">
      <c r="A5" s="8" t="s">
        <v>1</v>
      </c>
      <c r="B5" s="7" t="s">
        <v>1</v>
      </c>
      <c r="C5" s="6" t="s">
        <v>0</v>
      </c>
      <c r="D5" s="8" t="s">
        <v>1</v>
      </c>
      <c r="E5" s="7" t="s">
        <v>1</v>
      </c>
      <c r="F5" s="6" t="s">
        <v>0</v>
      </c>
      <c r="G5" s="8" t="s">
        <v>1</v>
      </c>
      <c r="H5" s="7" t="s">
        <v>1</v>
      </c>
      <c r="I5" s="6" t="s">
        <v>0</v>
      </c>
      <c r="J5" s="8" t="s">
        <v>1</v>
      </c>
      <c r="K5" s="7" t="s">
        <v>1</v>
      </c>
      <c r="L5" s="6" t="s">
        <v>0</v>
      </c>
      <c r="M5" s="1"/>
      <c r="N5" s="1"/>
      <c r="O5" s="1"/>
    </row>
    <row r="6" spans="1:15" x14ac:dyDescent="0.15">
      <c r="A6" s="4">
        <v>1.5202</v>
      </c>
      <c r="B6" s="3">
        <v>0.7601</v>
      </c>
      <c r="C6" s="2">
        <v>1166.2</v>
      </c>
      <c r="D6" s="4">
        <v>1.5</v>
      </c>
      <c r="E6" s="3">
        <v>0.75</v>
      </c>
      <c r="F6" s="2">
        <v>1150.2</v>
      </c>
      <c r="G6" s="4">
        <v>1.5820999999999998</v>
      </c>
      <c r="H6" s="3">
        <v>0.79104999999999992</v>
      </c>
      <c r="I6" s="2">
        <v>1214.5</v>
      </c>
      <c r="J6" s="4">
        <v>1.5</v>
      </c>
      <c r="K6" s="3">
        <v>0.75</v>
      </c>
      <c r="L6" s="2">
        <v>1172.0999999999999</v>
      </c>
      <c r="M6" s="1"/>
      <c r="N6" s="1"/>
      <c r="O6" s="1"/>
    </row>
    <row r="7" spans="1:15" x14ac:dyDescent="0.15">
      <c r="A7" s="4">
        <v>1.5400999999999998</v>
      </c>
      <c r="B7" s="3">
        <v>0.7700499999999999</v>
      </c>
      <c r="C7" s="2">
        <v>1181.3</v>
      </c>
      <c r="D7" s="4">
        <v>2.0350000000000001</v>
      </c>
      <c r="E7" s="3">
        <v>1.0175000000000001</v>
      </c>
      <c r="F7" s="2">
        <v>1749</v>
      </c>
      <c r="G7" s="4">
        <v>1.6015999999999999</v>
      </c>
      <c r="H7" s="3">
        <v>0.80079999999999996</v>
      </c>
      <c r="I7" s="2">
        <v>1229.0999999999999</v>
      </c>
      <c r="J7" s="4">
        <v>1.86</v>
      </c>
      <c r="K7" s="3">
        <v>0.93</v>
      </c>
      <c r="L7" s="2">
        <v>1429.2</v>
      </c>
      <c r="M7" s="1"/>
      <c r="N7" s="1"/>
      <c r="O7" s="1"/>
    </row>
    <row r="8" spans="1:15" x14ac:dyDescent="0.15">
      <c r="A8" s="4">
        <v>1.5577999999999999</v>
      </c>
      <c r="B8" s="3">
        <v>0.77889999999999993</v>
      </c>
      <c r="C8" s="2">
        <v>1196.4000000000001</v>
      </c>
      <c r="D8" s="4">
        <v>2.1720000000000002</v>
      </c>
      <c r="E8" s="3">
        <v>1.0860000000000001</v>
      </c>
      <c r="F8" s="2">
        <v>1798.3</v>
      </c>
      <c r="G8" s="4">
        <v>1.6205000000000001</v>
      </c>
      <c r="H8" s="3">
        <v>0.81025000000000003</v>
      </c>
      <c r="I8" s="2">
        <v>1244.3</v>
      </c>
      <c r="J8" s="4">
        <v>2.5099999999999998</v>
      </c>
      <c r="K8" s="3">
        <v>1.2549999999999999</v>
      </c>
      <c r="L8" s="2">
        <v>1959.6</v>
      </c>
      <c r="M8" s="1"/>
      <c r="N8" s="1"/>
      <c r="O8" s="1"/>
    </row>
    <row r="9" spans="1:15" x14ac:dyDescent="0.15">
      <c r="A9" s="4">
        <v>1.5787</v>
      </c>
      <c r="B9" s="3">
        <v>0.78935</v>
      </c>
      <c r="C9" s="2">
        <v>1211.5</v>
      </c>
      <c r="D9" s="4">
        <v>2.2719999999999998</v>
      </c>
      <c r="E9" s="3">
        <v>1.1359999999999999</v>
      </c>
      <c r="F9" s="2">
        <v>1939.5</v>
      </c>
      <c r="G9" s="4">
        <v>1.6388</v>
      </c>
      <c r="H9" s="3">
        <v>0.81940000000000002</v>
      </c>
      <c r="I9" s="2">
        <v>1259.4000000000001</v>
      </c>
      <c r="J9" s="4">
        <v>2.66</v>
      </c>
      <c r="K9" s="3">
        <v>1.33</v>
      </c>
      <c r="L9" s="2">
        <v>2356.5</v>
      </c>
      <c r="M9" s="1"/>
      <c r="N9" s="1"/>
      <c r="O9" s="1"/>
    </row>
    <row r="10" spans="1:15" x14ac:dyDescent="0.15">
      <c r="A10" s="4">
        <v>1.5972</v>
      </c>
      <c r="B10" s="3">
        <v>0.79859999999999998</v>
      </c>
      <c r="C10" s="2">
        <v>1226.7</v>
      </c>
      <c r="D10" s="4">
        <v>2.6160000000000001</v>
      </c>
      <c r="E10" s="3">
        <v>1.3080000000000001</v>
      </c>
      <c r="F10" s="2">
        <v>2149.5</v>
      </c>
      <c r="G10" s="4">
        <v>1.6567000000000001</v>
      </c>
      <c r="H10" s="3">
        <v>0.82835000000000003</v>
      </c>
      <c r="I10" s="2">
        <v>1274.5</v>
      </c>
      <c r="J10" s="4">
        <v>3.23</v>
      </c>
      <c r="K10" s="3">
        <v>1.615</v>
      </c>
      <c r="L10" s="2">
        <v>3106</v>
      </c>
      <c r="M10" s="1"/>
      <c r="N10" s="1"/>
      <c r="O10" s="1"/>
    </row>
    <row r="11" spans="1:15" x14ac:dyDescent="0.15">
      <c r="A11" s="4">
        <v>1.6153</v>
      </c>
      <c r="B11" s="3">
        <v>0.80764999999999998</v>
      </c>
      <c r="C11" s="2">
        <v>1241.8</v>
      </c>
      <c r="D11" s="4">
        <v>2.6840000000000002</v>
      </c>
      <c r="E11" s="3">
        <v>1.3420000000000001</v>
      </c>
      <c r="F11" s="2">
        <v>2405.5</v>
      </c>
      <c r="G11" s="4">
        <v>1.6736</v>
      </c>
      <c r="H11" s="3">
        <v>0.83679999999999999</v>
      </c>
      <c r="I11" s="2">
        <v>1289.2</v>
      </c>
      <c r="J11" s="4">
        <v>3.4</v>
      </c>
      <c r="K11" s="3">
        <v>1.7</v>
      </c>
      <c r="L11" s="2">
        <v>3293.2</v>
      </c>
      <c r="M11" s="1"/>
      <c r="N11" s="1"/>
      <c r="O11" s="1"/>
    </row>
    <row r="12" spans="1:15" x14ac:dyDescent="0.15">
      <c r="A12" s="4">
        <v>1.6339000000000001</v>
      </c>
      <c r="B12" s="3">
        <v>0.81695000000000007</v>
      </c>
      <c r="C12" s="2">
        <v>1256.8</v>
      </c>
      <c r="D12" s="4">
        <v>2.9</v>
      </c>
      <c r="E12" s="3">
        <v>1.45</v>
      </c>
      <c r="F12" s="2">
        <v>2585</v>
      </c>
      <c r="G12" s="4">
        <v>1.6905999999999999</v>
      </c>
      <c r="H12" s="3">
        <v>0.84529999999999994</v>
      </c>
      <c r="I12" s="2">
        <v>1304.3</v>
      </c>
      <c r="J12" s="4">
        <v>3.68</v>
      </c>
      <c r="K12" s="3">
        <v>1.84</v>
      </c>
      <c r="L12" s="2">
        <v>3748</v>
      </c>
      <c r="M12" s="1"/>
      <c r="N12" s="1"/>
      <c r="O12" s="1"/>
    </row>
    <row r="13" spans="1:15" x14ac:dyDescent="0.15">
      <c r="A13" s="4">
        <v>1.6507000000000001</v>
      </c>
      <c r="B13" s="3">
        <v>0.82535000000000003</v>
      </c>
      <c r="C13" s="2">
        <v>1271.9000000000001</v>
      </c>
      <c r="D13" s="4">
        <v>3.004</v>
      </c>
      <c r="E13" s="3">
        <v>1.502</v>
      </c>
      <c r="F13" s="2">
        <v>2721.5</v>
      </c>
      <c r="G13" s="4">
        <v>1.7070000000000001</v>
      </c>
      <c r="H13" s="3">
        <v>0.85350000000000004</v>
      </c>
      <c r="I13" s="2">
        <v>1319.4</v>
      </c>
      <c r="M13" s="1"/>
      <c r="N13" s="1"/>
      <c r="O13" s="1"/>
    </row>
    <row r="14" spans="1:15" x14ac:dyDescent="0.15">
      <c r="A14" s="4">
        <v>1.6702999999999999</v>
      </c>
      <c r="B14" s="3">
        <v>0.83514999999999995</v>
      </c>
      <c r="C14" s="2">
        <v>1287.0999999999999</v>
      </c>
      <c r="D14" s="4">
        <v>3.024</v>
      </c>
      <c r="E14" s="3">
        <v>1.512</v>
      </c>
      <c r="F14" s="2">
        <v>2721.5</v>
      </c>
      <c r="G14" s="4">
        <v>1.7224999999999999</v>
      </c>
      <c r="H14" s="3">
        <v>0.86124999999999996</v>
      </c>
      <c r="I14" s="2">
        <v>1334.5</v>
      </c>
      <c r="M14" s="1"/>
      <c r="N14" s="1"/>
      <c r="O14" s="1"/>
    </row>
    <row r="15" spans="1:15" x14ac:dyDescent="0.15">
      <c r="A15" s="4">
        <v>1.6870999999999998</v>
      </c>
      <c r="B15" s="3">
        <v>0.84354999999999991</v>
      </c>
      <c r="C15" s="2">
        <v>1302.2</v>
      </c>
      <c r="D15" s="4">
        <v>3.056</v>
      </c>
      <c r="E15" s="3">
        <v>1.528</v>
      </c>
      <c r="F15" s="2">
        <v>2756.8</v>
      </c>
      <c r="G15" s="4">
        <v>1.7365999999999999</v>
      </c>
      <c r="H15" s="3">
        <v>0.86829999999999996</v>
      </c>
      <c r="I15" s="2">
        <v>1349.2</v>
      </c>
      <c r="M15" s="1"/>
      <c r="N15" s="1"/>
      <c r="O15" s="1"/>
    </row>
    <row r="16" spans="1:15" x14ac:dyDescent="0.15">
      <c r="A16" s="4">
        <v>1.7045999999999999</v>
      </c>
      <c r="B16" s="3">
        <v>0.85229999999999995</v>
      </c>
      <c r="C16" s="2">
        <v>1317</v>
      </c>
      <c r="D16" s="4">
        <v>3.129</v>
      </c>
      <c r="E16" s="3">
        <v>1.5645</v>
      </c>
      <c r="F16" s="2">
        <v>2868.5</v>
      </c>
      <c r="G16" s="4">
        <v>1.7527000000000001</v>
      </c>
      <c r="H16" s="3">
        <v>0.87635000000000007</v>
      </c>
      <c r="I16" s="2">
        <v>1364.3</v>
      </c>
      <c r="M16" s="1"/>
      <c r="N16" s="1"/>
      <c r="O16" s="1"/>
    </row>
    <row r="17" spans="1:15" x14ac:dyDescent="0.15">
      <c r="A17" s="4">
        <v>1.7213000000000001</v>
      </c>
      <c r="B17" s="3">
        <v>0.86065000000000003</v>
      </c>
      <c r="C17" s="2">
        <v>1332.1</v>
      </c>
      <c r="D17" s="4">
        <v>3.363</v>
      </c>
      <c r="E17" s="3">
        <v>1.6815</v>
      </c>
      <c r="F17" s="2">
        <v>3201</v>
      </c>
      <c r="G17" s="4">
        <v>1.7682</v>
      </c>
      <c r="H17" s="3">
        <v>0.8841</v>
      </c>
      <c r="I17" s="2">
        <v>1379.4</v>
      </c>
      <c r="M17" s="1"/>
      <c r="N17" s="1"/>
      <c r="O17" s="1"/>
    </row>
    <row r="18" spans="1:15" x14ac:dyDescent="0.15">
      <c r="A18" s="4">
        <v>1.7375</v>
      </c>
      <c r="B18" s="3">
        <v>0.86875000000000002</v>
      </c>
      <c r="C18" s="2">
        <v>1347.3</v>
      </c>
      <c r="D18" s="4">
        <v>3.4</v>
      </c>
      <c r="E18" s="3">
        <v>1.7</v>
      </c>
      <c r="F18" s="2">
        <v>3410</v>
      </c>
      <c r="G18" s="4">
        <v>1.7844</v>
      </c>
      <c r="H18" s="3">
        <v>0.89219999999999999</v>
      </c>
      <c r="I18" s="2">
        <v>1394.5</v>
      </c>
      <c r="M18" s="1"/>
      <c r="N18" s="1"/>
      <c r="O18" s="1"/>
    </row>
    <row r="19" spans="1:15" x14ac:dyDescent="0.15">
      <c r="A19" s="4">
        <v>1.7532999999999999</v>
      </c>
      <c r="B19" s="3">
        <v>0.87664999999999993</v>
      </c>
      <c r="C19" s="2">
        <v>1362.4</v>
      </c>
      <c r="G19" s="4">
        <v>1.8002</v>
      </c>
      <c r="H19" s="3">
        <v>0.90010000000000001</v>
      </c>
      <c r="I19" s="2">
        <v>1409.2</v>
      </c>
      <c r="M19" s="1"/>
      <c r="N19" s="1"/>
      <c r="O19" s="1"/>
    </row>
    <row r="20" spans="1:15" x14ac:dyDescent="0.15">
      <c r="A20" s="4">
        <v>1.7684000000000002</v>
      </c>
      <c r="B20" s="3">
        <v>0.8842000000000001</v>
      </c>
      <c r="C20" s="2">
        <v>1377.6</v>
      </c>
      <c r="G20" s="4">
        <v>1.8166</v>
      </c>
      <c r="H20" s="3">
        <v>0.9083</v>
      </c>
      <c r="I20" s="2">
        <v>1424.3</v>
      </c>
      <c r="M20" s="1"/>
      <c r="N20" s="1"/>
      <c r="O20" s="1"/>
    </row>
    <row r="21" spans="1:15" x14ac:dyDescent="0.15">
      <c r="A21" s="4">
        <v>1.7834000000000001</v>
      </c>
      <c r="B21" s="3">
        <v>0.89170000000000005</v>
      </c>
      <c r="C21" s="2">
        <v>1392.7</v>
      </c>
      <c r="G21" s="4">
        <v>1.8314999999999999</v>
      </c>
      <c r="H21" s="3">
        <v>0.91574999999999995</v>
      </c>
      <c r="I21" s="2">
        <v>1439.4</v>
      </c>
      <c r="M21" s="1"/>
      <c r="N21" s="1"/>
      <c r="O21" s="1"/>
    </row>
    <row r="22" spans="1:15" x14ac:dyDescent="0.15">
      <c r="A22" s="4">
        <v>1.7990999999999999</v>
      </c>
      <c r="B22" s="3">
        <v>0.89954999999999996</v>
      </c>
      <c r="C22" s="2">
        <v>1407.8</v>
      </c>
      <c r="G22" s="4">
        <v>1.8469</v>
      </c>
      <c r="H22" s="3">
        <v>0.92344999999999999</v>
      </c>
      <c r="I22" s="2">
        <v>1454.5</v>
      </c>
      <c r="M22" s="1"/>
      <c r="N22" s="1"/>
      <c r="O22" s="1"/>
    </row>
    <row r="23" spans="1:15" x14ac:dyDescent="0.15">
      <c r="A23" s="4">
        <v>1.8146</v>
      </c>
      <c r="B23" s="3">
        <v>0.9073</v>
      </c>
      <c r="C23" s="2">
        <v>1423</v>
      </c>
      <c r="G23" s="4">
        <v>1.8614000000000002</v>
      </c>
      <c r="H23" s="3">
        <v>0.93070000000000008</v>
      </c>
      <c r="I23" s="2">
        <v>1469</v>
      </c>
      <c r="M23" s="1"/>
      <c r="N23" s="1"/>
      <c r="O23" s="1"/>
    </row>
    <row r="24" spans="1:15" x14ac:dyDescent="0.15">
      <c r="A24" s="4">
        <v>1.8317999999999999</v>
      </c>
      <c r="B24" s="3">
        <v>0.91589999999999994</v>
      </c>
      <c r="C24" s="2">
        <v>1438.3</v>
      </c>
      <c r="G24" s="4">
        <v>1.8767</v>
      </c>
      <c r="H24" s="3">
        <v>0.93835000000000002</v>
      </c>
      <c r="I24" s="2">
        <v>1484.1</v>
      </c>
      <c r="M24" s="1"/>
      <c r="N24" s="1"/>
      <c r="O24" s="1"/>
    </row>
    <row r="25" spans="1:15" x14ac:dyDescent="0.15">
      <c r="A25" s="4">
        <v>1.8474999999999999</v>
      </c>
      <c r="B25" s="3">
        <v>0.92374999999999996</v>
      </c>
      <c r="C25" s="2">
        <v>1453.4</v>
      </c>
      <c r="G25" s="4">
        <v>1.8912</v>
      </c>
      <c r="H25" s="3">
        <v>0.9456</v>
      </c>
      <c r="I25" s="2">
        <v>1499.2</v>
      </c>
      <c r="M25" s="1"/>
      <c r="N25" s="1"/>
      <c r="O25" s="1"/>
    </row>
    <row r="26" spans="1:15" x14ac:dyDescent="0.15">
      <c r="A26" s="4">
        <v>1.8632</v>
      </c>
      <c r="B26" s="3">
        <v>0.93159999999999998</v>
      </c>
      <c r="C26" s="2">
        <v>1468.5</v>
      </c>
      <c r="G26" s="4">
        <v>1.9054</v>
      </c>
      <c r="H26" s="3">
        <v>0.95269999999999999</v>
      </c>
      <c r="I26" s="2">
        <v>1514.4</v>
      </c>
      <c r="M26" s="1"/>
      <c r="N26" s="1"/>
      <c r="O26" s="1"/>
    </row>
    <row r="27" spans="1:15" x14ac:dyDescent="0.15">
      <c r="A27" s="4">
        <v>1.8775999999999999</v>
      </c>
      <c r="B27" s="3">
        <v>0.93879999999999997</v>
      </c>
      <c r="C27" s="2">
        <v>1483.6</v>
      </c>
      <c r="G27" s="4">
        <v>1.9192</v>
      </c>
      <c r="H27" s="3">
        <v>0.95960000000000001</v>
      </c>
      <c r="I27" s="2">
        <v>1529.1</v>
      </c>
      <c r="M27" s="1"/>
      <c r="N27" s="1"/>
      <c r="O27" s="1"/>
    </row>
    <row r="28" spans="1:15" x14ac:dyDescent="0.15">
      <c r="A28" s="4">
        <v>1.8916999999999999</v>
      </c>
      <c r="B28" s="3">
        <v>0.94584999999999997</v>
      </c>
      <c r="C28" s="2">
        <v>1498.8</v>
      </c>
      <c r="G28" s="4">
        <v>1.9347999999999999</v>
      </c>
      <c r="H28" s="3">
        <v>0.96739999999999993</v>
      </c>
      <c r="I28" s="2">
        <v>1544.3</v>
      </c>
      <c r="M28" s="1"/>
      <c r="N28" s="1"/>
      <c r="O28" s="1"/>
    </row>
    <row r="29" spans="1:15" x14ac:dyDescent="0.15">
      <c r="A29" s="4">
        <v>1.9059999999999999</v>
      </c>
      <c r="B29" s="3">
        <v>0.95299999999999996</v>
      </c>
      <c r="C29" s="2">
        <v>1514</v>
      </c>
      <c r="G29" s="4">
        <v>1.9493</v>
      </c>
      <c r="H29" s="3">
        <v>0.97465000000000002</v>
      </c>
      <c r="I29" s="2">
        <v>1559.4</v>
      </c>
      <c r="M29" s="1"/>
      <c r="N29" s="1"/>
      <c r="O29" s="1"/>
    </row>
    <row r="30" spans="1:15" x14ac:dyDescent="0.15">
      <c r="A30" s="4">
        <v>1.9202000000000001</v>
      </c>
      <c r="B30" s="3">
        <v>0.96010000000000006</v>
      </c>
      <c r="C30" s="2">
        <v>1529.1</v>
      </c>
      <c r="G30" s="4">
        <v>1.9642999999999999</v>
      </c>
      <c r="H30" s="3">
        <v>0.98214999999999997</v>
      </c>
      <c r="I30" s="2">
        <v>1574.5</v>
      </c>
      <c r="M30" s="1"/>
      <c r="N30" s="1"/>
      <c r="O30" s="1"/>
    </row>
    <row r="31" spans="1:15" x14ac:dyDescent="0.15">
      <c r="A31" s="4">
        <v>1.9337</v>
      </c>
      <c r="B31" s="3">
        <v>0.96684999999999999</v>
      </c>
      <c r="C31" s="2">
        <v>1544.2</v>
      </c>
      <c r="G31" s="4">
        <v>1.9782999999999999</v>
      </c>
      <c r="H31" s="3">
        <v>0.98914999999999997</v>
      </c>
      <c r="I31" s="2">
        <v>1589.2</v>
      </c>
      <c r="M31" s="1"/>
      <c r="N31" s="1"/>
      <c r="O31" s="1"/>
    </row>
    <row r="32" spans="1:15" x14ac:dyDescent="0.15">
      <c r="A32" s="4">
        <v>1.9490000000000001</v>
      </c>
      <c r="B32" s="3">
        <v>0.97450000000000003</v>
      </c>
      <c r="C32" s="2">
        <v>1559.2</v>
      </c>
      <c r="G32" s="4">
        <v>1.9932999999999998</v>
      </c>
      <c r="H32" s="3">
        <v>0.99664999999999992</v>
      </c>
      <c r="I32" s="2">
        <v>1604.3</v>
      </c>
      <c r="M32" s="1"/>
      <c r="N32" s="1"/>
      <c r="O32" s="1"/>
    </row>
    <row r="33" spans="1:15" x14ac:dyDescent="0.15">
      <c r="A33" s="4">
        <v>1.9639000000000002</v>
      </c>
      <c r="B33" s="3">
        <v>0.9819500000000001</v>
      </c>
      <c r="C33" s="2">
        <v>1574.4</v>
      </c>
      <c r="G33" s="4">
        <v>2.0085999999999999</v>
      </c>
      <c r="H33" s="3">
        <v>1.0043</v>
      </c>
      <c r="I33" s="2">
        <v>1619.4</v>
      </c>
      <c r="M33" s="1"/>
      <c r="N33" s="1"/>
      <c r="O33" s="1"/>
    </row>
    <row r="34" spans="1:15" x14ac:dyDescent="0.15">
      <c r="A34" s="4">
        <v>1.9797</v>
      </c>
      <c r="B34" s="3">
        <v>0.98985000000000001</v>
      </c>
      <c r="C34" s="2">
        <v>1589.5</v>
      </c>
      <c r="G34" s="4">
        <v>2.0242999999999998</v>
      </c>
      <c r="H34" s="3">
        <v>1.0121499999999999</v>
      </c>
      <c r="I34" s="2">
        <v>1634.5</v>
      </c>
      <c r="M34" s="1"/>
      <c r="N34" s="1"/>
      <c r="O34" s="1"/>
    </row>
    <row r="35" spans="1:15" x14ac:dyDescent="0.15">
      <c r="A35" s="4">
        <v>1.9952000000000001</v>
      </c>
      <c r="B35" s="3">
        <v>0.99760000000000004</v>
      </c>
      <c r="C35" s="2">
        <v>1604.6</v>
      </c>
      <c r="G35" s="4">
        <v>2.0385</v>
      </c>
      <c r="H35" s="3">
        <v>1.01925</v>
      </c>
      <c r="I35" s="2">
        <v>1649.1</v>
      </c>
      <c r="M35" s="1"/>
      <c r="N35" s="1"/>
      <c r="O35" s="1"/>
    </row>
    <row r="36" spans="1:15" x14ac:dyDescent="0.15">
      <c r="A36" s="4">
        <v>2.0118</v>
      </c>
      <c r="B36" s="3">
        <v>1.0059</v>
      </c>
      <c r="C36" s="2">
        <v>1619.7</v>
      </c>
      <c r="G36" s="4">
        <v>2.0533000000000001</v>
      </c>
      <c r="H36" s="3">
        <v>1.0266500000000001</v>
      </c>
      <c r="I36" s="2">
        <v>1664.3</v>
      </c>
      <c r="M36" s="1"/>
      <c r="N36" s="1"/>
      <c r="O36" s="1"/>
    </row>
    <row r="37" spans="1:15" x14ac:dyDescent="0.15">
      <c r="A37" s="4">
        <v>2.0278</v>
      </c>
      <c r="B37" s="3">
        <v>1.0139</v>
      </c>
      <c r="C37" s="2">
        <v>1634.8</v>
      </c>
      <c r="G37" s="4">
        <v>2.0686</v>
      </c>
      <c r="H37" s="3">
        <v>1.0343</v>
      </c>
      <c r="I37" s="2">
        <v>1679.4</v>
      </c>
      <c r="M37" s="1"/>
      <c r="N37" s="1"/>
      <c r="O37" s="1"/>
    </row>
    <row r="38" spans="1:15" x14ac:dyDescent="0.15">
      <c r="A38" s="4">
        <v>2.0436999999999999</v>
      </c>
      <c r="B38" s="3">
        <v>1.0218499999999999</v>
      </c>
      <c r="C38" s="2">
        <v>1649.9</v>
      </c>
      <c r="G38" s="4">
        <v>2.0833000000000004</v>
      </c>
      <c r="H38" s="3">
        <v>1.0416500000000002</v>
      </c>
      <c r="I38" s="2">
        <v>1694.5</v>
      </c>
      <c r="M38" s="1"/>
      <c r="N38" s="1"/>
      <c r="O38" s="1"/>
    </row>
    <row r="39" spans="1:15" x14ac:dyDescent="0.15">
      <c r="A39" s="4">
        <v>2.0593000000000004</v>
      </c>
      <c r="B39" s="3">
        <v>1.0296500000000002</v>
      </c>
      <c r="C39" s="2">
        <v>1665</v>
      </c>
      <c r="G39" s="4">
        <v>2.0989</v>
      </c>
      <c r="H39" s="3">
        <v>1.04945</v>
      </c>
      <c r="I39" s="2">
        <v>1709.2</v>
      </c>
      <c r="M39" s="1"/>
      <c r="N39" s="1"/>
      <c r="O39" s="1"/>
    </row>
    <row r="40" spans="1:15" x14ac:dyDescent="0.15">
      <c r="A40" s="4">
        <v>2.0760999999999998</v>
      </c>
      <c r="B40" s="3">
        <v>1.0380499999999999</v>
      </c>
      <c r="C40" s="2">
        <v>1680.2</v>
      </c>
      <c r="G40" s="4">
        <v>2.1141000000000001</v>
      </c>
      <c r="H40" s="3">
        <v>1.05705</v>
      </c>
      <c r="I40" s="2">
        <v>1724.3</v>
      </c>
      <c r="M40" s="1"/>
      <c r="N40" s="1"/>
      <c r="O40" s="1"/>
    </row>
    <row r="41" spans="1:15" x14ac:dyDescent="0.15">
      <c r="A41" s="4">
        <v>2.093</v>
      </c>
      <c r="B41" s="3">
        <v>1.0465</v>
      </c>
      <c r="C41" s="2">
        <v>1695.3</v>
      </c>
      <c r="G41" s="4">
        <v>2.1271</v>
      </c>
      <c r="H41" s="3">
        <v>1.06355</v>
      </c>
      <c r="I41" s="2">
        <v>1739.4</v>
      </c>
      <c r="M41" s="1"/>
      <c r="N41" s="1"/>
      <c r="O41" s="1"/>
    </row>
    <row r="42" spans="1:15" x14ac:dyDescent="0.15">
      <c r="A42" s="4">
        <v>2.1078000000000001</v>
      </c>
      <c r="B42" s="3">
        <v>1.0539000000000001</v>
      </c>
      <c r="C42" s="2">
        <v>1710.5</v>
      </c>
      <c r="G42" s="4">
        <v>2.1403000000000003</v>
      </c>
      <c r="H42" s="3">
        <v>1.0701500000000002</v>
      </c>
      <c r="I42" s="2">
        <v>1754.5</v>
      </c>
      <c r="M42" s="1"/>
      <c r="N42" s="1"/>
      <c r="O42" s="1"/>
    </row>
    <row r="43" spans="1:15" x14ac:dyDescent="0.15">
      <c r="A43" s="4">
        <v>2.1231999999999998</v>
      </c>
      <c r="B43" s="3">
        <v>1.0615999999999999</v>
      </c>
      <c r="C43" s="2">
        <v>1725.6</v>
      </c>
      <c r="G43" s="4">
        <v>2.1520000000000001</v>
      </c>
      <c r="H43" s="3">
        <v>1.0760000000000001</v>
      </c>
      <c r="I43" s="2">
        <v>1769.2</v>
      </c>
      <c r="M43" s="1"/>
      <c r="N43" s="1"/>
      <c r="O43" s="1"/>
    </row>
    <row r="44" spans="1:15" x14ac:dyDescent="0.15">
      <c r="A44" s="4">
        <v>2.1384000000000003</v>
      </c>
      <c r="B44" s="3">
        <v>1.0692000000000002</v>
      </c>
      <c r="C44" s="2">
        <v>1740.7</v>
      </c>
      <c r="G44" s="4">
        <v>2.1649000000000003</v>
      </c>
      <c r="H44" s="3">
        <v>1.0824500000000001</v>
      </c>
      <c r="I44" s="2">
        <v>1784.3</v>
      </c>
      <c r="M44" s="1"/>
      <c r="N44" s="1"/>
      <c r="O44" s="1"/>
    </row>
    <row r="45" spans="1:15" x14ac:dyDescent="0.15">
      <c r="A45" s="4">
        <v>2.1546999999999996</v>
      </c>
      <c r="B45" s="3">
        <v>1.0773499999999998</v>
      </c>
      <c r="C45" s="2">
        <v>1755.8</v>
      </c>
      <c r="G45" s="4">
        <v>2.177</v>
      </c>
      <c r="H45" s="3">
        <v>1.0885</v>
      </c>
      <c r="I45" s="2">
        <v>1799.4</v>
      </c>
      <c r="M45" s="1"/>
      <c r="N45" s="1"/>
      <c r="O45" s="1"/>
    </row>
    <row r="46" spans="1:15" x14ac:dyDescent="0.15">
      <c r="A46" s="4">
        <v>2.1709999999999998</v>
      </c>
      <c r="B46" s="3">
        <v>1.0854999999999999</v>
      </c>
      <c r="C46" s="2">
        <v>1771</v>
      </c>
      <c r="G46" s="4">
        <v>2.1893000000000002</v>
      </c>
      <c r="H46" s="3">
        <v>1.0946500000000001</v>
      </c>
      <c r="I46" s="2">
        <v>1814.5</v>
      </c>
      <c r="M46" s="1"/>
      <c r="N46" s="1"/>
      <c r="O46" s="1"/>
    </row>
    <row r="47" spans="1:15" x14ac:dyDescent="0.15">
      <c r="A47" s="4">
        <v>2.1869999999999998</v>
      </c>
      <c r="B47" s="3">
        <v>1.0934999999999999</v>
      </c>
      <c r="C47" s="2">
        <v>1786.1</v>
      </c>
      <c r="G47" s="4">
        <v>2.202</v>
      </c>
      <c r="H47" s="3">
        <v>1.101</v>
      </c>
      <c r="I47" s="2">
        <v>1829.2</v>
      </c>
      <c r="M47" s="1"/>
      <c r="N47" s="1"/>
      <c r="O47" s="1"/>
    </row>
    <row r="48" spans="1:15" x14ac:dyDescent="0.15">
      <c r="A48" s="4">
        <v>2.2035</v>
      </c>
      <c r="B48" s="3">
        <v>1.10175</v>
      </c>
      <c r="C48" s="2">
        <v>1801.2</v>
      </c>
      <c r="G48" s="4">
        <v>2.2138</v>
      </c>
      <c r="H48" s="3">
        <v>1.1069</v>
      </c>
      <c r="I48" s="2">
        <v>1844.3</v>
      </c>
      <c r="M48" s="1"/>
      <c r="N48" s="1"/>
      <c r="O48" s="1"/>
    </row>
    <row r="49" spans="1:15" x14ac:dyDescent="0.15">
      <c r="A49" s="4">
        <v>2.2214999999999998</v>
      </c>
      <c r="B49" s="3">
        <v>1.1107499999999999</v>
      </c>
      <c r="C49" s="2">
        <v>1816.3</v>
      </c>
      <c r="G49" s="4">
        <v>2.2251999999999996</v>
      </c>
      <c r="H49" s="3">
        <v>1.1125999999999998</v>
      </c>
      <c r="I49" s="2">
        <v>1859.4</v>
      </c>
      <c r="M49" s="1"/>
      <c r="N49" s="1"/>
      <c r="O49" s="1"/>
    </row>
    <row r="50" spans="1:15" x14ac:dyDescent="0.15">
      <c r="A50" s="4">
        <v>2.2363000000000004</v>
      </c>
      <c r="B50" s="3">
        <v>1.1181500000000002</v>
      </c>
      <c r="C50" s="2">
        <v>1831.5</v>
      </c>
      <c r="G50" s="4">
        <v>2.2368000000000001</v>
      </c>
      <c r="H50" s="3">
        <v>1.1184000000000001</v>
      </c>
      <c r="I50" s="2">
        <v>1874.5</v>
      </c>
      <c r="M50" s="1"/>
      <c r="N50" s="1"/>
      <c r="O50" s="1"/>
    </row>
    <row r="51" spans="1:15" x14ac:dyDescent="0.15">
      <c r="A51" s="4">
        <v>2.2517</v>
      </c>
      <c r="B51" s="3">
        <v>1.12585</v>
      </c>
      <c r="C51" s="2">
        <v>1846.6</v>
      </c>
      <c r="G51" s="4">
        <v>2.2474000000000003</v>
      </c>
      <c r="H51" s="3">
        <v>1.1237000000000001</v>
      </c>
      <c r="I51" s="2">
        <v>1889.2</v>
      </c>
      <c r="M51" s="1"/>
      <c r="N51" s="1"/>
      <c r="O51" s="1"/>
    </row>
    <row r="52" spans="1:15" x14ac:dyDescent="0.15">
      <c r="A52" s="4">
        <v>2.2679</v>
      </c>
      <c r="B52" s="3">
        <v>1.13395</v>
      </c>
      <c r="C52" s="2">
        <v>1861.6</v>
      </c>
      <c r="G52" s="4">
        <v>2.2593000000000001</v>
      </c>
      <c r="H52" s="3">
        <v>1.12965</v>
      </c>
      <c r="I52" s="2">
        <v>1904.3</v>
      </c>
      <c r="M52" s="1"/>
      <c r="N52" s="1"/>
      <c r="O52" s="1"/>
    </row>
    <row r="53" spans="1:15" x14ac:dyDescent="0.15">
      <c r="A53" s="4">
        <v>2.2831999999999999</v>
      </c>
      <c r="B53" s="3">
        <v>1.1415999999999999</v>
      </c>
      <c r="C53" s="2">
        <v>1876.7</v>
      </c>
      <c r="G53" s="4">
        <v>2.2714000000000003</v>
      </c>
      <c r="H53" s="3">
        <v>1.1357000000000002</v>
      </c>
      <c r="I53" s="2">
        <v>1919.4</v>
      </c>
      <c r="M53" s="1"/>
      <c r="N53" s="1"/>
      <c r="O53" s="1"/>
    </row>
    <row r="54" spans="1:15" x14ac:dyDescent="0.15">
      <c r="A54" s="4">
        <v>2.3008999999999999</v>
      </c>
      <c r="B54" s="3">
        <v>1.15045</v>
      </c>
      <c r="C54" s="2">
        <v>1891.8</v>
      </c>
      <c r="G54" s="4">
        <v>2.2844000000000002</v>
      </c>
      <c r="H54" s="3">
        <v>1.1422000000000001</v>
      </c>
      <c r="I54" s="2">
        <v>1934.5</v>
      </c>
      <c r="M54" s="1"/>
      <c r="N54" s="1"/>
      <c r="O54" s="1"/>
    </row>
    <row r="55" spans="1:15" x14ac:dyDescent="0.15">
      <c r="A55" s="4">
        <v>2.3164000000000002</v>
      </c>
      <c r="B55" s="3">
        <v>1.1582000000000001</v>
      </c>
      <c r="C55" s="2">
        <v>1907</v>
      </c>
      <c r="G55" s="4">
        <v>2.2978000000000001</v>
      </c>
      <c r="H55" s="3">
        <v>1.1489</v>
      </c>
      <c r="I55" s="2">
        <v>1949.1</v>
      </c>
      <c r="M55" s="1"/>
      <c r="N55" s="1"/>
      <c r="O55" s="1"/>
    </row>
    <row r="56" spans="1:15" x14ac:dyDescent="0.15">
      <c r="A56" s="4">
        <v>2.3339000000000003</v>
      </c>
      <c r="B56" s="3">
        <v>1.1669500000000002</v>
      </c>
      <c r="C56" s="2">
        <v>1922.1</v>
      </c>
      <c r="G56" s="4">
        <v>2.2946999999999997</v>
      </c>
      <c r="H56" s="3">
        <v>1.1473499999999999</v>
      </c>
      <c r="I56" s="2">
        <v>1949.2</v>
      </c>
      <c r="M56" s="1"/>
      <c r="N56" s="1"/>
      <c r="O56" s="1"/>
    </row>
    <row r="57" spans="1:15" x14ac:dyDescent="0.15">
      <c r="A57" s="4">
        <v>2.3512</v>
      </c>
      <c r="B57" s="3">
        <v>1.1756</v>
      </c>
      <c r="C57" s="2">
        <v>1937.2</v>
      </c>
      <c r="G57" s="4">
        <v>2.3118000000000003</v>
      </c>
      <c r="H57" s="3">
        <v>1.1559000000000001</v>
      </c>
      <c r="I57" s="2">
        <v>1964.3</v>
      </c>
      <c r="M57" s="1"/>
      <c r="N57" s="1"/>
      <c r="O57" s="1"/>
    </row>
    <row r="58" spans="1:15" x14ac:dyDescent="0.15">
      <c r="A58" s="4">
        <v>2.367</v>
      </c>
      <c r="B58" s="3">
        <v>1.1835</v>
      </c>
      <c r="C58" s="2">
        <v>1952.3</v>
      </c>
      <c r="G58" s="4">
        <v>2.3085999999999998</v>
      </c>
      <c r="H58" s="3">
        <v>1.1542999999999999</v>
      </c>
      <c r="I58" s="2">
        <v>1964.3</v>
      </c>
      <c r="M58" s="1"/>
      <c r="N58" s="1"/>
      <c r="O58" s="1"/>
    </row>
    <row r="59" spans="1:15" x14ac:dyDescent="0.15">
      <c r="A59" s="4">
        <v>2.3816999999999999</v>
      </c>
      <c r="B59" s="3">
        <v>1.19085</v>
      </c>
      <c r="C59" s="2">
        <v>1967.5</v>
      </c>
      <c r="G59" s="4">
        <v>2.3250999999999999</v>
      </c>
      <c r="H59" s="3">
        <v>1.16255</v>
      </c>
      <c r="I59" s="2">
        <v>1979.4</v>
      </c>
      <c r="M59" s="1"/>
      <c r="N59" s="1"/>
      <c r="O59" s="1"/>
    </row>
    <row r="60" spans="1:15" x14ac:dyDescent="0.15">
      <c r="A60" s="4">
        <v>2.3955000000000002</v>
      </c>
      <c r="B60" s="3">
        <v>1.1977500000000001</v>
      </c>
      <c r="C60" s="2">
        <v>1982.5</v>
      </c>
      <c r="G60" s="4">
        <v>2.3218000000000001</v>
      </c>
      <c r="H60" s="3">
        <v>1.1609</v>
      </c>
      <c r="I60" s="2">
        <v>1979.4</v>
      </c>
      <c r="M60" s="1"/>
      <c r="N60" s="1"/>
      <c r="O60" s="1"/>
    </row>
    <row r="61" spans="1:15" x14ac:dyDescent="0.15">
      <c r="A61" s="4">
        <v>2.4091</v>
      </c>
      <c r="B61" s="3">
        <v>1.20455</v>
      </c>
      <c r="C61" s="2">
        <v>1997.6</v>
      </c>
      <c r="G61" s="4">
        <v>2.3374999999999999</v>
      </c>
      <c r="H61" s="3">
        <v>1.16875</v>
      </c>
      <c r="I61" s="2">
        <v>1994.5</v>
      </c>
      <c r="M61" s="1"/>
      <c r="N61" s="1"/>
      <c r="O61" s="1"/>
    </row>
    <row r="62" spans="1:15" x14ac:dyDescent="0.15">
      <c r="A62" s="4">
        <v>2.4224000000000001</v>
      </c>
      <c r="B62" s="3">
        <v>1.2112000000000001</v>
      </c>
      <c r="C62" s="2">
        <v>2012.8</v>
      </c>
      <c r="G62" s="4">
        <v>2.3343000000000003</v>
      </c>
      <c r="H62" s="3">
        <v>1.1671500000000001</v>
      </c>
      <c r="I62" s="2">
        <v>1994.5</v>
      </c>
      <c r="M62" s="1"/>
      <c r="N62" s="1"/>
      <c r="O62" s="1"/>
    </row>
    <row r="63" spans="1:15" x14ac:dyDescent="0.15">
      <c r="A63" s="4">
        <v>2.4369999999999998</v>
      </c>
      <c r="B63" s="3">
        <v>1.2184999999999999</v>
      </c>
      <c r="C63" s="2">
        <v>2027.9</v>
      </c>
      <c r="G63" s="4">
        <v>2.3491999999999997</v>
      </c>
      <c r="H63" s="3">
        <v>1.1745999999999999</v>
      </c>
      <c r="I63" s="2">
        <v>2009.1</v>
      </c>
      <c r="M63" s="1"/>
      <c r="N63" s="1"/>
      <c r="O63" s="1"/>
    </row>
    <row r="64" spans="1:15" x14ac:dyDescent="0.15">
      <c r="A64" s="4">
        <v>2.4514</v>
      </c>
      <c r="B64" s="3">
        <v>1.2257</v>
      </c>
      <c r="C64" s="2">
        <v>2043.1</v>
      </c>
      <c r="G64" s="4">
        <v>2.3626999999999998</v>
      </c>
      <c r="H64" s="3">
        <v>1.1813499999999999</v>
      </c>
      <c r="I64" s="2">
        <v>2024.3</v>
      </c>
      <c r="M64" s="1"/>
      <c r="N64" s="1"/>
      <c r="O64" s="1"/>
    </row>
    <row r="65" spans="1:15" x14ac:dyDescent="0.15">
      <c r="A65" s="4">
        <v>2.4661999999999997</v>
      </c>
      <c r="B65" s="3">
        <v>1.2330999999999999</v>
      </c>
      <c r="C65" s="2">
        <v>2058.1999999999998</v>
      </c>
      <c r="G65" s="4">
        <v>2.3767</v>
      </c>
      <c r="H65" s="3">
        <v>1.18835</v>
      </c>
      <c r="I65" s="2">
        <v>2039.4</v>
      </c>
      <c r="M65" s="1"/>
      <c r="N65" s="1"/>
      <c r="O65" s="1"/>
    </row>
    <row r="66" spans="1:15" x14ac:dyDescent="0.15">
      <c r="A66" s="4">
        <v>2.4808000000000003</v>
      </c>
      <c r="B66" s="3">
        <v>1.2404000000000002</v>
      </c>
      <c r="C66" s="2">
        <v>2073.4</v>
      </c>
      <c r="G66" s="4">
        <v>2.3895</v>
      </c>
      <c r="H66" s="3">
        <v>1.19475</v>
      </c>
      <c r="I66" s="2">
        <v>2054.5</v>
      </c>
      <c r="M66" s="1"/>
      <c r="N66" s="1"/>
      <c r="O66" s="1"/>
    </row>
    <row r="67" spans="1:15" x14ac:dyDescent="0.15">
      <c r="A67" s="4">
        <v>2.4948999999999999</v>
      </c>
      <c r="B67" s="3">
        <v>1.2474499999999999</v>
      </c>
      <c r="C67" s="2">
        <v>2088.5</v>
      </c>
      <c r="G67" s="4">
        <v>2.4028</v>
      </c>
      <c r="H67" s="3">
        <v>1.2014</v>
      </c>
      <c r="I67" s="2">
        <v>2069.1999999999998</v>
      </c>
      <c r="M67" s="1"/>
      <c r="N67" s="1"/>
      <c r="O67" s="1"/>
    </row>
    <row r="68" spans="1:15" x14ac:dyDescent="0.15">
      <c r="A68" s="4">
        <v>2.5084</v>
      </c>
      <c r="B68" s="3">
        <v>1.2542</v>
      </c>
      <c r="C68" s="2">
        <v>2103.6</v>
      </c>
      <c r="G68" s="4">
        <v>2.4171999999999998</v>
      </c>
      <c r="H68" s="3">
        <v>1.2085999999999999</v>
      </c>
      <c r="I68" s="2">
        <v>2084.3000000000002</v>
      </c>
      <c r="M68" s="1"/>
      <c r="N68" s="1"/>
      <c r="O68" s="1"/>
    </row>
    <row r="69" spans="1:15" x14ac:dyDescent="0.15">
      <c r="A69" s="4">
        <v>2.5238</v>
      </c>
      <c r="B69" s="3">
        <v>1.2619</v>
      </c>
      <c r="C69" s="2">
        <v>2118.6999999999998</v>
      </c>
      <c r="G69" s="4">
        <v>2.4319000000000002</v>
      </c>
      <c r="H69" s="3">
        <v>1.2159500000000001</v>
      </c>
      <c r="I69" s="2">
        <v>2099.4</v>
      </c>
      <c r="M69" s="1"/>
      <c r="N69" s="1"/>
      <c r="O69" s="1"/>
    </row>
    <row r="70" spans="1:15" x14ac:dyDescent="0.15">
      <c r="A70" s="4">
        <v>2.5375000000000001</v>
      </c>
      <c r="B70" s="3">
        <v>1.26875</v>
      </c>
      <c r="C70" s="2">
        <v>2133.9</v>
      </c>
      <c r="G70" s="4">
        <v>2.4463000000000004</v>
      </c>
      <c r="H70" s="3">
        <v>1.2231500000000002</v>
      </c>
      <c r="I70" s="2">
        <v>2114.5</v>
      </c>
      <c r="M70" s="1"/>
      <c r="N70" s="1"/>
      <c r="O70" s="1"/>
    </row>
    <row r="71" spans="1:15" x14ac:dyDescent="0.15">
      <c r="A71" s="4">
        <v>2.5514000000000001</v>
      </c>
      <c r="B71" s="3">
        <v>1.2757000000000001</v>
      </c>
      <c r="C71" s="2">
        <v>2149</v>
      </c>
      <c r="G71" s="4">
        <v>2.4600999999999997</v>
      </c>
      <c r="H71" s="3">
        <v>1.2300499999999999</v>
      </c>
      <c r="I71" s="2">
        <v>2129.1</v>
      </c>
      <c r="M71" s="1"/>
      <c r="N71" s="1"/>
      <c r="O71" s="1"/>
    </row>
    <row r="72" spans="1:15" x14ac:dyDescent="0.15">
      <c r="A72" s="4">
        <v>2.5651999999999999</v>
      </c>
      <c r="B72" s="3">
        <v>1.2826</v>
      </c>
      <c r="C72" s="2">
        <v>2164.1999999999998</v>
      </c>
      <c r="G72" s="4">
        <v>2.4744000000000002</v>
      </c>
      <c r="H72" s="3">
        <v>1.2372000000000001</v>
      </c>
      <c r="I72" s="2">
        <v>2144.3000000000002</v>
      </c>
      <c r="M72" s="1"/>
      <c r="N72" s="1"/>
      <c r="O72" s="1"/>
    </row>
    <row r="73" spans="1:15" x14ac:dyDescent="0.15">
      <c r="A73" s="4">
        <v>2.5796000000000001</v>
      </c>
      <c r="B73" s="3">
        <v>1.2898000000000001</v>
      </c>
      <c r="C73" s="2">
        <v>2179.3000000000002</v>
      </c>
      <c r="G73" s="4">
        <v>2.4885000000000002</v>
      </c>
      <c r="H73" s="3">
        <v>1.2442500000000001</v>
      </c>
      <c r="I73" s="2">
        <v>2159.4</v>
      </c>
      <c r="M73" s="1"/>
      <c r="N73" s="1"/>
      <c r="O73" s="1"/>
    </row>
    <row r="74" spans="1:15" x14ac:dyDescent="0.15">
      <c r="A74" s="4">
        <v>2.5945999999999998</v>
      </c>
      <c r="B74" s="3">
        <v>1.2972999999999999</v>
      </c>
      <c r="C74" s="2">
        <v>2194.4</v>
      </c>
      <c r="G74" s="4">
        <v>2.5024999999999999</v>
      </c>
      <c r="H74" s="3">
        <v>1.25125</v>
      </c>
      <c r="I74" s="2">
        <v>2174.5</v>
      </c>
      <c r="M74" s="1"/>
      <c r="N74" s="1"/>
      <c r="O74" s="1"/>
    </row>
    <row r="75" spans="1:15" x14ac:dyDescent="0.15">
      <c r="A75" s="4">
        <v>2.6093000000000002</v>
      </c>
      <c r="B75" s="3">
        <v>1.3046500000000001</v>
      </c>
      <c r="C75" s="2">
        <v>2209.5</v>
      </c>
      <c r="G75" s="4">
        <v>2.5158</v>
      </c>
      <c r="H75" s="3">
        <v>1.2579</v>
      </c>
      <c r="I75" s="2">
        <v>2189.1</v>
      </c>
      <c r="M75" s="1"/>
      <c r="N75" s="1"/>
      <c r="O75" s="1"/>
    </row>
    <row r="76" spans="1:15" x14ac:dyDescent="0.15">
      <c r="A76" s="4">
        <v>2.6227</v>
      </c>
      <c r="B76" s="3">
        <v>1.31135</v>
      </c>
      <c r="C76" s="2">
        <v>2224.6</v>
      </c>
      <c r="G76" s="4">
        <v>2.5295000000000001</v>
      </c>
      <c r="H76" s="3">
        <v>1.26475</v>
      </c>
      <c r="I76" s="2">
        <v>2204.3000000000002</v>
      </c>
      <c r="M76" s="1"/>
      <c r="N76" s="1"/>
      <c r="O76" s="1"/>
    </row>
    <row r="77" spans="1:15" x14ac:dyDescent="0.15">
      <c r="A77" s="4">
        <v>2.6345999999999998</v>
      </c>
      <c r="B77" s="3">
        <v>1.3172999999999999</v>
      </c>
      <c r="C77" s="2">
        <v>2239.6999999999998</v>
      </c>
      <c r="G77" s="4">
        <v>2.5425</v>
      </c>
      <c r="H77" s="3">
        <v>1.27125</v>
      </c>
      <c r="I77" s="2">
        <v>2219.4</v>
      </c>
      <c r="M77" s="1"/>
      <c r="N77" s="1"/>
      <c r="O77" s="1"/>
    </row>
    <row r="78" spans="1:15" x14ac:dyDescent="0.15">
      <c r="A78" s="4">
        <v>2.6458000000000004</v>
      </c>
      <c r="B78" s="3">
        <v>1.3229000000000002</v>
      </c>
      <c r="C78" s="2">
        <v>2254.8000000000002</v>
      </c>
      <c r="G78" s="4">
        <v>2.5558000000000001</v>
      </c>
      <c r="H78" s="3">
        <v>1.2779</v>
      </c>
      <c r="I78" s="2">
        <v>2234.5</v>
      </c>
      <c r="M78" s="1"/>
      <c r="N78" s="1"/>
      <c r="O78" s="1"/>
    </row>
    <row r="79" spans="1:15" x14ac:dyDescent="0.15">
      <c r="A79" s="4">
        <v>2.6572</v>
      </c>
      <c r="B79" s="3">
        <v>1.3286</v>
      </c>
      <c r="C79" s="2">
        <v>2269.9</v>
      </c>
      <c r="G79" s="4">
        <v>2.5684999999999998</v>
      </c>
      <c r="H79" s="3">
        <v>1.2842499999999999</v>
      </c>
      <c r="I79" s="2">
        <v>2249.1</v>
      </c>
      <c r="M79" s="1"/>
      <c r="N79" s="1"/>
      <c r="O79" s="1"/>
    </row>
    <row r="80" spans="1:15" x14ac:dyDescent="0.15">
      <c r="A80" s="4">
        <v>2.6681999999999997</v>
      </c>
      <c r="B80" s="3">
        <v>1.3340999999999998</v>
      </c>
      <c r="C80" s="2">
        <v>2285</v>
      </c>
      <c r="G80" s="4">
        <v>2.5824000000000003</v>
      </c>
      <c r="H80" s="3">
        <v>1.2912000000000001</v>
      </c>
      <c r="I80" s="2">
        <v>2264.3000000000002</v>
      </c>
      <c r="M80" s="1"/>
      <c r="N80" s="1"/>
      <c r="O80" s="1"/>
    </row>
    <row r="81" spans="1:15" x14ac:dyDescent="0.15">
      <c r="A81" s="4">
        <v>2.6795999999999998</v>
      </c>
      <c r="B81" s="3">
        <v>1.3397999999999999</v>
      </c>
      <c r="C81" s="2">
        <v>2300.1</v>
      </c>
      <c r="G81" s="4">
        <v>2.5958999999999999</v>
      </c>
      <c r="H81" s="3">
        <v>1.2979499999999999</v>
      </c>
      <c r="I81" s="2">
        <v>2279.4</v>
      </c>
      <c r="M81" s="1"/>
      <c r="N81" s="1"/>
      <c r="O81" s="1"/>
    </row>
    <row r="82" spans="1:15" x14ac:dyDescent="0.15">
      <c r="A82" s="4">
        <v>2.6921999999999997</v>
      </c>
      <c r="B82" s="3">
        <v>1.3460999999999999</v>
      </c>
      <c r="C82" s="2">
        <v>2315.1999999999998</v>
      </c>
      <c r="G82" s="4">
        <v>2.6093000000000002</v>
      </c>
      <c r="H82" s="3">
        <v>1.3046500000000001</v>
      </c>
      <c r="I82" s="2">
        <v>2294.5</v>
      </c>
      <c r="M82" s="1"/>
      <c r="N82" s="1"/>
      <c r="O82" s="1"/>
    </row>
    <row r="83" spans="1:15" x14ac:dyDescent="0.15">
      <c r="A83" s="4"/>
      <c r="G83" s="4">
        <v>2.6218000000000004</v>
      </c>
      <c r="H83" s="3">
        <v>1.3109000000000002</v>
      </c>
      <c r="I83" s="2">
        <v>2309.1</v>
      </c>
      <c r="M83" s="1"/>
      <c r="N83" s="1"/>
      <c r="O83" s="1"/>
    </row>
    <row r="84" spans="1:15" x14ac:dyDescent="0.15">
      <c r="A84" s="4"/>
      <c r="G84" s="4">
        <v>2.6346999999999996</v>
      </c>
      <c r="H84" s="3">
        <v>1.3173499999999998</v>
      </c>
      <c r="I84" s="2">
        <v>2324.3000000000002</v>
      </c>
      <c r="M84" s="1"/>
      <c r="N84" s="1"/>
      <c r="O84" s="1"/>
    </row>
    <row r="85" spans="1:15" x14ac:dyDescent="0.15">
      <c r="A85" s="4"/>
      <c r="G85" s="4">
        <v>2.6478000000000002</v>
      </c>
      <c r="H85" s="3">
        <v>1.3239000000000001</v>
      </c>
      <c r="I85" s="2">
        <v>2339.4</v>
      </c>
      <c r="M85" s="1"/>
      <c r="N85" s="1"/>
      <c r="O85" s="1"/>
    </row>
    <row r="86" spans="1:15" x14ac:dyDescent="0.15">
      <c r="A86" s="4"/>
      <c r="G86" s="4">
        <v>2.6606000000000001</v>
      </c>
      <c r="H86" s="3">
        <v>1.3303</v>
      </c>
      <c r="I86" s="2">
        <v>2354.5</v>
      </c>
      <c r="M86" s="1"/>
      <c r="N86" s="1"/>
      <c r="O86" s="1"/>
    </row>
    <row r="87" spans="1:15" x14ac:dyDescent="0.15">
      <c r="A87" s="4"/>
      <c r="G87" s="4">
        <v>2.6732</v>
      </c>
      <c r="H87" s="3">
        <v>1.3366</v>
      </c>
      <c r="I87" s="2">
        <v>2369.1999999999998</v>
      </c>
      <c r="M87" s="1"/>
      <c r="N87" s="1"/>
      <c r="O87" s="1"/>
    </row>
    <row r="88" spans="1:15" x14ac:dyDescent="0.15">
      <c r="A88" s="4"/>
      <c r="G88" s="4">
        <v>2.6863000000000001</v>
      </c>
      <c r="H88" s="3">
        <v>1.3431500000000001</v>
      </c>
      <c r="I88" s="2">
        <v>2384.3000000000002</v>
      </c>
      <c r="M88" s="1"/>
      <c r="N88" s="1"/>
      <c r="O88" s="1"/>
    </row>
    <row r="89" spans="1:15" x14ac:dyDescent="0.15">
      <c r="A89" s="4"/>
      <c r="G89" s="4">
        <v>2.6993</v>
      </c>
      <c r="H89" s="3">
        <v>1.34965</v>
      </c>
      <c r="I89" s="2">
        <v>2399.4</v>
      </c>
      <c r="M89" s="1"/>
      <c r="N89" s="1"/>
      <c r="O89" s="1"/>
    </row>
    <row r="90" spans="1:15" x14ac:dyDescent="0.15">
      <c r="A90" s="4"/>
      <c r="G90" s="4">
        <v>2.7124000000000001</v>
      </c>
      <c r="H90" s="3">
        <v>1.3562000000000001</v>
      </c>
      <c r="I90" s="2">
        <v>2414.5</v>
      </c>
      <c r="M90" s="1"/>
      <c r="N90" s="1"/>
      <c r="O90" s="1"/>
    </row>
    <row r="91" spans="1:15" x14ac:dyDescent="0.15">
      <c r="A91" s="4"/>
      <c r="G91" s="4">
        <v>2.7245999999999997</v>
      </c>
      <c r="H91" s="3">
        <v>1.3622999999999998</v>
      </c>
      <c r="I91" s="2">
        <v>2429.1999999999998</v>
      </c>
      <c r="M91" s="1"/>
      <c r="N91" s="1"/>
      <c r="O91" s="1"/>
    </row>
    <row r="92" spans="1:15" x14ac:dyDescent="0.15">
      <c r="A92" s="4"/>
      <c r="G92" s="4">
        <v>2.7379000000000002</v>
      </c>
      <c r="H92" s="3">
        <v>1.3689500000000001</v>
      </c>
      <c r="I92" s="2">
        <v>2444.3000000000002</v>
      </c>
      <c r="M92" s="1"/>
      <c r="N92" s="1"/>
      <c r="O92" s="1"/>
    </row>
    <row r="93" spans="1:15" x14ac:dyDescent="0.15">
      <c r="A93" s="4"/>
      <c r="G93" s="4">
        <v>2.75</v>
      </c>
      <c r="H93" s="3">
        <v>1.375</v>
      </c>
      <c r="I93" s="2">
        <v>2459.4</v>
      </c>
      <c r="M93" s="1"/>
      <c r="N93" s="1"/>
      <c r="O93" s="1"/>
    </row>
    <row r="94" spans="1:15" x14ac:dyDescent="0.15">
      <c r="A94" s="4"/>
      <c r="G94" s="4">
        <v>2.7626999999999997</v>
      </c>
      <c r="H94" s="3">
        <v>1.3813499999999999</v>
      </c>
      <c r="I94" s="2">
        <v>2474.5</v>
      </c>
      <c r="M94" s="1"/>
      <c r="N94" s="1"/>
      <c r="O94" s="1"/>
    </row>
    <row r="95" spans="1:15" x14ac:dyDescent="0.15">
      <c r="A95" s="4"/>
      <c r="G95" s="4">
        <v>2.7754000000000003</v>
      </c>
      <c r="H95" s="3">
        <v>1.3877000000000002</v>
      </c>
      <c r="I95" s="2">
        <v>2489.1</v>
      </c>
      <c r="M95" s="1"/>
      <c r="N95" s="1"/>
      <c r="O95" s="1"/>
    </row>
    <row r="96" spans="1:15" x14ac:dyDescent="0.15">
      <c r="A96" s="4"/>
      <c r="G96" s="4">
        <v>2.7881999999999998</v>
      </c>
      <c r="H96" s="3">
        <v>1.3940999999999999</v>
      </c>
      <c r="I96" s="2">
        <v>2504.3000000000002</v>
      </c>
      <c r="M96" s="1"/>
      <c r="N96" s="1"/>
      <c r="O96" s="1"/>
    </row>
    <row r="97" spans="1:15" x14ac:dyDescent="0.15">
      <c r="A97" s="4"/>
      <c r="G97" s="4">
        <v>2.8010000000000002</v>
      </c>
      <c r="H97" s="3">
        <v>1.4005000000000001</v>
      </c>
      <c r="I97" s="2">
        <v>2519.4</v>
      </c>
      <c r="M97" s="1"/>
      <c r="N97" s="1"/>
      <c r="O97" s="1"/>
    </row>
    <row r="98" spans="1:15" x14ac:dyDescent="0.15">
      <c r="A98" s="4"/>
      <c r="G98" s="4">
        <v>2.8139000000000003</v>
      </c>
      <c r="H98" s="3">
        <v>1.4069500000000001</v>
      </c>
      <c r="I98" s="2">
        <v>2534.5</v>
      </c>
      <c r="M98" s="1"/>
      <c r="N98" s="1"/>
      <c r="O98" s="1"/>
    </row>
    <row r="99" spans="1:15" x14ac:dyDescent="0.15">
      <c r="A99" s="4"/>
      <c r="G99" s="4">
        <v>2.8254999999999999</v>
      </c>
      <c r="H99" s="3">
        <v>1.41275</v>
      </c>
      <c r="I99" s="2">
        <v>2549.1999999999998</v>
      </c>
      <c r="M99" s="1"/>
      <c r="N99" s="1"/>
      <c r="O99" s="1"/>
    </row>
    <row r="100" spans="1:15" x14ac:dyDescent="0.15">
      <c r="A100" s="4"/>
      <c r="G100" s="4">
        <v>2.8380999999999998</v>
      </c>
      <c r="H100" s="3">
        <v>1.4190499999999999</v>
      </c>
      <c r="I100" s="2">
        <v>2564.3000000000002</v>
      </c>
      <c r="M100" s="1"/>
      <c r="N100" s="1"/>
      <c r="O100" s="1"/>
    </row>
    <row r="101" spans="1:15" x14ac:dyDescent="0.15">
      <c r="A101" s="4"/>
      <c r="G101" s="4">
        <v>2.8506999999999998</v>
      </c>
      <c r="H101" s="3">
        <v>1.4253499999999999</v>
      </c>
      <c r="I101" s="2">
        <v>2579.4</v>
      </c>
      <c r="M101" s="1"/>
      <c r="N101" s="1"/>
      <c r="O101" s="1"/>
    </row>
    <row r="102" spans="1:15" x14ac:dyDescent="0.15">
      <c r="A102" s="4"/>
      <c r="G102" s="4">
        <v>2.8629000000000002</v>
      </c>
      <c r="H102" s="3">
        <v>1.4314500000000001</v>
      </c>
      <c r="I102" s="2">
        <v>2594.5</v>
      </c>
      <c r="M102" s="1"/>
      <c r="N102" s="1"/>
      <c r="O102" s="1"/>
    </row>
    <row r="103" spans="1:15" x14ac:dyDescent="0.15">
      <c r="A103" s="4"/>
      <c r="G103" s="4">
        <v>2.8729</v>
      </c>
      <c r="H103" s="3">
        <v>1.43645</v>
      </c>
      <c r="I103" s="2">
        <v>2609.1</v>
      </c>
      <c r="M103" s="1"/>
      <c r="N103" s="1"/>
      <c r="O103" s="1"/>
    </row>
    <row r="104" spans="1:15" x14ac:dyDescent="0.15">
      <c r="A104" s="4"/>
      <c r="G104" s="4">
        <v>2.875</v>
      </c>
      <c r="H104" s="3">
        <v>1.4375</v>
      </c>
      <c r="I104" s="2">
        <v>2609.1999999999998</v>
      </c>
      <c r="M104" s="1"/>
      <c r="N104" s="1"/>
      <c r="O104" s="1"/>
    </row>
    <row r="105" spans="1:15" x14ac:dyDescent="0.15">
      <c r="A105" s="4"/>
      <c r="G105" s="4">
        <v>2.8845999999999998</v>
      </c>
      <c r="H105" s="3">
        <v>1.4422999999999999</v>
      </c>
      <c r="I105" s="2">
        <v>2624.2</v>
      </c>
      <c r="M105" s="1"/>
      <c r="N105" s="1"/>
      <c r="O105" s="1"/>
    </row>
    <row r="106" spans="1:15" x14ac:dyDescent="0.15">
      <c r="A106" s="4"/>
      <c r="G106" s="4">
        <v>2.8868</v>
      </c>
      <c r="H106" s="3">
        <v>1.4434</v>
      </c>
      <c r="I106" s="2">
        <v>2624.3</v>
      </c>
      <c r="M106" s="1"/>
      <c r="N106" s="1"/>
      <c r="O106" s="1"/>
    </row>
    <row r="107" spans="1:15" x14ac:dyDescent="0.15">
      <c r="A107" s="4"/>
      <c r="G107" s="4">
        <v>2.8959999999999999</v>
      </c>
      <c r="H107" s="3">
        <v>1.448</v>
      </c>
      <c r="I107" s="2">
        <v>2639.4</v>
      </c>
      <c r="M107" s="1"/>
      <c r="N107" s="1"/>
      <c r="O107" s="1"/>
    </row>
    <row r="108" spans="1:15" x14ac:dyDescent="0.15">
      <c r="A108" s="4"/>
      <c r="G108" s="4">
        <v>2.8981999999999997</v>
      </c>
      <c r="H108" s="3">
        <v>1.4490999999999998</v>
      </c>
      <c r="I108" s="2">
        <v>2639.4</v>
      </c>
      <c r="M108" s="1"/>
      <c r="N108" s="1"/>
      <c r="O108" s="1"/>
    </row>
    <row r="109" spans="1:15" x14ac:dyDescent="0.15">
      <c r="A109" s="4"/>
      <c r="G109" s="4">
        <v>2.9076</v>
      </c>
      <c r="H109" s="3">
        <v>1.4538</v>
      </c>
      <c r="I109" s="2">
        <v>2654.5</v>
      </c>
      <c r="M109" s="1"/>
      <c r="N109" s="1"/>
      <c r="O109" s="1"/>
    </row>
    <row r="110" spans="1:15" x14ac:dyDescent="0.15">
      <c r="A110" s="4"/>
      <c r="G110" s="4">
        <v>2.9098000000000002</v>
      </c>
      <c r="H110" s="3">
        <v>1.4549000000000001</v>
      </c>
      <c r="I110" s="2">
        <v>2654.5</v>
      </c>
      <c r="M110" s="1"/>
      <c r="N110" s="1"/>
      <c r="O110" s="1"/>
    </row>
    <row r="111" spans="1:15" x14ac:dyDescent="0.15">
      <c r="A111" s="4"/>
      <c r="G111" s="4">
        <v>2.9205000000000001</v>
      </c>
      <c r="H111" s="3">
        <v>1.46025</v>
      </c>
      <c r="I111" s="2">
        <v>2669.1</v>
      </c>
      <c r="M111" s="1"/>
      <c r="N111" s="1"/>
      <c r="O111" s="1"/>
    </row>
    <row r="112" spans="1:15" x14ac:dyDescent="0.15">
      <c r="A112" s="4"/>
      <c r="G112" s="4">
        <v>2.9300999999999999</v>
      </c>
      <c r="H112" s="3">
        <v>1.46505</v>
      </c>
      <c r="I112" s="2">
        <v>2684.3</v>
      </c>
      <c r="M112" s="1"/>
      <c r="N112" s="1"/>
      <c r="O112" s="1"/>
    </row>
    <row r="113" spans="1:15" x14ac:dyDescent="0.15">
      <c r="A113" s="4"/>
      <c r="G113" s="4">
        <v>2.9394999999999998</v>
      </c>
      <c r="H113" s="3">
        <v>1.4697499999999999</v>
      </c>
      <c r="I113" s="2">
        <v>2699.4</v>
      </c>
      <c r="M113" s="1"/>
      <c r="N113" s="1"/>
      <c r="O113" s="1"/>
    </row>
    <row r="114" spans="1:15" x14ac:dyDescent="0.15">
      <c r="A114" s="4"/>
      <c r="G114" s="4">
        <v>2.9495999999999998</v>
      </c>
      <c r="H114" s="3">
        <v>1.4747999999999999</v>
      </c>
      <c r="I114" s="2">
        <v>2714.5</v>
      </c>
      <c r="M114" s="1"/>
      <c r="N114" s="1"/>
      <c r="O114" s="1"/>
    </row>
    <row r="115" spans="1:15" x14ac:dyDescent="0.15">
      <c r="A115" s="4"/>
      <c r="G115" s="4">
        <v>2.9571999999999998</v>
      </c>
      <c r="H115" s="3">
        <v>1.4785999999999999</v>
      </c>
      <c r="I115" s="2">
        <v>2729.1</v>
      </c>
      <c r="M115" s="1"/>
      <c r="N115" s="1"/>
      <c r="O115" s="1"/>
    </row>
    <row r="116" spans="1:15" x14ac:dyDescent="0.15">
      <c r="A116" s="4"/>
      <c r="G116" s="4">
        <v>2.9645999999999999</v>
      </c>
      <c r="H116" s="3">
        <v>1.4823</v>
      </c>
      <c r="I116" s="2">
        <v>2744.3</v>
      </c>
      <c r="M116" s="1"/>
      <c r="N116" s="1"/>
      <c r="O116" s="1"/>
    </row>
    <row r="117" spans="1:15" x14ac:dyDescent="0.15">
      <c r="A117" s="4"/>
      <c r="G117" s="4">
        <v>2.9729000000000001</v>
      </c>
      <c r="H117" s="3">
        <v>1.48645</v>
      </c>
      <c r="I117" s="2">
        <v>2759.4</v>
      </c>
      <c r="M117" s="1"/>
      <c r="N117" s="1"/>
      <c r="O117" s="1"/>
    </row>
    <row r="118" spans="1:15" x14ac:dyDescent="0.15">
      <c r="A118" s="4"/>
      <c r="G118" s="4">
        <v>2.9808000000000003</v>
      </c>
      <c r="H118" s="3">
        <v>1.4904000000000002</v>
      </c>
      <c r="I118" s="2">
        <v>2774.5</v>
      </c>
      <c r="M118" s="1"/>
      <c r="N118" s="1"/>
      <c r="O118" s="1"/>
    </row>
    <row r="119" spans="1:15" x14ac:dyDescent="0.15">
      <c r="A119" s="4"/>
      <c r="G119" s="4">
        <v>2.9876</v>
      </c>
      <c r="H119" s="3">
        <v>1.4938</v>
      </c>
      <c r="I119" s="2">
        <v>2789.1</v>
      </c>
      <c r="M119" s="1"/>
      <c r="N119" s="1"/>
      <c r="O119" s="1"/>
    </row>
    <row r="120" spans="1:15" x14ac:dyDescent="0.15">
      <c r="A120" s="4"/>
      <c r="G120" s="4">
        <v>2.9975999999999998</v>
      </c>
      <c r="H120" s="3">
        <v>1.4987999999999999</v>
      </c>
      <c r="I120" s="2">
        <v>2804.3</v>
      </c>
      <c r="M120" s="1"/>
      <c r="N120" s="1"/>
      <c r="O120" s="1"/>
    </row>
    <row r="121" spans="1:15" x14ac:dyDescent="0.15">
      <c r="A121" s="4"/>
      <c r="G121" s="4">
        <v>3.0066999999999999</v>
      </c>
      <c r="H121" s="3">
        <v>1.50335</v>
      </c>
      <c r="I121" s="2">
        <v>2819.4</v>
      </c>
      <c r="M121" s="1"/>
      <c r="N121" s="1"/>
      <c r="O121" s="1"/>
    </row>
    <row r="122" spans="1:15" x14ac:dyDescent="0.15">
      <c r="A122" s="4"/>
      <c r="G122" s="4">
        <v>3.0174000000000003</v>
      </c>
      <c r="H122" s="3">
        <v>1.5087000000000002</v>
      </c>
      <c r="I122" s="2">
        <v>2834.5</v>
      </c>
      <c r="M122" s="1"/>
      <c r="N122" s="1"/>
      <c r="O122" s="1"/>
    </row>
    <row r="123" spans="1:15" x14ac:dyDescent="0.15">
      <c r="A123" s="4"/>
      <c r="G123" s="4">
        <v>3.0249000000000001</v>
      </c>
      <c r="H123" s="3">
        <v>1.5124500000000001</v>
      </c>
      <c r="I123" s="2">
        <v>2849.2</v>
      </c>
      <c r="M123" s="1"/>
      <c r="N123" s="1"/>
      <c r="O123" s="1"/>
    </row>
    <row r="124" spans="1:15" x14ac:dyDescent="0.15">
      <c r="A124" s="4"/>
      <c r="G124" s="4">
        <v>3.0341</v>
      </c>
      <c r="H124" s="3">
        <v>1.51705</v>
      </c>
      <c r="I124" s="2">
        <v>2864.3</v>
      </c>
      <c r="M124" s="1"/>
      <c r="N124" s="1"/>
      <c r="O124" s="1"/>
    </row>
    <row r="125" spans="1:15" x14ac:dyDescent="0.15">
      <c r="A125" s="4"/>
      <c r="G125" s="4">
        <v>3.0436000000000001</v>
      </c>
      <c r="H125" s="3">
        <v>1.5218</v>
      </c>
      <c r="I125" s="2">
        <v>2879.4</v>
      </c>
      <c r="M125" s="1"/>
      <c r="N125" s="1"/>
      <c r="O125" s="1"/>
    </row>
    <row r="126" spans="1:15" x14ac:dyDescent="0.15">
      <c r="A126" s="4"/>
      <c r="G126" s="4">
        <v>3.0533999999999999</v>
      </c>
      <c r="H126" s="3">
        <v>1.5266999999999999</v>
      </c>
      <c r="I126" s="2">
        <v>2894.5</v>
      </c>
      <c r="M126" s="1"/>
      <c r="N126" s="1"/>
      <c r="O126" s="1"/>
    </row>
    <row r="127" spans="1:15" x14ac:dyDescent="0.15">
      <c r="A127" s="4"/>
      <c r="G127" s="4">
        <v>3.0613999999999999</v>
      </c>
      <c r="H127" s="3">
        <v>1.5306999999999999</v>
      </c>
      <c r="I127" s="2">
        <v>2909.2</v>
      </c>
      <c r="M127" s="1"/>
      <c r="N127" s="1"/>
      <c r="O127" s="1"/>
    </row>
    <row r="128" spans="1:15" x14ac:dyDescent="0.15">
      <c r="A128" s="4"/>
      <c r="G128" s="4">
        <v>3.0705999999999998</v>
      </c>
      <c r="H128" s="3">
        <v>1.5352999999999999</v>
      </c>
      <c r="I128" s="2">
        <v>2924.3</v>
      </c>
      <c r="M128" s="1"/>
      <c r="N128" s="1"/>
      <c r="O128" s="1"/>
    </row>
    <row r="129" spans="1:15" x14ac:dyDescent="0.15">
      <c r="A129" s="4"/>
      <c r="G129" s="4">
        <v>3.0806</v>
      </c>
      <c r="H129" s="3">
        <v>1.5403</v>
      </c>
      <c r="I129" s="2">
        <v>2939.4</v>
      </c>
      <c r="M129" s="1"/>
      <c r="N129" s="1"/>
      <c r="O129" s="1"/>
    </row>
    <row r="130" spans="1:15" x14ac:dyDescent="0.15">
      <c r="A130" s="4"/>
      <c r="G130" s="4">
        <v>3.0883000000000003</v>
      </c>
      <c r="H130" s="3">
        <v>1.5441500000000001</v>
      </c>
      <c r="I130" s="2">
        <v>2954.5</v>
      </c>
      <c r="M130" s="1"/>
      <c r="N130" s="1"/>
      <c r="O130" s="1"/>
    </row>
    <row r="131" spans="1:15" x14ac:dyDescent="0.15">
      <c r="A131" s="4"/>
      <c r="G131" s="4">
        <v>3.0968</v>
      </c>
      <c r="H131" s="3">
        <v>1.5484</v>
      </c>
      <c r="I131" s="2">
        <v>2969.1</v>
      </c>
      <c r="M131" s="1"/>
      <c r="N131" s="1"/>
      <c r="O131" s="1"/>
    </row>
    <row r="132" spans="1:15" x14ac:dyDescent="0.15">
      <c r="A132" s="4"/>
      <c r="G132" s="4">
        <v>3.1068000000000002</v>
      </c>
      <c r="H132" s="3">
        <v>1.5534000000000001</v>
      </c>
      <c r="I132" s="2">
        <v>2984.2</v>
      </c>
      <c r="M132" s="1"/>
      <c r="N132" s="1"/>
      <c r="O132" s="1"/>
    </row>
    <row r="133" spans="1:15" x14ac:dyDescent="0.15">
      <c r="A133" s="4"/>
      <c r="G133" s="4">
        <v>3.1170999999999998</v>
      </c>
      <c r="H133" s="3">
        <v>1.5585499999999999</v>
      </c>
      <c r="I133" s="2">
        <v>2999.3</v>
      </c>
      <c r="M133" s="1"/>
      <c r="N133" s="1"/>
      <c r="O133" s="1"/>
    </row>
    <row r="134" spans="1:15" x14ac:dyDescent="0.15">
      <c r="A134" s="4"/>
      <c r="G134" s="4">
        <v>3.1249000000000002</v>
      </c>
      <c r="H134" s="3">
        <v>1.5624500000000001</v>
      </c>
      <c r="I134" s="2">
        <v>3014.5</v>
      </c>
      <c r="M134" s="1"/>
      <c r="N134" s="1"/>
      <c r="O134" s="1"/>
    </row>
    <row r="135" spans="1:15" x14ac:dyDescent="0.15">
      <c r="A135" s="4"/>
      <c r="G135" s="4">
        <v>3.1335999999999999</v>
      </c>
      <c r="H135" s="3">
        <v>1.5668</v>
      </c>
      <c r="I135" s="2">
        <v>3029.1</v>
      </c>
      <c r="M135" s="1"/>
      <c r="N135" s="1"/>
      <c r="O135" s="1"/>
    </row>
    <row r="136" spans="1:15" x14ac:dyDescent="0.15">
      <c r="A136" s="4"/>
      <c r="G136" s="4">
        <v>3.1419999999999999</v>
      </c>
      <c r="H136" s="3">
        <v>1.571</v>
      </c>
      <c r="I136" s="2">
        <v>3044.2</v>
      </c>
      <c r="M136" s="1"/>
      <c r="N136" s="1"/>
      <c r="O136" s="1"/>
    </row>
    <row r="137" spans="1:15" x14ac:dyDescent="0.15">
      <c r="A137" s="4"/>
      <c r="G137" s="4">
        <v>3.1509</v>
      </c>
      <c r="H137" s="3">
        <v>1.57545</v>
      </c>
      <c r="I137" s="2">
        <v>3059.4</v>
      </c>
      <c r="M137" s="1"/>
      <c r="N137" s="1"/>
      <c r="O137" s="1"/>
    </row>
    <row r="138" spans="1:15" x14ac:dyDescent="0.15">
      <c r="A138" s="4"/>
      <c r="G138" s="4">
        <v>3.1589999999999998</v>
      </c>
      <c r="H138" s="3">
        <v>1.5794999999999999</v>
      </c>
      <c r="I138" s="2">
        <v>3074.5</v>
      </c>
      <c r="M138" s="1"/>
      <c r="N138" s="1"/>
      <c r="O138" s="1"/>
    </row>
    <row r="139" spans="1:15" x14ac:dyDescent="0.15">
      <c r="A139" s="4"/>
      <c r="G139" s="4">
        <v>3.1666999999999996</v>
      </c>
      <c r="H139" s="3">
        <v>1.5833499999999998</v>
      </c>
      <c r="I139" s="2">
        <v>3089.1</v>
      </c>
      <c r="M139" s="1"/>
      <c r="N139" s="1"/>
      <c r="O139" s="1"/>
    </row>
    <row r="140" spans="1:15" x14ac:dyDescent="0.15">
      <c r="A140" s="4"/>
      <c r="G140" s="4">
        <v>3.1757</v>
      </c>
      <c r="H140" s="3">
        <v>1.58785</v>
      </c>
      <c r="I140" s="2">
        <v>3104.2</v>
      </c>
      <c r="M140" s="1"/>
      <c r="N140" s="1"/>
      <c r="O140" s="1"/>
    </row>
    <row r="141" spans="1:15" x14ac:dyDescent="0.15">
      <c r="A141" s="4"/>
      <c r="G141" s="4">
        <v>3.1837</v>
      </c>
      <c r="H141" s="3">
        <v>1.59185</v>
      </c>
      <c r="I141" s="2">
        <v>3119.3</v>
      </c>
      <c r="M141" s="1"/>
      <c r="N141" s="1"/>
      <c r="O141" s="1"/>
    </row>
    <row r="142" spans="1:15" x14ac:dyDescent="0.15">
      <c r="A142" s="4"/>
      <c r="G142" s="4">
        <v>3.1920999999999999</v>
      </c>
      <c r="H142" s="3">
        <v>1.59605</v>
      </c>
      <c r="I142" s="2">
        <v>3134.5</v>
      </c>
      <c r="M142" s="1"/>
      <c r="N142" s="1"/>
      <c r="O142" s="1"/>
    </row>
    <row r="143" spans="1:15" x14ac:dyDescent="0.15">
      <c r="A143" s="4"/>
      <c r="G143" s="4">
        <v>3.2008000000000001</v>
      </c>
      <c r="H143" s="3">
        <v>1.6004</v>
      </c>
      <c r="I143" s="2">
        <v>3149.1</v>
      </c>
      <c r="M143" s="1"/>
      <c r="N143" s="1"/>
      <c r="O143" s="1"/>
    </row>
    <row r="144" spans="1:15" x14ac:dyDescent="0.15">
      <c r="A144" s="4"/>
      <c r="G144" s="4">
        <v>3.2088000000000001</v>
      </c>
      <c r="H144" s="3">
        <v>1.6044</v>
      </c>
      <c r="I144" s="2">
        <v>3164.2</v>
      </c>
      <c r="M144" s="1"/>
      <c r="N144" s="1"/>
      <c r="O144" s="1"/>
    </row>
    <row r="145" spans="1:15" x14ac:dyDescent="0.15">
      <c r="A145" s="4"/>
      <c r="G145" s="4">
        <v>3.2161</v>
      </c>
      <c r="H145" s="3">
        <v>1.60805</v>
      </c>
      <c r="I145" s="2">
        <v>3179.3</v>
      </c>
      <c r="M145" s="1"/>
      <c r="N145" s="1"/>
      <c r="O145" s="1"/>
    </row>
    <row r="146" spans="1:15" x14ac:dyDescent="0.15">
      <c r="A146" s="4"/>
      <c r="G146" s="4">
        <v>3.2233000000000001</v>
      </c>
      <c r="H146" s="3">
        <v>1.61165</v>
      </c>
      <c r="I146" s="2">
        <v>3194.5</v>
      </c>
      <c r="M146" s="1"/>
      <c r="N146" s="1"/>
      <c r="O146" s="1"/>
    </row>
    <row r="147" spans="1:15" x14ac:dyDescent="0.15">
      <c r="A147" s="4"/>
      <c r="G147" s="4">
        <v>3.2303000000000002</v>
      </c>
      <c r="H147" s="3">
        <v>1.6151500000000001</v>
      </c>
      <c r="I147" s="2">
        <v>3209.1</v>
      </c>
      <c r="M147" s="1"/>
      <c r="N147" s="1"/>
      <c r="O147" s="1"/>
    </row>
    <row r="148" spans="1:15" x14ac:dyDescent="0.15">
      <c r="A148" s="4"/>
      <c r="G148" s="4">
        <v>3.2385000000000002</v>
      </c>
      <c r="H148" s="3">
        <v>1.6192500000000001</v>
      </c>
      <c r="I148" s="2">
        <v>3224.2</v>
      </c>
      <c r="M148" s="1"/>
      <c r="N148" s="1"/>
      <c r="O148" s="1"/>
    </row>
    <row r="149" spans="1:15" x14ac:dyDescent="0.15">
      <c r="A149" s="4"/>
      <c r="G149" s="4">
        <v>3.2448999999999999</v>
      </c>
      <c r="H149" s="3">
        <v>1.6224499999999999</v>
      </c>
      <c r="I149" s="2">
        <v>3239.3</v>
      </c>
      <c r="M149" s="1"/>
      <c r="N149" s="1"/>
      <c r="O149" s="1"/>
    </row>
    <row r="150" spans="1:15" x14ac:dyDescent="0.15">
      <c r="A150" s="4"/>
      <c r="G150" s="4">
        <v>3.2519</v>
      </c>
      <c r="H150" s="3">
        <v>1.62595</v>
      </c>
      <c r="I150" s="2">
        <v>3254.5</v>
      </c>
      <c r="M150" s="1"/>
      <c r="N150" s="1"/>
      <c r="O150" s="1"/>
    </row>
    <row r="151" spans="1:15" x14ac:dyDescent="0.15">
      <c r="A151" s="4"/>
      <c r="G151" s="4">
        <v>3.2588000000000004</v>
      </c>
      <c r="H151" s="3">
        <v>1.6294000000000002</v>
      </c>
      <c r="I151" s="2">
        <v>3269.1</v>
      </c>
      <c r="M151" s="1"/>
      <c r="N151" s="1"/>
      <c r="O151" s="1"/>
    </row>
    <row r="152" spans="1:15" x14ac:dyDescent="0.15">
      <c r="A152" s="4"/>
      <c r="G152" s="4">
        <v>3.2664</v>
      </c>
      <c r="H152" s="3">
        <v>1.6332</v>
      </c>
      <c r="I152" s="2">
        <v>3284.3</v>
      </c>
      <c r="M152" s="1"/>
      <c r="N152" s="1"/>
      <c r="O152" s="1"/>
    </row>
    <row r="153" spans="1:15" x14ac:dyDescent="0.15">
      <c r="A153" s="4"/>
      <c r="G153" s="4">
        <v>3.2730000000000001</v>
      </c>
      <c r="H153" s="3">
        <v>1.6365000000000001</v>
      </c>
      <c r="I153" s="2">
        <v>3299.4</v>
      </c>
      <c r="M153" s="1"/>
      <c r="N153" s="1"/>
      <c r="O153" s="1"/>
    </row>
    <row r="154" spans="1:15" x14ac:dyDescent="0.15">
      <c r="A154" s="4"/>
      <c r="G154" s="4">
        <v>3.28</v>
      </c>
      <c r="H154" s="3">
        <v>1.64</v>
      </c>
      <c r="I154" s="2">
        <v>3314.5</v>
      </c>
      <c r="M154" s="1"/>
      <c r="N154" s="1"/>
      <c r="O154" s="1"/>
    </row>
    <row r="155" spans="1:15" x14ac:dyDescent="0.15">
      <c r="A155" s="4"/>
      <c r="G155" s="4">
        <v>3.2866999999999997</v>
      </c>
      <c r="H155" s="3">
        <v>1.6433499999999999</v>
      </c>
      <c r="I155" s="2">
        <v>3329.1</v>
      </c>
      <c r="M155" s="1"/>
      <c r="N155" s="1"/>
      <c r="O155" s="1"/>
    </row>
    <row r="156" spans="1:15" x14ac:dyDescent="0.15">
      <c r="A156" s="4"/>
      <c r="G156" s="4">
        <v>3.2940999999999998</v>
      </c>
      <c r="H156" s="3">
        <v>1.6470499999999999</v>
      </c>
      <c r="I156" s="2">
        <v>3344.2</v>
      </c>
      <c r="M156" s="1"/>
      <c r="N156" s="1"/>
      <c r="O156" s="1"/>
    </row>
    <row r="157" spans="1:15" x14ac:dyDescent="0.15">
      <c r="A157" s="4"/>
      <c r="G157" s="4">
        <v>3.3018000000000001</v>
      </c>
      <c r="H157" s="3">
        <v>1.6509</v>
      </c>
      <c r="I157" s="2">
        <v>3359.4</v>
      </c>
      <c r="M157" s="1"/>
      <c r="N157" s="1"/>
      <c r="O157" s="1"/>
    </row>
    <row r="158" spans="1:15" x14ac:dyDescent="0.15">
      <c r="A158" s="4"/>
      <c r="G158" s="4">
        <v>3.3076999999999996</v>
      </c>
      <c r="H158" s="3">
        <v>1.6538499999999998</v>
      </c>
      <c r="I158" s="2">
        <v>3374.5</v>
      </c>
      <c r="M158" s="1"/>
      <c r="N158" s="1"/>
      <c r="O158" s="1"/>
    </row>
    <row r="159" spans="1:15" x14ac:dyDescent="0.15">
      <c r="A159" s="4"/>
      <c r="G159" s="4">
        <v>3.3153000000000001</v>
      </c>
      <c r="H159" s="3">
        <v>1.6576500000000001</v>
      </c>
      <c r="I159" s="2">
        <v>3389.1</v>
      </c>
      <c r="M159" s="1"/>
      <c r="N159" s="1"/>
      <c r="O159" s="1"/>
    </row>
    <row r="160" spans="1:15" x14ac:dyDescent="0.15">
      <c r="A160" s="4"/>
      <c r="G160" s="4">
        <v>3.3235999999999999</v>
      </c>
      <c r="H160" s="3">
        <v>1.6617999999999999</v>
      </c>
      <c r="I160" s="2">
        <v>3404.3</v>
      </c>
      <c r="M160" s="1"/>
      <c r="N160" s="1"/>
      <c r="O160" s="1"/>
    </row>
    <row r="161" spans="1:15" x14ac:dyDescent="0.15">
      <c r="A161" s="4"/>
      <c r="G161" s="4">
        <v>3.3301999999999996</v>
      </c>
      <c r="H161" s="3">
        <v>1.6650999999999998</v>
      </c>
      <c r="I161" s="2">
        <v>3419.4</v>
      </c>
      <c r="M161" s="1"/>
      <c r="N161" s="1"/>
      <c r="O161" s="1"/>
    </row>
    <row r="162" spans="1:15" x14ac:dyDescent="0.15">
      <c r="A162" s="4"/>
      <c r="G162" s="4">
        <v>3.3374000000000001</v>
      </c>
      <c r="H162" s="3">
        <v>1.6687000000000001</v>
      </c>
      <c r="I162" s="2">
        <v>3434.5</v>
      </c>
      <c r="M162" s="1"/>
      <c r="N162" s="1"/>
      <c r="O162" s="1"/>
    </row>
    <row r="163" spans="1:15" x14ac:dyDescent="0.15">
      <c r="A163" s="4"/>
      <c r="G163" s="4">
        <v>3.3439000000000001</v>
      </c>
      <c r="H163" s="3">
        <v>1.67195</v>
      </c>
      <c r="I163" s="2">
        <v>3449.1</v>
      </c>
      <c r="M163" s="1"/>
      <c r="N163" s="1"/>
      <c r="O163" s="1"/>
    </row>
    <row r="164" spans="1:15" x14ac:dyDescent="0.15">
      <c r="A164" s="4"/>
      <c r="G164" s="4">
        <v>3.3513999999999999</v>
      </c>
      <c r="H164" s="3">
        <v>1.6757</v>
      </c>
      <c r="I164" s="2">
        <v>3464.3</v>
      </c>
      <c r="M164" s="1"/>
      <c r="N164" s="1"/>
      <c r="O164" s="1"/>
    </row>
    <row r="165" spans="1:15" x14ac:dyDescent="0.15">
      <c r="A165" s="4"/>
      <c r="G165" s="4">
        <v>3.3586999999999998</v>
      </c>
      <c r="H165" s="3">
        <v>1.6793499999999999</v>
      </c>
      <c r="I165" s="2">
        <v>3479.4</v>
      </c>
      <c r="M165" s="1"/>
      <c r="N165" s="1"/>
      <c r="O165" s="1"/>
    </row>
    <row r="166" spans="1:15" x14ac:dyDescent="0.15">
      <c r="A166" s="4"/>
      <c r="G166" s="4">
        <v>3.3654000000000002</v>
      </c>
      <c r="H166" s="3">
        <v>1.6827000000000001</v>
      </c>
      <c r="I166" s="2">
        <v>3494.5</v>
      </c>
      <c r="M166" s="1"/>
      <c r="N166" s="1"/>
      <c r="O166" s="1"/>
    </row>
    <row r="167" spans="1:15" x14ac:dyDescent="0.15">
      <c r="A167" s="4"/>
      <c r="G167" s="4">
        <v>3.3721000000000001</v>
      </c>
      <c r="H167" s="3">
        <v>1.68605</v>
      </c>
      <c r="I167" s="2">
        <v>3509.1</v>
      </c>
      <c r="M167" s="1"/>
      <c r="N167" s="1"/>
      <c r="O167" s="1"/>
    </row>
    <row r="168" spans="1:15" x14ac:dyDescent="0.15">
      <c r="A168" s="4"/>
      <c r="G168" s="4">
        <v>3.3780999999999999</v>
      </c>
      <c r="H168" s="3">
        <v>1.6890499999999999</v>
      </c>
      <c r="I168" s="2">
        <v>3524.3</v>
      </c>
      <c r="M168" s="1"/>
      <c r="N168" s="1"/>
      <c r="O168" s="1"/>
    </row>
    <row r="169" spans="1:15" x14ac:dyDescent="0.15">
      <c r="A169" s="4"/>
      <c r="G169" s="4">
        <v>3.3856999999999999</v>
      </c>
      <c r="H169" s="3">
        <v>1.69285</v>
      </c>
      <c r="I169" s="2">
        <v>3539.4</v>
      </c>
      <c r="M169" s="1"/>
      <c r="N169" s="1"/>
      <c r="O169" s="1"/>
    </row>
    <row r="170" spans="1:15" x14ac:dyDescent="0.15">
      <c r="A170" s="4"/>
      <c r="G170" s="4">
        <v>3.3943000000000003</v>
      </c>
      <c r="H170" s="3">
        <v>1.6971500000000002</v>
      </c>
      <c r="I170" s="2">
        <v>3554.5</v>
      </c>
      <c r="M170" s="1"/>
      <c r="N170" s="1"/>
      <c r="O170" s="1"/>
    </row>
    <row r="171" spans="1:15" x14ac:dyDescent="0.15">
      <c r="A171" s="4"/>
      <c r="G171" s="4">
        <v>3.4018999999999999</v>
      </c>
      <c r="H171" s="3">
        <v>1.70095</v>
      </c>
      <c r="I171" s="2">
        <v>3569.2</v>
      </c>
      <c r="M171" s="1"/>
      <c r="N171" s="1"/>
      <c r="O171" s="1"/>
    </row>
    <row r="172" spans="1:15" x14ac:dyDescent="0.15">
      <c r="A172" s="4"/>
      <c r="G172" s="4">
        <v>3.41</v>
      </c>
      <c r="H172" s="3">
        <v>1.7050000000000001</v>
      </c>
      <c r="I172" s="2">
        <v>3584.3</v>
      </c>
      <c r="M172" s="1"/>
      <c r="N172" s="1"/>
      <c r="O172" s="1"/>
    </row>
    <row r="173" spans="1:15" x14ac:dyDescent="0.15">
      <c r="A173" s="4"/>
      <c r="G173" s="4">
        <v>3.4169</v>
      </c>
      <c r="H173" s="3">
        <v>1.70845</v>
      </c>
      <c r="I173" s="2">
        <v>3599.4</v>
      </c>
      <c r="M173" s="1"/>
      <c r="N173" s="1"/>
      <c r="O173" s="1"/>
    </row>
    <row r="174" spans="1:15" x14ac:dyDescent="0.15">
      <c r="A174" s="4"/>
      <c r="G174" s="4">
        <v>3.4249000000000001</v>
      </c>
      <c r="H174" s="3">
        <v>1.71245</v>
      </c>
      <c r="I174" s="2">
        <v>3614.5</v>
      </c>
      <c r="M174" s="1"/>
      <c r="N174" s="1"/>
      <c r="O174" s="1"/>
    </row>
    <row r="175" spans="1:15" x14ac:dyDescent="0.15">
      <c r="A175" s="4"/>
      <c r="G175" s="4">
        <v>3.4318</v>
      </c>
      <c r="H175" s="3">
        <v>1.7159</v>
      </c>
      <c r="I175" s="2">
        <v>3629.1</v>
      </c>
      <c r="M175" s="1"/>
      <c r="N175" s="1"/>
      <c r="O175" s="1"/>
    </row>
    <row r="176" spans="1:15" x14ac:dyDescent="0.15">
      <c r="A176" s="4"/>
      <c r="G176" s="4">
        <v>3.4394999999999998</v>
      </c>
      <c r="H176" s="3">
        <v>1.7197499999999999</v>
      </c>
      <c r="I176" s="2">
        <v>3644.3</v>
      </c>
      <c r="M176" s="1"/>
      <c r="N176" s="1"/>
      <c r="O176" s="1"/>
    </row>
    <row r="177" spans="1:15" x14ac:dyDescent="0.15">
      <c r="A177" s="4"/>
      <c r="G177" s="4">
        <v>3.4474</v>
      </c>
      <c r="H177" s="3">
        <v>1.7237</v>
      </c>
      <c r="I177" s="2">
        <v>3659.4</v>
      </c>
      <c r="M177" s="1"/>
      <c r="N177" s="1"/>
      <c r="O177" s="1"/>
    </row>
    <row r="178" spans="1:15" x14ac:dyDescent="0.15">
      <c r="A178" s="4"/>
      <c r="G178" s="4">
        <v>3.4543000000000004</v>
      </c>
      <c r="H178" s="3">
        <v>1.7271500000000002</v>
      </c>
      <c r="I178" s="2">
        <v>3674.5</v>
      </c>
      <c r="M178" s="1"/>
      <c r="N178" s="1"/>
      <c r="O178" s="1"/>
    </row>
    <row r="179" spans="1:15" x14ac:dyDescent="0.15">
      <c r="A179" s="4"/>
      <c r="G179" s="4">
        <v>3.4615</v>
      </c>
      <c r="H179" s="3">
        <v>1.73075</v>
      </c>
      <c r="I179" s="2">
        <v>3689.1</v>
      </c>
      <c r="M179" s="1"/>
      <c r="N179" s="1"/>
      <c r="O179" s="1"/>
    </row>
    <row r="180" spans="1:15" x14ac:dyDescent="0.15">
      <c r="A180" s="4"/>
      <c r="G180" s="4">
        <v>3.4697</v>
      </c>
      <c r="H180" s="3">
        <v>1.73485</v>
      </c>
      <c r="I180" s="2">
        <v>3704.2</v>
      </c>
      <c r="M180" s="1"/>
      <c r="N180" s="1"/>
      <c r="O180" s="1"/>
    </row>
    <row r="181" spans="1:15" x14ac:dyDescent="0.15">
      <c r="A181" s="4"/>
      <c r="G181" s="4">
        <v>3.4783000000000004</v>
      </c>
      <c r="H181" s="3">
        <v>1.7391500000000002</v>
      </c>
      <c r="I181" s="2">
        <v>3719.3</v>
      </c>
      <c r="M181" s="1"/>
      <c r="N181" s="1"/>
      <c r="O181" s="1"/>
    </row>
    <row r="182" spans="1:15" x14ac:dyDescent="0.15">
      <c r="A182" s="4"/>
      <c r="G182" s="4">
        <v>3.4874000000000001</v>
      </c>
      <c r="H182" s="3">
        <v>1.7437</v>
      </c>
      <c r="I182" s="2">
        <v>3734.4</v>
      </c>
      <c r="M182" s="1"/>
      <c r="N182" s="1"/>
      <c r="O182" s="1"/>
    </row>
    <row r="183" spans="1:15" x14ac:dyDescent="0.15">
      <c r="A183" s="4"/>
      <c r="G183" s="4">
        <v>3.4965000000000002</v>
      </c>
      <c r="H183" s="3">
        <v>1.7482500000000001</v>
      </c>
      <c r="I183" s="2">
        <v>3749.1</v>
      </c>
      <c r="M183" s="1"/>
      <c r="N183" s="1"/>
      <c r="O183" s="1"/>
    </row>
    <row r="184" spans="1:15" x14ac:dyDescent="0.15">
      <c r="A184" s="4"/>
      <c r="G184" s="4">
        <v>3.5043000000000002</v>
      </c>
      <c r="H184" s="3">
        <v>1.7521500000000001</v>
      </c>
      <c r="I184" s="2">
        <v>3764.2</v>
      </c>
      <c r="M184" s="1"/>
      <c r="N184" s="1"/>
      <c r="O184" s="1"/>
    </row>
    <row r="185" spans="1:15" x14ac:dyDescent="0.15">
      <c r="A185" s="4"/>
      <c r="G185" s="4">
        <v>3.5122</v>
      </c>
      <c r="H185" s="3">
        <v>1.7561</v>
      </c>
      <c r="I185" s="2">
        <v>3779.4</v>
      </c>
      <c r="M185" s="1"/>
      <c r="N185" s="1"/>
      <c r="O185" s="1"/>
    </row>
    <row r="186" spans="1:15" x14ac:dyDescent="0.15">
      <c r="A186" s="4"/>
      <c r="G186" s="4">
        <v>3.5188000000000001</v>
      </c>
      <c r="H186" s="3">
        <v>1.7594000000000001</v>
      </c>
      <c r="I186" s="2">
        <v>3794.5</v>
      </c>
      <c r="M186" s="1"/>
      <c r="N186" s="1"/>
      <c r="O186" s="1"/>
    </row>
    <row r="187" spans="1:15" x14ac:dyDescent="0.15">
      <c r="A187" s="4"/>
      <c r="G187" s="4">
        <v>3.5255000000000001</v>
      </c>
      <c r="H187" s="3">
        <v>1.76275</v>
      </c>
      <c r="I187" s="2">
        <v>3809.1</v>
      </c>
      <c r="M187" s="1"/>
      <c r="N187" s="1"/>
      <c r="O187" s="1"/>
    </row>
    <row r="188" spans="1:15" x14ac:dyDescent="0.15">
      <c r="A188" s="4"/>
      <c r="G188" s="4">
        <v>3.5329999999999999</v>
      </c>
      <c r="H188" s="3">
        <v>1.7665</v>
      </c>
      <c r="I188" s="2">
        <v>3824.2</v>
      </c>
      <c r="M188" s="1"/>
      <c r="N188" s="1"/>
      <c r="O188" s="1"/>
    </row>
    <row r="189" spans="1:15" x14ac:dyDescent="0.15">
      <c r="A189" s="4"/>
      <c r="G189" s="4">
        <v>3.54</v>
      </c>
      <c r="H189" s="3">
        <v>1.77</v>
      </c>
      <c r="I189" s="2">
        <v>3839.3</v>
      </c>
      <c r="M189" s="1"/>
      <c r="N189" s="1"/>
      <c r="O189" s="1"/>
    </row>
    <row r="190" spans="1:15" x14ac:dyDescent="0.15">
      <c r="A190" s="4"/>
      <c r="G190" s="4">
        <v>3.5463</v>
      </c>
      <c r="H190" s="3">
        <v>1.77315</v>
      </c>
      <c r="I190" s="2">
        <v>3854.5</v>
      </c>
      <c r="M190" s="1"/>
      <c r="N190" s="1"/>
      <c r="O190" s="1"/>
    </row>
    <row r="191" spans="1:15" x14ac:dyDescent="0.15">
      <c r="A191" s="4"/>
      <c r="G191" s="4">
        <v>3.552</v>
      </c>
      <c r="H191" s="3">
        <v>1.776</v>
      </c>
      <c r="I191" s="2">
        <v>3869.1</v>
      </c>
      <c r="M191" s="1"/>
      <c r="N191" s="1"/>
      <c r="O191" s="1"/>
    </row>
    <row r="192" spans="1:15" x14ac:dyDescent="0.15">
      <c r="A192" s="4"/>
      <c r="G192" s="4">
        <v>3.5585999999999998</v>
      </c>
      <c r="H192" s="3">
        <v>1.7792999999999999</v>
      </c>
      <c r="I192" s="2">
        <v>3884.2</v>
      </c>
      <c r="M192" s="1"/>
      <c r="N192" s="1"/>
      <c r="O192" s="1"/>
    </row>
    <row r="193" spans="1:15" x14ac:dyDescent="0.15">
      <c r="A193" s="4"/>
      <c r="G193" s="4">
        <v>3.5646999999999998</v>
      </c>
      <c r="H193" s="3">
        <v>1.7823499999999999</v>
      </c>
      <c r="I193" s="2">
        <v>3899.3</v>
      </c>
      <c r="M193" s="1"/>
      <c r="N193" s="1"/>
      <c r="O193" s="1"/>
    </row>
    <row r="194" spans="1:15" x14ac:dyDescent="0.15">
      <c r="A194" s="4"/>
      <c r="G194" s="4">
        <v>3.5711999999999997</v>
      </c>
      <c r="H194" s="3">
        <v>1.7855999999999999</v>
      </c>
      <c r="I194" s="2">
        <v>3914.5</v>
      </c>
      <c r="M194" s="1"/>
      <c r="N194" s="1"/>
      <c r="O194" s="1"/>
    </row>
    <row r="195" spans="1:15" x14ac:dyDescent="0.15">
      <c r="A195" s="4"/>
      <c r="G195" s="4">
        <v>3.5778000000000003</v>
      </c>
      <c r="H195" s="3">
        <v>1.7889000000000002</v>
      </c>
      <c r="I195" s="2">
        <v>3929.1</v>
      </c>
      <c r="M195" s="1"/>
      <c r="N195" s="1"/>
      <c r="O195" s="1"/>
    </row>
    <row r="196" spans="1:15" x14ac:dyDescent="0.15">
      <c r="A196" s="4"/>
      <c r="G196" s="4">
        <v>3.5840000000000001</v>
      </c>
      <c r="H196" s="3">
        <v>1.792</v>
      </c>
      <c r="I196" s="2">
        <v>3944.2</v>
      </c>
      <c r="M196" s="1"/>
      <c r="N196" s="1"/>
      <c r="O196" s="1"/>
    </row>
    <row r="197" spans="1:15" x14ac:dyDescent="0.15">
      <c r="A197" s="4"/>
      <c r="G197" s="4">
        <v>3.5913000000000004</v>
      </c>
      <c r="H197" s="3">
        <v>1.7956500000000002</v>
      </c>
      <c r="I197" s="2">
        <v>3959.4</v>
      </c>
      <c r="M197" s="1"/>
      <c r="N197" s="1"/>
      <c r="O197" s="1"/>
    </row>
    <row r="198" spans="1:15" x14ac:dyDescent="0.15">
      <c r="A198" s="4"/>
      <c r="G198" s="4">
        <v>3.5981000000000001</v>
      </c>
      <c r="H198" s="3">
        <v>1.79905</v>
      </c>
      <c r="I198" s="2">
        <v>3974.5</v>
      </c>
      <c r="M198" s="1"/>
      <c r="N198" s="1"/>
      <c r="O198" s="1"/>
    </row>
    <row r="199" spans="1:15" x14ac:dyDescent="0.15">
      <c r="A199" s="4"/>
      <c r="G199" s="4">
        <v>3.6050999999999997</v>
      </c>
      <c r="H199" s="3">
        <v>1.8025499999999999</v>
      </c>
      <c r="I199" s="2">
        <v>3989.1</v>
      </c>
      <c r="M199" s="1"/>
      <c r="N199" s="1"/>
      <c r="O199" s="1"/>
    </row>
    <row r="200" spans="1:15" x14ac:dyDescent="0.15">
      <c r="A200" s="4"/>
      <c r="G200" s="4">
        <v>3.6121999999999996</v>
      </c>
      <c r="H200" s="3">
        <v>1.8060999999999998</v>
      </c>
      <c r="I200" s="2">
        <v>4004.2</v>
      </c>
      <c r="M200" s="1"/>
      <c r="N200" s="1"/>
      <c r="O200" s="1"/>
    </row>
    <row r="201" spans="1:15" x14ac:dyDescent="0.15">
      <c r="A201" s="4"/>
      <c r="G201" s="4">
        <v>3.6185999999999998</v>
      </c>
      <c r="H201" s="3">
        <v>1.8092999999999999</v>
      </c>
      <c r="I201" s="2">
        <v>4019.4</v>
      </c>
      <c r="M201" s="1"/>
      <c r="N201" s="1"/>
      <c r="O201" s="1"/>
    </row>
    <row r="202" spans="1:15" x14ac:dyDescent="0.15">
      <c r="A202" s="4"/>
      <c r="G202" s="4">
        <v>3.6246999999999998</v>
      </c>
      <c r="H202" s="3">
        <v>1.8123499999999999</v>
      </c>
      <c r="I202" s="2">
        <v>4034.5</v>
      </c>
      <c r="M202" s="1"/>
      <c r="N202" s="1"/>
      <c r="O202" s="1"/>
    </row>
    <row r="203" spans="1:15" x14ac:dyDescent="0.15">
      <c r="A203" s="4"/>
      <c r="G203" s="4">
        <v>3.6304000000000003</v>
      </c>
      <c r="H203" s="3">
        <v>1.8152000000000001</v>
      </c>
      <c r="I203" s="2">
        <v>4049.1</v>
      </c>
      <c r="M203" s="1"/>
      <c r="N203" s="1"/>
      <c r="O203" s="1"/>
    </row>
    <row r="204" spans="1:15" x14ac:dyDescent="0.15">
      <c r="A204" s="4"/>
      <c r="G204" s="4">
        <v>3.6375000000000002</v>
      </c>
      <c r="H204" s="3">
        <v>1.8187500000000001</v>
      </c>
      <c r="I204" s="2">
        <v>4064.3</v>
      </c>
      <c r="M204" s="1"/>
      <c r="N204" s="1"/>
      <c r="O204" s="1"/>
    </row>
    <row r="205" spans="1:15" x14ac:dyDescent="0.15">
      <c r="A205" s="4"/>
      <c r="G205" s="4">
        <v>3.6444000000000001</v>
      </c>
      <c r="H205" s="3">
        <v>1.8222</v>
      </c>
      <c r="I205" s="2">
        <v>4079.4</v>
      </c>
      <c r="M205" s="1"/>
      <c r="N205" s="1"/>
      <c r="O205" s="1"/>
    </row>
    <row r="206" spans="1:15" x14ac:dyDescent="0.15">
      <c r="A206" s="4"/>
      <c r="G206" s="4">
        <v>3.6501000000000001</v>
      </c>
      <c r="H206" s="3">
        <v>1.8250500000000001</v>
      </c>
      <c r="I206" s="2">
        <v>4094.5</v>
      </c>
      <c r="M206" s="1"/>
      <c r="N206" s="1"/>
      <c r="O206" s="1"/>
    </row>
    <row r="207" spans="1:15" x14ac:dyDescent="0.15">
      <c r="A207" s="4"/>
      <c r="G207" s="4">
        <v>3.6572</v>
      </c>
      <c r="H207" s="3">
        <v>1.8286</v>
      </c>
      <c r="I207" s="2">
        <v>4109.1000000000004</v>
      </c>
      <c r="M207" s="1"/>
      <c r="N207" s="1"/>
      <c r="O207" s="1"/>
    </row>
    <row r="208" spans="1:15" x14ac:dyDescent="0.15">
      <c r="A208" s="4"/>
      <c r="G208" s="4">
        <v>3.6638000000000002</v>
      </c>
      <c r="H208" s="3">
        <v>1.8319000000000001</v>
      </c>
      <c r="I208" s="2">
        <v>4124.2</v>
      </c>
      <c r="M208" s="1"/>
      <c r="N208" s="1"/>
      <c r="O208" s="1"/>
    </row>
    <row r="209" spans="1:15" x14ac:dyDescent="0.15">
      <c r="A209" s="4"/>
      <c r="G209" s="4">
        <v>3.67</v>
      </c>
      <c r="H209" s="3">
        <v>1.835</v>
      </c>
      <c r="I209" s="2">
        <v>4139.3</v>
      </c>
      <c r="M209" s="1"/>
      <c r="N209" s="1"/>
      <c r="O209" s="1"/>
    </row>
    <row r="210" spans="1:15" x14ac:dyDescent="0.15">
      <c r="A210" s="4"/>
      <c r="G210" s="4">
        <v>3.6761999999999997</v>
      </c>
      <c r="H210" s="3">
        <v>1.8380999999999998</v>
      </c>
      <c r="I210" s="2">
        <v>4154.5</v>
      </c>
      <c r="M210" s="1"/>
      <c r="N210" s="1"/>
      <c r="O210" s="1"/>
    </row>
    <row r="211" spans="1:15" x14ac:dyDescent="0.15">
      <c r="A211" s="4"/>
      <c r="G211" s="4">
        <v>3.6823999999999999</v>
      </c>
      <c r="H211" s="3">
        <v>1.8411999999999999</v>
      </c>
      <c r="I211" s="2">
        <v>4169.1000000000004</v>
      </c>
      <c r="M211" s="1"/>
      <c r="N211" s="1"/>
      <c r="O211" s="1"/>
    </row>
    <row r="212" spans="1:15" x14ac:dyDescent="0.15">
      <c r="A212" s="4"/>
      <c r="G212" s="4">
        <v>3.6894</v>
      </c>
      <c r="H212" s="3">
        <v>1.8447</v>
      </c>
      <c r="I212" s="2">
        <v>4184.3</v>
      </c>
      <c r="M212" s="1"/>
      <c r="N212" s="1"/>
      <c r="O212" s="1"/>
    </row>
    <row r="213" spans="1:15" x14ac:dyDescent="0.15">
      <c r="A213" s="4"/>
      <c r="G213" s="4">
        <v>3.6953</v>
      </c>
      <c r="H213" s="3">
        <v>1.84765</v>
      </c>
      <c r="I213" s="2">
        <v>4199.3999999999996</v>
      </c>
      <c r="M213" s="1"/>
      <c r="N213" s="1"/>
      <c r="O213" s="1"/>
    </row>
    <row r="214" spans="1:15" x14ac:dyDescent="0.15">
      <c r="A214" s="4"/>
      <c r="G214" s="4">
        <v>3.7016</v>
      </c>
      <c r="H214" s="3">
        <v>1.8508</v>
      </c>
      <c r="I214" s="2">
        <v>4214.5</v>
      </c>
      <c r="M214" s="1"/>
      <c r="N214" s="1"/>
      <c r="O214" s="1"/>
    </row>
    <row r="215" spans="1:15" x14ac:dyDescent="0.15">
      <c r="A215" s="4"/>
      <c r="G215" s="4">
        <v>3.7080000000000002</v>
      </c>
      <c r="H215" s="3">
        <v>1.8540000000000001</v>
      </c>
      <c r="I215" s="2">
        <v>4229.1000000000004</v>
      </c>
      <c r="M215" s="1"/>
      <c r="N215" s="1"/>
      <c r="O215" s="1"/>
    </row>
    <row r="216" spans="1:15" x14ac:dyDescent="0.15">
      <c r="A216" s="4"/>
      <c r="G216" s="4">
        <v>3.7158000000000002</v>
      </c>
      <c r="H216" s="3">
        <v>1.8579000000000001</v>
      </c>
      <c r="I216" s="2">
        <v>4244.2</v>
      </c>
      <c r="M216" s="1"/>
      <c r="N216" s="1"/>
      <c r="O216" s="1"/>
    </row>
    <row r="217" spans="1:15" x14ac:dyDescent="0.15">
      <c r="A217" s="4"/>
      <c r="G217" s="4">
        <v>3.7223000000000002</v>
      </c>
      <c r="H217" s="3">
        <v>1.8611500000000001</v>
      </c>
      <c r="I217" s="2">
        <v>4259.3999999999996</v>
      </c>
      <c r="M217" s="1"/>
      <c r="N217" s="1"/>
      <c r="O217" s="1"/>
    </row>
    <row r="218" spans="1:15" x14ac:dyDescent="0.15">
      <c r="A218" s="4"/>
      <c r="G218" s="4">
        <v>3.7290000000000001</v>
      </c>
      <c r="H218" s="3">
        <v>1.8645</v>
      </c>
      <c r="I218" s="2">
        <v>4274.5</v>
      </c>
      <c r="M218" s="1"/>
      <c r="N218" s="1"/>
      <c r="O218" s="1"/>
    </row>
    <row r="219" spans="1:15" x14ac:dyDescent="0.15">
      <c r="A219" s="4"/>
      <c r="G219" s="4">
        <v>3.7358000000000002</v>
      </c>
      <c r="H219" s="3">
        <v>1.8679000000000001</v>
      </c>
      <c r="I219" s="2">
        <v>4289.2</v>
      </c>
      <c r="M219" s="1"/>
      <c r="N219" s="1"/>
      <c r="O219" s="1"/>
    </row>
    <row r="220" spans="1:15" x14ac:dyDescent="0.15">
      <c r="A220" s="4"/>
      <c r="G220" s="4">
        <v>3.7428000000000003</v>
      </c>
      <c r="H220" s="3">
        <v>1.8714000000000002</v>
      </c>
      <c r="I220" s="2">
        <v>4304.3</v>
      </c>
      <c r="M220" s="1"/>
      <c r="N220" s="1"/>
      <c r="O220" s="1"/>
    </row>
    <row r="221" spans="1:15" x14ac:dyDescent="0.15">
      <c r="A221" s="4"/>
      <c r="G221" s="4">
        <v>3.7494000000000001</v>
      </c>
      <c r="H221" s="3">
        <v>1.8747</v>
      </c>
      <c r="I221" s="2">
        <v>4319.3999999999996</v>
      </c>
      <c r="M221" s="1"/>
      <c r="N221" s="1"/>
      <c r="O221" s="1"/>
    </row>
    <row r="222" spans="1:15" x14ac:dyDescent="0.15">
      <c r="A222" s="4"/>
      <c r="G222" s="4">
        <v>3.7563</v>
      </c>
      <c r="H222" s="3">
        <v>1.87815</v>
      </c>
      <c r="I222" s="2">
        <v>4334.6000000000004</v>
      </c>
      <c r="M222" s="1"/>
      <c r="N222" s="1"/>
      <c r="O222" s="1"/>
    </row>
    <row r="223" spans="1:15" x14ac:dyDescent="0.15">
      <c r="A223" s="4"/>
      <c r="M223" s="1"/>
      <c r="N223" s="1"/>
      <c r="O223" s="1"/>
    </row>
    <row r="224" spans="1:15" x14ac:dyDescent="0.15">
      <c r="A224" s="4"/>
      <c r="M224" s="1"/>
      <c r="N224" s="1"/>
      <c r="O224" s="1"/>
    </row>
    <row r="225" spans="1:15" x14ac:dyDescent="0.15">
      <c r="A225" s="4"/>
      <c r="M225" s="1"/>
      <c r="N225" s="1"/>
      <c r="O225" s="1"/>
    </row>
    <row r="226" spans="1:15" x14ac:dyDescent="0.15">
      <c r="A226" s="4"/>
      <c r="M226" s="1"/>
      <c r="N226" s="1"/>
      <c r="O226" s="1"/>
    </row>
    <row r="227" spans="1:15" x14ac:dyDescent="0.15">
      <c r="A227" s="4"/>
      <c r="M227" s="1"/>
      <c r="N227" s="1"/>
      <c r="O227" s="1"/>
    </row>
    <row r="228" spans="1:15" x14ac:dyDescent="0.15">
      <c r="A228" s="4"/>
      <c r="M228" s="1"/>
      <c r="N228" s="1"/>
      <c r="O228" s="1"/>
    </row>
    <row r="229" spans="1:15" x14ac:dyDescent="0.15">
      <c r="A229" s="4"/>
      <c r="M229" s="1"/>
      <c r="N229" s="1"/>
      <c r="O229" s="1"/>
    </row>
    <row r="230" spans="1:15" x14ac:dyDescent="0.15">
      <c r="A230" s="4"/>
      <c r="M230" s="1"/>
      <c r="N230" s="1"/>
      <c r="O230" s="1"/>
    </row>
    <row r="231" spans="1:15" x14ac:dyDescent="0.15">
      <c r="A231" s="4"/>
      <c r="M231" s="1"/>
      <c r="N231" s="1"/>
      <c r="O231" s="1"/>
    </row>
    <row r="232" spans="1:15" x14ac:dyDescent="0.15">
      <c r="A232" s="4"/>
      <c r="M232" s="1"/>
      <c r="N232" s="1"/>
      <c r="O232" s="1"/>
    </row>
    <row r="233" spans="1:15" x14ac:dyDescent="0.15">
      <c r="A233" s="4"/>
      <c r="M233" s="1"/>
      <c r="N233" s="1"/>
      <c r="O233" s="1"/>
    </row>
    <row r="234" spans="1:15" x14ac:dyDescent="0.15">
      <c r="A234" s="4"/>
      <c r="M234" s="1"/>
      <c r="N234" s="1"/>
      <c r="O234" s="1"/>
    </row>
    <row r="235" spans="1:15" x14ac:dyDescent="0.15">
      <c r="A235" s="4"/>
      <c r="M235" s="1"/>
      <c r="N235" s="1"/>
      <c r="O235" s="1"/>
    </row>
    <row r="236" spans="1:15" x14ac:dyDescent="0.15">
      <c r="A236" s="4"/>
      <c r="M236" s="1"/>
      <c r="N236" s="1"/>
      <c r="O236" s="1"/>
    </row>
    <row r="237" spans="1:15" x14ac:dyDescent="0.15">
      <c r="A237" s="4"/>
      <c r="M237" s="1"/>
      <c r="N237" s="1"/>
      <c r="O237" s="1"/>
    </row>
    <row r="238" spans="1:15" x14ac:dyDescent="0.15">
      <c r="A238" s="4"/>
      <c r="M238" s="1"/>
      <c r="N238" s="1"/>
      <c r="O238" s="1"/>
    </row>
    <row r="239" spans="1:15" x14ac:dyDescent="0.15">
      <c r="A239" s="4"/>
      <c r="M239" s="1"/>
      <c r="N239" s="1"/>
      <c r="O239" s="1"/>
    </row>
    <row r="240" spans="1:15" x14ac:dyDescent="0.15">
      <c r="A240" s="4"/>
      <c r="M240" s="1"/>
      <c r="N240" s="1"/>
      <c r="O240" s="1"/>
    </row>
    <row r="241" spans="1:15" x14ac:dyDescent="0.15">
      <c r="A241" s="4"/>
      <c r="M241" s="1"/>
      <c r="N241" s="1"/>
      <c r="O241" s="1"/>
    </row>
    <row r="242" spans="1:15" x14ac:dyDescent="0.15">
      <c r="A242" s="4"/>
      <c r="M242" s="1"/>
      <c r="N242" s="1"/>
      <c r="O242" s="1"/>
    </row>
    <row r="243" spans="1:15" x14ac:dyDescent="0.15">
      <c r="A243" s="4"/>
      <c r="M243" s="1"/>
      <c r="N243" s="1"/>
      <c r="O243" s="1"/>
    </row>
    <row r="244" spans="1:15" x14ac:dyDescent="0.15">
      <c r="A244" s="4"/>
      <c r="M244" s="1"/>
      <c r="N244" s="1"/>
      <c r="O244" s="1"/>
    </row>
    <row r="245" spans="1:15" x14ac:dyDescent="0.15">
      <c r="A245" s="4"/>
      <c r="M245" s="1"/>
      <c r="N245" s="1"/>
      <c r="O245" s="1"/>
    </row>
    <row r="246" spans="1:15" x14ac:dyDescent="0.15">
      <c r="A246" s="4"/>
      <c r="M246" s="1"/>
      <c r="N246" s="1"/>
      <c r="O246" s="1"/>
    </row>
    <row r="247" spans="1:15" x14ac:dyDescent="0.15">
      <c r="A247" s="4"/>
      <c r="M247" s="1"/>
      <c r="N247" s="1"/>
      <c r="O247" s="1"/>
    </row>
    <row r="248" spans="1:15" x14ac:dyDescent="0.15">
      <c r="A248" s="4"/>
      <c r="M248" s="1"/>
      <c r="N248" s="1"/>
      <c r="O248" s="1"/>
    </row>
    <row r="249" spans="1:15" x14ac:dyDescent="0.15">
      <c r="A249" s="4"/>
      <c r="M249" s="1"/>
      <c r="N249" s="1"/>
      <c r="O249" s="1"/>
    </row>
    <row r="250" spans="1:15" x14ac:dyDescent="0.15">
      <c r="A250" s="4"/>
      <c r="M250" s="1"/>
      <c r="N250" s="1"/>
      <c r="O250" s="1"/>
    </row>
    <row r="251" spans="1:15" x14ac:dyDescent="0.15">
      <c r="A251" s="4"/>
      <c r="M251" s="1"/>
      <c r="N251" s="1"/>
      <c r="O251" s="1"/>
    </row>
    <row r="252" spans="1:15" x14ac:dyDescent="0.15">
      <c r="A252" s="4"/>
      <c r="M252" s="1"/>
      <c r="N252" s="1"/>
      <c r="O252" s="1"/>
    </row>
    <row r="253" spans="1:15" x14ac:dyDescent="0.15">
      <c r="A253" s="4"/>
      <c r="M253" s="1"/>
      <c r="N253" s="1"/>
      <c r="O253" s="1"/>
    </row>
    <row r="254" spans="1:15" x14ac:dyDescent="0.15">
      <c r="A254" s="4"/>
      <c r="M254" s="1"/>
      <c r="N254" s="1"/>
      <c r="O254" s="1"/>
    </row>
    <row r="255" spans="1:15" x14ac:dyDescent="0.15">
      <c r="A255" s="4"/>
      <c r="M255" s="1"/>
      <c r="N255" s="1"/>
      <c r="O255" s="1"/>
    </row>
    <row r="256" spans="1:15" x14ac:dyDescent="0.15">
      <c r="A256" s="4"/>
      <c r="M256" s="1"/>
      <c r="N256" s="1"/>
      <c r="O256" s="1"/>
    </row>
    <row r="257" spans="1:15" x14ac:dyDescent="0.15">
      <c r="A257" s="4"/>
      <c r="M257" s="1"/>
      <c r="N257" s="1"/>
      <c r="O257" s="1"/>
    </row>
    <row r="258" spans="1:15" x14ac:dyDescent="0.15">
      <c r="A258" s="4"/>
      <c r="M258" s="1"/>
      <c r="N258" s="1"/>
      <c r="O258" s="1"/>
    </row>
    <row r="259" spans="1:15" x14ac:dyDescent="0.15">
      <c r="A259" s="4"/>
      <c r="M259" s="1"/>
      <c r="N259" s="1"/>
      <c r="O259" s="1"/>
    </row>
    <row r="260" spans="1:15" x14ac:dyDescent="0.15">
      <c r="A260" s="4"/>
      <c r="M260" s="1"/>
      <c r="N260" s="1"/>
      <c r="O260" s="1"/>
    </row>
    <row r="261" spans="1:15" x14ac:dyDescent="0.15">
      <c r="A261" s="4"/>
      <c r="M261" s="1"/>
      <c r="N261" s="1"/>
      <c r="O261" s="1"/>
    </row>
    <row r="262" spans="1:15" x14ac:dyDescent="0.15">
      <c r="A262" s="4"/>
      <c r="M262" s="1"/>
      <c r="N262" s="1"/>
      <c r="O262" s="1"/>
    </row>
    <row r="263" spans="1:15" x14ac:dyDescent="0.15">
      <c r="A263" s="4"/>
      <c r="M263" s="1"/>
      <c r="N263" s="1"/>
      <c r="O263" s="1"/>
    </row>
    <row r="264" spans="1:15" x14ac:dyDescent="0.15">
      <c r="A264" s="4"/>
      <c r="M264" s="1"/>
      <c r="N264" s="1"/>
      <c r="O264" s="1"/>
    </row>
    <row r="265" spans="1:15" x14ac:dyDescent="0.15">
      <c r="A265" s="4"/>
      <c r="M265" s="1"/>
      <c r="N265" s="1"/>
      <c r="O265" s="1"/>
    </row>
    <row r="266" spans="1:15" x14ac:dyDescent="0.15">
      <c r="A266" s="4"/>
      <c r="M266" s="1"/>
      <c r="N266" s="1"/>
      <c r="O266" s="1"/>
    </row>
    <row r="267" spans="1:15" x14ac:dyDescent="0.15">
      <c r="A267" s="4"/>
      <c r="M267" s="1"/>
      <c r="N267" s="1"/>
      <c r="O267" s="1"/>
    </row>
    <row r="268" spans="1:15" x14ac:dyDescent="0.15">
      <c r="A268" s="4"/>
      <c r="M268" s="1"/>
      <c r="N268" s="1"/>
      <c r="O268" s="1"/>
    </row>
    <row r="269" spans="1:15" x14ac:dyDescent="0.15">
      <c r="A269" s="4"/>
      <c r="M269" s="1"/>
      <c r="N269" s="1"/>
      <c r="O269" s="1"/>
    </row>
    <row r="270" spans="1:15" x14ac:dyDescent="0.15">
      <c r="A270" s="4"/>
      <c r="M270" s="1"/>
      <c r="N270" s="1"/>
      <c r="O270" s="1"/>
    </row>
    <row r="271" spans="1:15" x14ac:dyDescent="0.15">
      <c r="A271" s="4"/>
      <c r="M271" s="1"/>
      <c r="N271" s="1"/>
      <c r="O271" s="1"/>
    </row>
    <row r="272" spans="1:15" x14ac:dyDescent="0.15">
      <c r="A272" s="4"/>
      <c r="M272" s="1"/>
      <c r="N272" s="1"/>
      <c r="O272" s="1"/>
    </row>
    <row r="273" spans="1:15" x14ac:dyDescent="0.15">
      <c r="A273" s="4"/>
      <c r="M273" s="1"/>
      <c r="N273" s="1"/>
      <c r="O273" s="1"/>
    </row>
    <row r="274" spans="1:15" x14ac:dyDescent="0.15">
      <c r="A274" s="4"/>
      <c r="M274" s="1"/>
      <c r="N274" s="1"/>
      <c r="O274" s="1"/>
    </row>
    <row r="275" spans="1:15" x14ac:dyDescent="0.15">
      <c r="A275" s="4"/>
      <c r="M275" s="1"/>
      <c r="N275" s="1"/>
      <c r="O275" s="1"/>
    </row>
    <row r="276" spans="1:15" x14ac:dyDescent="0.15">
      <c r="A276" s="4"/>
      <c r="M276" s="1"/>
      <c r="N276" s="1"/>
      <c r="O276" s="1"/>
    </row>
    <row r="277" spans="1:15" x14ac:dyDescent="0.15">
      <c r="A277" s="4"/>
      <c r="M277" s="1"/>
      <c r="N277" s="1"/>
      <c r="O277" s="1"/>
    </row>
    <row r="278" spans="1:15" x14ac:dyDescent="0.15">
      <c r="A278" s="4"/>
      <c r="M278" s="1"/>
      <c r="N278" s="1"/>
      <c r="O278" s="1"/>
    </row>
    <row r="279" spans="1:15" x14ac:dyDescent="0.15">
      <c r="A279" s="4"/>
      <c r="M279" s="1"/>
      <c r="N279" s="1"/>
      <c r="O279" s="1"/>
    </row>
    <row r="280" spans="1:15" x14ac:dyDescent="0.15">
      <c r="A280" s="4"/>
      <c r="M280" s="1"/>
      <c r="N280" s="1"/>
      <c r="O280" s="1"/>
    </row>
    <row r="281" spans="1:15" x14ac:dyDescent="0.15">
      <c r="A281" s="4"/>
      <c r="M281" s="1"/>
      <c r="N281" s="1"/>
      <c r="O281" s="1"/>
    </row>
    <row r="282" spans="1:15" x14ac:dyDescent="0.15">
      <c r="A282" s="4"/>
      <c r="M282" s="1"/>
      <c r="N282" s="1"/>
      <c r="O282" s="1"/>
    </row>
    <row r="283" spans="1:15" x14ac:dyDescent="0.15">
      <c r="A283" s="4"/>
      <c r="M283" s="1"/>
      <c r="N283" s="1"/>
      <c r="O283" s="1"/>
    </row>
    <row r="284" spans="1:15" x14ac:dyDescent="0.15">
      <c r="A284" s="4"/>
      <c r="M284" s="1"/>
      <c r="N284" s="1"/>
      <c r="O284" s="1"/>
    </row>
    <row r="285" spans="1:15" x14ac:dyDescent="0.15">
      <c r="A285" s="4"/>
      <c r="M285" s="1"/>
      <c r="N285" s="1"/>
      <c r="O285" s="1"/>
    </row>
    <row r="286" spans="1:15" x14ac:dyDescent="0.15">
      <c r="A286" s="4"/>
      <c r="M286" s="1"/>
      <c r="N286" s="1"/>
      <c r="O286" s="1"/>
    </row>
    <row r="287" spans="1:15" x14ac:dyDescent="0.15">
      <c r="A287" s="4"/>
      <c r="M287" s="1"/>
      <c r="N287" s="1"/>
      <c r="O287" s="1"/>
    </row>
    <row r="288" spans="1:15" x14ac:dyDescent="0.15">
      <c r="A288" s="4"/>
      <c r="M288" s="1"/>
      <c r="N288" s="1"/>
      <c r="O288" s="1"/>
    </row>
    <row r="289" spans="1:15" x14ac:dyDescent="0.15">
      <c r="A289" s="4"/>
      <c r="M289" s="1"/>
      <c r="N289" s="1"/>
      <c r="O289" s="1"/>
    </row>
    <row r="290" spans="1:15" x14ac:dyDescent="0.15">
      <c r="A290" s="4"/>
      <c r="M290" s="1"/>
      <c r="N290" s="1"/>
      <c r="O290" s="1"/>
    </row>
    <row r="291" spans="1:15" x14ac:dyDescent="0.15">
      <c r="A291" s="4"/>
      <c r="M291" s="1"/>
      <c r="N291" s="1"/>
      <c r="O291" s="1"/>
    </row>
    <row r="292" spans="1:15" x14ac:dyDescent="0.15">
      <c r="A292" s="4"/>
      <c r="M292" s="1"/>
      <c r="N292" s="1"/>
      <c r="O292" s="1"/>
    </row>
    <row r="293" spans="1:15" x14ac:dyDescent="0.15">
      <c r="A293" s="4"/>
      <c r="M293" s="1"/>
      <c r="N293" s="1"/>
      <c r="O293" s="1"/>
    </row>
    <row r="294" spans="1:15" x14ac:dyDescent="0.15">
      <c r="A294" s="4"/>
      <c r="M294" s="1"/>
      <c r="N294" s="1"/>
      <c r="O294" s="1"/>
    </row>
    <row r="295" spans="1:15" x14ac:dyDescent="0.15">
      <c r="A295" s="4"/>
      <c r="M295" s="1"/>
      <c r="N295" s="1"/>
      <c r="O295" s="1"/>
    </row>
    <row r="296" spans="1:15" x14ac:dyDescent="0.15">
      <c r="A296" s="4"/>
      <c r="M296" s="1"/>
      <c r="N296" s="1"/>
      <c r="O296" s="1"/>
    </row>
    <row r="297" spans="1:15" x14ac:dyDescent="0.15">
      <c r="A297" s="4"/>
      <c r="M297" s="1"/>
      <c r="N297" s="1"/>
      <c r="O297" s="1"/>
    </row>
    <row r="298" spans="1:15" x14ac:dyDescent="0.15">
      <c r="A298" s="4"/>
      <c r="M298" s="1"/>
      <c r="N298" s="1"/>
      <c r="O298" s="1"/>
    </row>
    <row r="299" spans="1:15" x14ac:dyDescent="0.15">
      <c r="A299" s="4"/>
      <c r="M299" s="1"/>
      <c r="N299" s="1"/>
      <c r="O299" s="1"/>
    </row>
    <row r="300" spans="1:15" x14ac:dyDescent="0.15">
      <c r="A300" s="4"/>
      <c r="M300" s="1"/>
      <c r="N300" s="1"/>
      <c r="O300" s="1"/>
    </row>
    <row r="301" spans="1:15" x14ac:dyDescent="0.15">
      <c r="A301" s="4"/>
      <c r="M301" s="1"/>
      <c r="N301" s="1"/>
      <c r="O301" s="1"/>
    </row>
    <row r="302" spans="1:15" x14ac:dyDescent="0.15">
      <c r="A302" s="4"/>
      <c r="M302" s="1"/>
      <c r="N302" s="1"/>
      <c r="O302" s="1"/>
    </row>
    <row r="303" spans="1:15" x14ac:dyDescent="0.15">
      <c r="A303" s="4"/>
      <c r="M303" s="1"/>
      <c r="N303" s="1"/>
      <c r="O303" s="1"/>
    </row>
    <row r="304" spans="1:15" x14ac:dyDescent="0.15">
      <c r="A304" s="4"/>
      <c r="M304" s="1"/>
      <c r="N304" s="1"/>
      <c r="O304" s="1"/>
    </row>
    <row r="305" spans="1:15" x14ac:dyDescent="0.15">
      <c r="A305" s="4"/>
      <c r="M305" s="1"/>
      <c r="N305" s="1"/>
      <c r="O305" s="1"/>
    </row>
    <row r="306" spans="1:15" x14ac:dyDescent="0.15">
      <c r="A306" s="4"/>
      <c r="M306" s="1"/>
      <c r="N306" s="1"/>
      <c r="O306" s="1"/>
    </row>
    <row r="307" spans="1:15" x14ac:dyDescent="0.15">
      <c r="A307" s="4"/>
      <c r="M307" s="1"/>
      <c r="N307" s="1"/>
      <c r="O307" s="1"/>
    </row>
    <row r="308" spans="1:15" x14ac:dyDescent="0.15">
      <c r="A308" s="4"/>
      <c r="M308" s="1"/>
      <c r="N308" s="1"/>
      <c r="O308" s="1"/>
    </row>
    <row r="309" spans="1:15" x14ac:dyDescent="0.15">
      <c r="A309" s="4"/>
      <c r="M309" s="1"/>
      <c r="N309" s="1"/>
      <c r="O309" s="1"/>
    </row>
    <row r="310" spans="1:15" x14ac:dyDescent="0.15">
      <c r="A310" s="4"/>
      <c r="M310" s="1"/>
      <c r="N310" s="1"/>
      <c r="O310" s="1"/>
    </row>
    <row r="311" spans="1:15" x14ac:dyDescent="0.15">
      <c r="A311" s="4"/>
      <c r="M311" s="1"/>
      <c r="N311" s="1"/>
      <c r="O311" s="1"/>
    </row>
    <row r="312" spans="1:15" x14ac:dyDescent="0.15">
      <c r="A312" s="4"/>
      <c r="M312" s="1"/>
      <c r="N312" s="1"/>
      <c r="O312" s="1"/>
    </row>
    <row r="313" spans="1:15" x14ac:dyDescent="0.15">
      <c r="A313" s="4"/>
      <c r="M313" s="1"/>
      <c r="N313" s="1"/>
      <c r="O313" s="1"/>
    </row>
    <row r="314" spans="1:15" x14ac:dyDescent="0.15">
      <c r="A314" s="4"/>
      <c r="M314" s="1"/>
      <c r="N314" s="1"/>
      <c r="O314" s="1"/>
    </row>
    <row r="315" spans="1:15" x14ac:dyDescent="0.15">
      <c r="A315" s="4"/>
      <c r="M315" s="1"/>
      <c r="N315" s="1"/>
      <c r="O315" s="1"/>
    </row>
    <row r="316" spans="1:15" x14ac:dyDescent="0.15">
      <c r="A316" s="4"/>
      <c r="M316" s="1"/>
      <c r="N316" s="1"/>
      <c r="O316" s="1"/>
    </row>
    <row r="317" spans="1:15" x14ac:dyDescent="0.15">
      <c r="A317" s="4"/>
      <c r="M317" s="1"/>
      <c r="N317" s="1"/>
      <c r="O317" s="1"/>
    </row>
    <row r="318" spans="1:15" x14ac:dyDescent="0.15">
      <c r="A318" s="4"/>
      <c r="M318" s="1"/>
      <c r="N318" s="1"/>
      <c r="O318" s="1"/>
    </row>
    <row r="319" spans="1:15" x14ac:dyDescent="0.15">
      <c r="A319" s="4"/>
      <c r="M319" s="1"/>
      <c r="N319" s="1"/>
      <c r="O319" s="1"/>
    </row>
    <row r="320" spans="1:15" x14ac:dyDescent="0.15">
      <c r="A320" s="4"/>
      <c r="M320" s="1"/>
      <c r="N320" s="1"/>
      <c r="O320" s="1"/>
    </row>
    <row r="321" spans="1:15" x14ac:dyDescent="0.15">
      <c r="A321" s="4"/>
      <c r="M321" s="1"/>
      <c r="N321" s="1"/>
      <c r="O321" s="1"/>
    </row>
    <row r="322" spans="1:15" x14ac:dyDescent="0.15">
      <c r="A322" s="4"/>
      <c r="M322" s="1"/>
      <c r="N322" s="1"/>
      <c r="O322" s="1"/>
    </row>
    <row r="323" spans="1:15" x14ac:dyDescent="0.15">
      <c r="A323" s="4"/>
      <c r="M323" s="1"/>
      <c r="N323" s="1"/>
      <c r="O323" s="1"/>
    </row>
    <row r="324" spans="1:15" x14ac:dyDescent="0.15">
      <c r="A324" s="4"/>
      <c r="M324" s="1"/>
      <c r="N324" s="1"/>
      <c r="O324" s="1"/>
    </row>
    <row r="325" spans="1:15" x14ac:dyDescent="0.15">
      <c r="A325" s="4"/>
      <c r="M325" s="1"/>
      <c r="N325" s="1"/>
      <c r="O325" s="1"/>
    </row>
    <row r="326" spans="1:15" x14ac:dyDescent="0.15">
      <c r="A326" s="4"/>
      <c r="M326" s="1"/>
      <c r="N326" s="1"/>
      <c r="O326" s="1"/>
    </row>
    <row r="327" spans="1:15" x14ac:dyDescent="0.15">
      <c r="A327" s="4"/>
      <c r="M327" s="1"/>
      <c r="N327" s="1"/>
      <c r="O327" s="1"/>
    </row>
    <row r="328" spans="1:15" x14ac:dyDescent="0.15">
      <c r="A328" s="4"/>
      <c r="M328" s="1"/>
      <c r="N328" s="1"/>
      <c r="O328" s="1"/>
    </row>
    <row r="329" spans="1:15" x14ac:dyDescent="0.15">
      <c r="A329" s="4"/>
      <c r="M329" s="1"/>
      <c r="N329" s="1"/>
      <c r="O329" s="1"/>
    </row>
    <row r="330" spans="1:15" x14ac:dyDescent="0.15">
      <c r="A330" s="4"/>
      <c r="M330" s="1"/>
      <c r="N330" s="1"/>
      <c r="O330" s="1"/>
    </row>
    <row r="331" spans="1:15" x14ac:dyDescent="0.15">
      <c r="A331" s="4"/>
      <c r="M331" s="1"/>
      <c r="N331" s="1"/>
      <c r="O331" s="1"/>
    </row>
    <row r="332" spans="1:15" x14ac:dyDescent="0.15">
      <c r="A332" s="4"/>
      <c r="M332" s="1"/>
      <c r="N332" s="1"/>
      <c r="O332" s="1"/>
    </row>
    <row r="333" spans="1:15" x14ac:dyDescent="0.15">
      <c r="A333" s="4"/>
      <c r="M333" s="1"/>
      <c r="N333" s="1"/>
      <c r="O333" s="1"/>
    </row>
    <row r="334" spans="1:15" x14ac:dyDescent="0.15">
      <c r="A334" s="4"/>
      <c r="M334" s="1"/>
      <c r="N334" s="1"/>
      <c r="O334" s="1"/>
    </row>
    <row r="335" spans="1:15" x14ac:dyDescent="0.15">
      <c r="A335" s="4"/>
      <c r="M335" s="1"/>
      <c r="N335" s="1"/>
      <c r="O335" s="1"/>
    </row>
    <row r="336" spans="1:15" x14ac:dyDescent="0.15">
      <c r="A336" s="4"/>
      <c r="M336" s="1"/>
      <c r="N336" s="1"/>
      <c r="O336" s="1"/>
    </row>
    <row r="337" spans="1:15" x14ac:dyDescent="0.15">
      <c r="A337" s="4"/>
      <c r="M337" s="1"/>
      <c r="N337" s="1"/>
      <c r="O337" s="1"/>
    </row>
    <row r="338" spans="1:15" x14ac:dyDescent="0.15">
      <c r="A338" s="4"/>
      <c r="M338" s="1"/>
      <c r="N338" s="1"/>
      <c r="O338" s="1"/>
    </row>
    <row r="339" spans="1:15" x14ac:dyDescent="0.15">
      <c r="A339" s="4"/>
      <c r="M339" s="1"/>
      <c r="N339" s="1"/>
      <c r="O339" s="1"/>
    </row>
    <row r="340" spans="1:15" x14ac:dyDescent="0.15">
      <c r="A340" s="4"/>
      <c r="M340" s="1"/>
      <c r="N340" s="1"/>
      <c r="O340" s="1"/>
    </row>
    <row r="341" spans="1:15" x14ac:dyDescent="0.15">
      <c r="A341" s="4"/>
      <c r="M341" s="1"/>
      <c r="N341" s="1"/>
      <c r="O341" s="1"/>
    </row>
    <row r="342" spans="1:15" x14ac:dyDescent="0.15">
      <c r="A342" s="4"/>
      <c r="M342" s="1"/>
      <c r="N342" s="1"/>
      <c r="O342" s="1"/>
    </row>
    <row r="343" spans="1:15" x14ac:dyDescent="0.15">
      <c r="A343" s="4"/>
      <c r="M343" s="1"/>
      <c r="N343" s="1"/>
      <c r="O343" s="1"/>
    </row>
    <row r="344" spans="1:15" x14ac:dyDescent="0.15">
      <c r="A344" s="4"/>
      <c r="M344" s="1"/>
      <c r="N344" s="1"/>
      <c r="O344" s="1"/>
    </row>
    <row r="345" spans="1:15" x14ac:dyDescent="0.15">
      <c r="A345" s="4"/>
      <c r="M345" s="1"/>
      <c r="N345" s="1"/>
      <c r="O345" s="1"/>
    </row>
    <row r="346" spans="1:15" x14ac:dyDescent="0.15">
      <c r="A346" s="4"/>
      <c r="M346" s="1"/>
      <c r="N346" s="1"/>
      <c r="O346" s="1"/>
    </row>
    <row r="347" spans="1:15" x14ac:dyDescent="0.15">
      <c r="A347" s="4"/>
      <c r="M347" s="1"/>
      <c r="N347" s="1"/>
      <c r="O347" s="1"/>
    </row>
    <row r="348" spans="1:15" x14ac:dyDescent="0.15">
      <c r="A348" s="4"/>
      <c r="M348" s="1"/>
      <c r="N348" s="1"/>
      <c r="O348" s="1"/>
    </row>
    <row r="349" spans="1:15" x14ac:dyDescent="0.15">
      <c r="A349" s="4"/>
      <c r="M349" s="1"/>
      <c r="N349" s="1"/>
      <c r="O349" s="1"/>
    </row>
    <row r="350" spans="1:15" x14ac:dyDescent="0.15">
      <c r="A350" s="4"/>
      <c r="M350" s="1"/>
      <c r="N350" s="1"/>
      <c r="O350" s="1"/>
    </row>
    <row r="351" spans="1:15" x14ac:dyDescent="0.15">
      <c r="A351" s="4"/>
      <c r="M351" s="1"/>
      <c r="N351" s="1"/>
      <c r="O351" s="1"/>
    </row>
    <row r="352" spans="1:15" x14ac:dyDescent="0.15">
      <c r="A352" s="4"/>
      <c r="M352" s="1"/>
      <c r="N352" s="1"/>
      <c r="O352" s="1"/>
    </row>
    <row r="353" spans="1:15" x14ac:dyDescent="0.15">
      <c r="A353" s="4"/>
      <c r="M353" s="1"/>
      <c r="N353" s="1"/>
      <c r="O353" s="1"/>
    </row>
    <row r="354" spans="1:15" x14ac:dyDescent="0.15">
      <c r="A354" s="4"/>
      <c r="M354" s="1"/>
      <c r="N354" s="1"/>
      <c r="O354" s="1"/>
    </row>
    <row r="355" spans="1:15" x14ac:dyDescent="0.15">
      <c r="A355" s="4"/>
      <c r="M355" s="1"/>
      <c r="N355" s="1"/>
      <c r="O355" s="1"/>
    </row>
    <row r="356" spans="1:15" x14ac:dyDescent="0.15">
      <c r="A356" s="4"/>
      <c r="M356" s="1"/>
      <c r="N356" s="1"/>
      <c r="O356" s="1"/>
    </row>
    <row r="357" spans="1:15" x14ac:dyDescent="0.15">
      <c r="A357" s="4"/>
      <c r="M357" s="1"/>
      <c r="N357" s="1"/>
      <c r="O357" s="1"/>
    </row>
    <row r="358" spans="1:15" x14ac:dyDescent="0.15">
      <c r="A358" s="4"/>
      <c r="M358" s="1"/>
      <c r="N358" s="1"/>
      <c r="O358" s="1"/>
    </row>
    <row r="359" spans="1:15" x14ac:dyDescent="0.15">
      <c r="A359" s="4"/>
      <c r="M359" s="1"/>
      <c r="N359" s="1"/>
      <c r="O359" s="1"/>
    </row>
    <row r="360" spans="1:15" x14ac:dyDescent="0.15">
      <c r="A360" s="4"/>
      <c r="M360" s="1"/>
      <c r="N360" s="1"/>
      <c r="O360" s="1"/>
    </row>
    <row r="361" spans="1:15" x14ac:dyDescent="0.15">
      <c r="A361" s="4"/>
      <c r="M361" s="1"/>
      <c r="N361" s="1"/>
      <c r="O361" s="1"/>
    </row>
    <row r="362" spans="1:15" x14ac:dyDescent="0.15">
      <c r="A362" s="4"/>
      <c r="M362" s="1"/>
      <c r="N362" s="1"/>
      <c r="O362" s="1"/>
    </row>
    <row r="363" spans="1:15" x14ac:dyDescent="0.15">
      <c r="A363" s="4"/>
      <c r="M363" s="1"/>
      <c r="N363" s="1"/>
      <c r="O363" s="1"/>
    </row>
    <row r="364" spans="1:15" x14ac:dyDescent="0.15">
      <c r="A364" s="4"/>
      <c r="M364" s="1"/>
      <c r="N364" s="1"/>
      <c r="O364" s="1"/>
    </row>
    <row r="365" spans="1:15" x14ac:dyDescent="0.15">
      <c r="A365" s="4"/>
      <c r="M365" s="1"/>
      <c r="N365" s="1"/>
      <c r="O365" s="1"/>
    </row>
    <row r="366" spans="1:15" x14ac:dyDescent="0.15">
      <c r="A366" s="4"/>
      <c r="M366" s="1"/>
      <c r="N366" s="1"/>
      <c r="O366" s="1"/>
    </row>
    <row r="367" spans="1:15" x14ac:dyDescent="0.15">
      <c r="A367" s="4"/>
      <c r="M367" s="1"/>
      <c r="N367" s="1"/>
      <c r="O367" s="1"/>
    </row>
    <row r="368" spans="1:15" x14ac:dyDescent="0.15">
      <c r="A368" s="4"/>
      <c r="M368" s="1"/>
      <c r="N368" s="1"/>
      <c r="O368" s="1"/>
    </row>
    <row r="369" spans="1:15" x14ac:dyDescent="0.15">
      <c r="A369" s="4"/>
      <c r="M369" s="1"/>
      <c r="N369" s="1"/>
      <c r="O369" s="1"/>
    </row>
    <row r="370" spans="1:15" x14ac:dyDescent="0.15">
      <c r="A370" s="4"/>
      <c r="M370" s="1"/>
      <c r="N370" s="1"/>
      <c r="O370" s="1"/>
    </row>
    <row r="371" spans="1:15" x14ac:dyDescent="0.15">
      <c r="A371" s="4"/>
      <c r="M371" s="1"/>
      <c r="N371" s="1"/>
      <c r="O371" s="1"/>
    </row>
    <row r="372" spans="1:15" x14ac:dyDescent="0.15">
      <c r="A372" s="4"/>
      <c r="M372" s="1"/>
      <c r="N372" s="1"/>
      <c r="O372" s="1"/>
    </row>
    <row r="373" spans="1:15" x14ac:dyDescent="0.15">
      <c r="A373" s="4"/>
      <c r="M373" s="1"/>
      <c r="N373" s="1"/>
      <c r="O373" s="1"/>
    </row>
    <row r="374" spans="1:15" x14ac:dyDescent="0.15">
      <c r="A374" s="4"/>
      <c r="M374" s="1"/>
      <c r="N374" s="1"/>
      <c r="O374" s="1"/>
    </row>
    <row r="375" spans="1:15" x14ac:dyDescent="0.15">
      <c r="A375" s="4"/>
      <c r="M375" s="1"/>
      <c r="N375" s="1"/>
      <c r="O375" s="1"/>
    </row>
    <row r="376" spans="1:15" x14ac:dyDescent="0.15">
      <c r="A376" s="4"/>
      <c r="M376" s="1"/>
      <c r="N376" s="1"/>
      <c r="O376" s="1"/>
    </row>
    <row r="377" spans="1:15" x14ac:dyDescent="0.15">
      <c r="A377" s="4"/>
      <c r="M377" s="1"/>
      <c r="N377" s="1"/>
      <c r="O377" s="1"/>
    </row>
    <row r="378" spans="1:15" x14ac:dyDescent="0.15">
      <c r="A378" s="4"/>
      <c r="M378" s="1"/>
      <c r="N378" s="1"/>
      <c r="O378" s="1"/>
    </row>
    <row r="379" spans="1:15" x14ac:dyDescent="0.15">
      <c r="A379" s="4"/>
      <c r="M379" s="1"/>
      <c r="N379" s="1"/>
      <c r="O379" s="1"/>
    </row>
    <row r="380" spans="1:15" x14ac:dyDescent="0.15">
      <c r="A380" s="4"/>
      <c r="M380" s="1"/>
      <c r="N380" s="1"/>
      <c r="O380" s="1"/>
    </row>
    <row r="381" spans="1:15" x14ac:dyDescent="0.15">
      <c r="A381" s="4"/>
      <c r="M381" s="1"/>
      <c r="N381" s="1"/>
      <c r="O381" s="1"/>
    </row>
    <row r="382" spans="1:15" x14ac:dyDescent="0.15">
      <c r="A382" s="4"/>
      <c r="M382" s="1"/>
      <c r="N382" s="1"/>
      <c r="O382" s="1"/>
    </row>
    <row r="383" spans="1:15" x14ac:dyDescent="0.15">
      <c r="A383" s="4"/>
      <c r="M383" s="1"/>
      <c r="N383" s="1"/>
      <c r="O383" s="1"/>
    </row>
    <row r="384" spans="1:15" x14ac:dyDescent="0.15">
      <c r="A384" s="4"/>
      <c r="M384" s="1"/>
      <c r="N384" s="1"/>
      <c r="O384" s="1"/>
    </row>
    <row r="385" spans="1:15" x14ac:dyDescent="0.15">
      <c r="A385" s="4"/>
      <c r="M385" s="1"/>
      <c r="N385" s="1"/>
      <c r="O385" s="1"/>
    </row>
    <row r="386" spans="1:15" x14ac:dyDescent="0.15">
      <c r="A386" s="4"/>
      <c r="M386" s="1"/>
      <c r="N386" s="1"/>
      <c r="O386" s="1"/>
    </row>
    <row r="387" spans="1:15" x14ac:dyDescent="0.15">
      <c r="A387" s="4"/>
      <c r="M387" s="1"/>
      <c r="N387" s="1"/>
      <c r="O387" s="1"/>
    </row>
    <row r="388" spans="1:15" x14ac:dyDescent="0.15">
      <c r="A388" s="4"/>
      <c r="M388" s="1"/>
      <c r="N388" s="1"/>
      <c r="O388" s="1"/>
    </row>
    <row r="389" spans="1:15" x14ac:dyDescent="0.15">
      <c r="A389" s="4"/>
      <c r="M389" s="1"/>
      <c r="N389" s="1"/>
      <c r="O389" s="1"/>
    </row>
    <row r="390" spans="1:15" x14ac:dyDescent="0.15">
      <c r="A390" s="4"/>
      <c r="M390" s="1"/>
      <c r="N390" s="1"/>
      <c r="O390" s="1"/>
    </row>
    <row r="391" spans="1:15" x14ac:dyDescent="0.15">
      <c r="A391" s="4"/>
      <c r="M391" s="1"/>
      <c r="N391" s="1"/>
      <c r="O391" s="1"/>
    </row>
    <row r="392" spans="1:15" x14ac:dyDescent="0.15">
      <c r="A392" s="4"/>
      <c r="M392" s="1"/>
      <c r="N392" s="1"/>
      <c r="O392" s="1"/>
    </row>
    <row r="393" spans="1:15" x14ac:dyDescent="0.15">
      <c r="A393" s="4"/>
      <c r="M393" s="1"/>
      <c r="N393" s="1"/>
      <c r="O393" s="1"/>
    </row>
    <row r="394" spans="1:15" x14ac:dyDescent="0.15">
      <c r="A394" s="4"/>
      <c r="M394" s="1"/>
      <c r="N394" s="1"/>
      <c r="O394" s="1"/>
    </row>
    <row r="395" spans="1:15" x14ac:dyDescent="0.15">
      <c r="A395" s="4"/>
      <c r="M395" s="1"/>
      <c r="N395" s="1"/>
      <c r="O395" s="1"/>
    </row>
    <row r="396" spans="1:15" x14ac:dyDescent="0.15">
      <c r="A396" s="4"/>
      <c r="M396" s="1"/>
      <c r="N396" s="1"/>
      <c r="O396" s="1"/>
    </row>
    <row r="397" spans="1:15" x14ac:dyDescent="0.15">
      <c r="A397" s="4"/>
      <c r="M397" s="1"/>
      <c r="N397" s="1"/>
      <c r="O397" s="1"/>
    </row>
    <row r="398" spans="1:15" x14ac:dyDescent="0.15">
      <c r="A398" s="4"/>
      <c r="M398" s="1"/>
      <c r="N398" s="1"/>
      <c r="O398" s="1"/>
    </row>
    <row r="399" spans="1:15" x14ac:dyDescent="0.15">
      <c r="A399" s="4"/>
      <c r="M399" s="1"/>
      <c r="N399" s="1"/>
      <c r="O399" s="1"/>
    </row>
    <row r="400" spans="1:15" x14ac:dyDescent="0.15">
      <c r="A400" s="4"/>
      <c r="M400" s="1"/>
      <c r="N400" s="1"/>
      <c r="O400" s="1"/>
    </row>
    <row r="401" spans="1:15" x14ac:dyDescent="0.15">
      <c r="A401" s="4"/>
      <c r="M401" s="1"/>
      <c r="N401" s="1"/>
      <c r="O401" s="1"/>
    </row>
    <row r="402" spans="1:15" x14ac:dyDescent="0.15">
      <c r="A402" s="4"/>
      <c r="M402" s="1"/>
      <c r="N402" s="1"/>
      <c r="O402" s="1"/>
    </row>
    <row r="403" spans="1:15" x14ac:dyDescent="0.15">
      <c r="A403" s="4"/>
      <c r="M403" s="1"/>
      <c r="N403" s="1"/>
      <c r="O403" s="1"/>
    </row>
    <row r="404" spans="1:15" x14ac:dyDescent="0.15">
      <c r="A404" s="4"/>
      <c r="M404" s="1"/>
      <c r="N404" s="1"/>
      <c r="O404" s="1"/>
    </row>
    <row r="405" spans="1:15" x14ac:dyDescent="0.15">
      <c r="A405" s="4"/>
      <c r="M405" s="1"/>
      <c r="N405" s="1"/>
      <c r="O405" s="1"/>
    </row>
    <row r="406" spans="1:15" x14ac:dyDescent="0.15">
      <c r="A406" s="4"/>
      <c r="M406" s="1"/>
      <c r="N406" s="1"/>
      <c r="O406" s="1"/>
    </row>
    <row r="407" spans="1:15" x14ac:dyDescent="0.15">
      <c r="A407" s="4"/>
      <c r="M407" s="1"/>
      <c r="N407" s="1"/>
      <c r="O407" s="1"/>
    </row>
    <row r="408" spans="1:15" x14ac:dyDescent="0.15">
      <c r="A408" s="4"/>
      <c r="M408" s="1"/>
      <c r="N408" s="1"/>
      <c r="O408" s="1"/>
    </row>
    <row r="409" spans="1:15" x14ac:dyDescent="0.15">
      <c r="A409" s="4"/>
      <c r="M409" s="1"/>
      <c r="N409" s="1"/>
      <c r="O409" s="1"/>
    </row>
    <row r="410" spans="1:15" x14ac:dyDescent="0.15">
      <c r="A410" s="4"/>
      <c r="M410" s="1"/>
      <c r="N410" s="1"/>
      <c r="O410" s="1"/>
    </row>
    <row r="411" spans="1:15" x14ac:dyDescent="0.15">
      <c r="A411" s="4"/>
      <c r="M411" s="1"/>
      <c r="N411" s="1"/>
      <c r="O411" s="1"/>
    </row>
    <row r="412" spans="1:15" x14ac:dyDescent="0.15">
      <c r="A412" s="4"/>
      <c r="M412" s="1"/>
      <c r="N412" s="1"/>
      <c r="O412" s="1"/>
    </row>
    <row r="413" spans="1:15" x14ac:dyDescent="0.15">
      <c r="A413" s="4"/>
      <c r="M413" s="1"/>
      <c r="N413" s="1"/>
      <c r="O413" s="1"/>
    </row>
    <row r="414" spans="1:15" x14ac:dyDescent="0.15">
      <c r="A414" s="4"/>
      <c r="M414" s="1"/>
      <c r="N414" s="1"/>
      <c r="O414" s="1"/>
    </row>
    <row r="415" spans="1:15" x14ac:dyDescent="0.15">
      <c r="A415" s="4"/>
      <c r="M415" s="1"/>
      <c r="N415" s="1"/>
      <c r="O415" s="1"/>
    </row>
    <row r="416" spans="1:15" x14ac:dyDescent="0.15">
      <c r="A416" s="4"/>
      <c r="M416" s="1"/>
      <c r="N416" s="1"/>
      <c r="O416" s="1"/>
    </row>
    <row r="417" spans="1:15" x14ac:dyDescent="0.15">
      <c r="A417" s="4"/>
      <c r="M417" s="1"/>
      <c r="N417" s="1"/>
      <c r="O417" s="1"/>
    </row>
    <row r="418" spans="1:15" x14ac:dyDescent="0.15">
      <c r="A418" s="4"/>
      <c r="M418" s="1"/>
      <c r="N418" s="1"/>
      <c r="O418" s="1"/>
    </row>
    <row r="419" spans="1:15" x14ac:dyDescent="0.15">
      <c r="A419" s="4"/>
      <c r="M419" s="1"/>
      <c r="N419" s="1"/>
      <c r="O419" s="1"/>
    </row>
    <row r="420" spans="1:15" x14ac:dyDescent="0.15">
      <c r="A420" s="4"/>
      <c r="M420" s="1"/>
      <c r="N420" s="1"/>
      <c r="O420" s="1"/>
    </row>
    <row r="421" spans="1:15" x14ac:dyDescent="0.15">
      <c r="A421" s="4"/>
      <c r="M421" s="1"/>
      <c r="N421" s="1"/>
      <c r="O421" s="1"/>
    </row>
    <row r="422" spans="1:15" x14ac:dyDescent="0.15">
      <c r="A422" s="4"/>
      <c r="M422" s="1"/>
      <c r="N422" s="1"/>
      <c r="O422" s="1"/>
    </row>
    <row r="423" spans="1:15" x14ac:dyDescent="0.15">
      <c r="A423" s="4"/>
      <c r="M423" s="1"/>
      <c r="N423" s="1"/>
      <c r="O423" s="1"/>
    </row>
    <row r="424" spans="1:15" x14ac:dyDescent="0.15">
      <c r="A424" s="4"/>
      <c r="M424" s="1"/>
      <c r="N424" s="1"/>
      <c r="O424" s="1"/>
    </row>
    <row r="425" spans="1:15" x14ac:dyDescent="0.15">
      <c r="A425" s="4"/>
      <c r="M425" s="1"/>
      <c r="N425" s="1"/>
      <c r="O425" s="1"/>
    </row>
    <row r="426" spans="1:15" x14ac:dyDescent="0.15">
      <c r="A426" s="4"/>
      <c r="M426" s="1"/>
      <c r="N426" s="1"/>
      <c r="O426" s="1"/>
    </row>
    <row r="427" spans="1:15" x14ac:dyDescent="0.15">
      <c r="A427" s="4"/>
      <c r="M427" s="1"/>
      <c r="N427" s="1"/>
      <c r="O427" s="1"/>
    </row>
  </sheetData>
  <mergeCells count="5">
    <mergeCell ref="A1:D1"/>
    <mergeCell ref="A2:C2"/>
    <mergeCell ref="D2:F2"/>
    <mergeCell ref="G2:I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A369-8D3C-BC4F-9880-DC979ADAD4C2}">
  <dimension ref="A1:J336"/>
  <sheetViews>
    <sheetView workbookViewId="0">
      <selection sqref="A1:G1"/>
    </sheetView>
  </sheetViews>
  <sheetFormatPr baseColWidth="10" defaultColWidth="7.33203125" defaultRowHeight="11" x14ac:dyDescent="0.15"/>
  <cols>
    <col min="1" max="1" width="14" style="18" bestFit="1" customWidth="1"/>
    <col min="2" max="2" width="4.83203125" style="19" bestFit="1" customWidth="1"/>
    <col min="3" max="3" width="5.6640625" style="19" bestFit="1" customWidth="1"/>
    <col min="4" max="4" width="5.5" style="17" bestFit="1" customWidth="1"/>
    <col min="5" max="7" width="14" style="17" bestFit="1" customWidth="1"/>
    <col min="8" max="8" width="7.33203125" style="17"/>
    <col min="9" max="10" width="10.33203125" style="19" bestFit="1" customWidth="1"/>
    <col min="11" max="16384" width="7.33203125" style="17"/>
  </cols>
  <sheetData>
    <row r="1" spans="1:7" x14ac:dyDescent="0.15">
      <c r="A1" s="16" t="s">
        <v>13</v>
      </c>
      <c r="B1" s="16"/>
      <c r="C1" s="16"/>
      <c r="D1" s="16"/>
      <c r="E1" s="16"/>
      <c r="F1" s="16"/>
      <c r="G1" s="16"/>
    </row>
    <row r="2" spans="1:7" x14ac:dyDescent="0.15">
      <c r="A2" s="18" t="s">
        <v>14</v>
      </c>
      <c r="B2" s="19" t="s">
        <v>15</v>
      </c>
      <c r="C2" s="19" t="s">
        <v>16</v>
      </c>
      <c r="D2" s="20" t="s">
        <v>17</v>
      </c>
      <c r="E2" s="20"/>
      <c r="F2" s="20"/>
      <c r="G2" s="20"/>
    </row>
    <row r="3" spans="1:7" ht="13" x14ac:dyDescent="0.15">
      <c r="E3" s="17" t="s">
        <v>18</v>
      </c>
      <c r="F3" s="17" t="s">
        <v>19</v>
      </c>
      <c r="G3" s="17" t="s">
        <v>20</v>
      </c>
    </row>
    <row r="4" spans="1:7" x14ac:dyDescent="0.15">
      <c r="A4" s="21" t="s">
        <v>21</v>
      </c>
      <c r="B4" s="22" t="s">
        <v>22</v>
      </c>
      <c r="C4" s="22" t="s">
        <v>22</v>
      </c>
      <c r="D4" s="23" t="s">
        <v>23</v>
      </c>
      <c r="E4" s="23" t="s">
        <v>21</v>
      </c>
      <c r="F4" s="23" t="s">
        <v>21</v>
      </c>
      <c r="G4" s="23" t="s">
        <v>21</v>
      </c>
    </row>
    <row r="5" spans="1:7" x14ac:dyDescent="0.15">
      <c r="A5" s="18">
        <v>870</v>
      </c>
      <c r="B5" s="19">
        <v>3.6854188166112198</v>
      </c>
      <c r="C5" s="19">
        <v>3.7162493904995899</v>
      </c>
      <c r="D5" s="24">
        <f t="shared" ref="D5:D68" si="0">(C5-B5)*1000</f>
        <v>30.830573888370072</v>
      </c>
      <c r="E5" s="24">
        <f t="shared" ref="E5:E68" si="1" xml:space="preserve"> 5550*((D5/1000)/2)</f>
        <v>85.554842540226943</v>
      </c>
      <c r="F5" s="24">
        <f t="shared" ref="F5:F68" si="2" xml:space="preserve"> 4995*((D5/1000)/2)</f>
        <v>76.999358286204256</v>
      </c>
      <c r="G5" s="24">
        <f t="shared" ref="G5:G68" si="3" xml:space="preserve"> 6105*((D5/1000)/2)</f>
        <v>94.110326794249644</v>
      </c>
    </row>
    <row r="6" spans="1:7" x14ac:dyDescent="0.15">
      <c r="A6" s="18">
        <f t="shared" ref="A6:A69" si="4">A5+10</f>
        <v>880</v>
      </c>
      <c r="B6" s="19">
        <v>3.6872644724148698</v>
      </c>
      <c r="C6" s="19">
        <v>3.72535651049352</v>
      </c>
      <c r="D6" s="24">
        <f t="shared" si="0"/>
        <v>38.092038078650248</v>
      </c>
      <c r="E6" s="24">
        <f t="shared" si="1"/>
        <v>105.70540566825444</v>
      </c>
      <c r="F6" s="24">
        <f t="shared" si="2"/>
        <v>95.134865101429</v>
      </c>
      <c r="G6" s="24">
        <f t="shared" si="3"/>
        <v>116.27594623507989</v>
      </c>
    </row>
    <row r="7" spans="1:7" x14ac:dyDescent="0.15">
      <c r="A7" s="18">
        <f t="shared" si="4"/>
        <v>890</v>
      </c>
      <c r="B7" s="19">
        <v>3.6889846756729598</v>
      </c>
      <c r="C7" s="19">
        <v>3.7304992039034</v>
      </c>
      <c r="D7" s="24">
        <f t="shared" si="0"/>
        <v>41.514528230440106</v>
      </c>
      <c r="E7" s="24">
        <f t="shared" si="1"/>
        <v>115.2028158394713</v>
      </c>
      <c r="F7" s="24">
        <f t="shared" si="2"/>
        <v>103.68253425552416</v>
      </c>
      <c r="G7" s="24">
        <f t="shared" si="3"/>
        <v>126.72309742341842</v>
      </c>
    </row>
    <row r="8" spans="1:7" x14ac:dyDescent="0.15">
      <c r="A8" s="18">
        <f t="shared" si="4"/>
        <v>900</v>
      </c>
      <c r="B8" s="19">
        <v>3.6906882922086703</v>
      </c>
      <c r="C8" s="19">
        <v>3.7351177402081199</v>
      </c>
      <c r="D8" s="24">
        <f t="shared" si="0"/>
        <v>44.429447999449593</v>
      </c>
      <c r="E8" s="24">
        <f t="shared" si="1"/>
        <v>123.29171819847264</v>
      </c>
      <c r="F8" s="24">
        <f t="shared" si="2"/>
        <v>110.96254637862536</v>
      </c>
      <c r="G8" s="24">
        <f t="shared" si="3"/>
        <v>135.6208900183199</v>
      </c>
    </row>
    <row r="9" spans="1:7" x14ac:dyDescent="0.15">
      <c r="A9" s="18">
        <f t="shared" si="4"/>
        <v>910</v>
      </c>
      <c r="B9" s="19">
        <v>3.6923380758745101</v>
      </c>
      <c r="C9" s="19">
        <v>3.7395851422261099</v>
      </c>
      <c r="D9" s="24">
        <f t="shared" si="0"/>
        <v>47.247066351599813</v>
      </c>
      <c r="E9" s="24">
        <f t="shared" si="1"/>
        <v>131.11060912568948</v>
      </c>
      <c r="F9" s="24">
        <f t="shared" si="2"/>
        <v>117.99954821312053</v>
      </c>
      <c r="G9" s="24">
        <f t="shared" si="3"/>
        <v>144.22167003825845</v>
      </c>
    </row>
    <row r="10" spans="1:7" x14ac:dyDescent="0.15">
      <c r="A10" s="18">
        <f t="shared" si="4"/>
        <v>920</v>
      </c>
      <c r="B10" s="19">
        <v>3.6931417640691002</v>
      </c>
      <c r="C10" s="19">
        <v>3.7416771547125198</v>
      </c>
      <c r="D10" s="24">
        <f t="shared" si="0"/>
        <v>48.535390643419603</v>
      </c>
      <c r="E10" s="24">
        <f t="shared" si="1"/>
        <v>134.6857090354894</v>
      </c>
      <c r="F10" s="24">
        <f t="shared" si="2"/>
        <v>121.21713813194044</v>
      </c>
      <c r="G10" s="24">
        <f t="shared" si="3"/>
        <v>148.15427993903833</v>
      </c>
    </row>
    <row r="11" spans="1:7" x14ac:dyDescent="0.15">
      <c r="A11" s="18">
        <f t="shared" si="4"/>
        <v>930</v>
      </c>
      <c r="B11" s="19">
        <v>3.6939454522636801</v>
      </c>
      <c r="C11" s="19">
        <v>3.7437691671989302</v>
      </c>
      <c r="D11" s="24">
        <f t="shared" si="0"/>
        <v>49.823714935250067</v>
      </c>
      <c r="E11" s="24">
        <f t="shared" si="1"/>
        <v>138.26080894531896</v>
      </c>
      <c r="F11" s="24">
        <f t="shared" si="2"/>
        <v>124.43472805078704</v>
      </c>
      <c r="G11" s="24">
        <f t="shared" si="3"/>
        <v>152.08688983985084</v>
      </c>
    </row>
    <row r="12" spans="1:7" x14ac:dyDescent="0.15">
      <c r="A12" s="18">
        <f t="shared" si="4"/>
        <v>940</v>
      </c>
      <c r="B12" s="19">
        <v>3.6942540572111202</v>
      </c>
      <c r="C12" s="19">
        <v>3.7451234792473302</v>
      </c>
      <c r="D12" s="24">
        <f t="shared" si="0"/>
        <v>50.869422036210032</v>
      </c>
      <c r="E12" s="24">
        <f t="shared" si="1"/>
        <v>141.16264615048283</v>
      </c>
      <c r="F12" s="24">
        <f t="shared" si="2"/>
        <v>127.04638153543456</v>
      </c>
      <c r="G12" s="24">
        <f t="shared" si="3"/>
        <v>155.27891076553112</v>
      </c>
    </row>
    <row r="13" spans="1:7" x14ac:dyDescent="0.15">
      <c r="A13" s="18">
        <f t="shared" si="4"/>
        <v>950</v>
      </c>
      <c r="B13" s="19">
        <v>3.69420961441624</v>
      </c>
      <c r="C13" s="19">
        <v>3.7459517313338</v>
      </c>
      <c r="D13" s="24">
        <f t="shared" si="0"/>
        <v>51.742116917560033</v>
      </c>
      <c r="E13" s="24">
        <f t="shared" si="1"/>
        <v>143.58437444622908</v>
      </c>
      <c r="F13" s="24">
        <f t="shared" si="2"/>
        <v>129.22593700160618</v>
      </c>
      <c r="G13" s="24">
        <f t="shared" si="3"/>
        <v>157.942811890852</v>
      </c>
    </row>
    <row r="14" spans="1:7" x14ac:dyDescent="0.15">
      <c r="A14" s="18">
        <f t="shared" si="4"/>
        <v>960</v>
      </c>
      <c r="B14" s="19">
        <v>3.69418053042047</v>
      </c>
      <c r="C14" s="19">
        <v>3.7466597250411602</v>
      </c>
      <c r="D14" s="24">
        <f t="shared" si="0"/>
        <v>52.479194620690173</v>
      </c>
      <c r="E14" s="24">
        <f t="shared" si="1"/>
        <v>145.62976507241524</v>
      </c>
      <c r="F14" s="24">
        <f t="shared" si="2"/>
        <v>131.06678856517371</v>
      </c>
      <c r="G14" s="24">
        <f t="shared" si="3"/>
        <v>160.19274157965674</v>
      </c>
    </row>
    <row r="15" spans="1:7" x14ac:dyDescent="0.15">
      <c r="A15" s="18">
        <f t="shared" si="4"/>
        <v>970</v>
      </c>
      <c r="B15" s="19">
        <v>3.69427745763991</v>
      </c>
      <c r="C15" s="19">
        <v>3.74638105928525</v>
      </c>
      <c r="D15" s="24">
        <f t="shared" si="0"/>
        <v>52.103601645340007</v>
      </c>
      <c r="E15" s="24">
        <f t="shared" si="1"/>
        <v>144.58749456581853</v>
      </c>
      <c r="F15" s="24">
        <f t="shared" si="2"/>
        <v>130.12874510923666</v>
      </c>
      <c r="G15" s="24">
        <f t="shared" si="3"/>
        <v>159.04624402240037</v>
      </c>
    </row>
    <row r="16" spans="1:7" x14ac:dyDescent="0.15">
      <c r="A16" s="18">
        <f t="shared" si="4"/>
        <v>980</v>
      </c>
      <c r="B16" s="19">
        <v>3.6943743848593598</v>
      </c>
      <c r="C16" s="19">
        <v>3.7461023935293301</v>
      </c>
      <c r="D16" s="24">
        <f t="shared" si="0"/>
        <v>51.728008669970293</v>
      </c>
      <c r="E16" s="24">
        <f t="shared" si="1"/>
        <v>143.54522405916757</v>
      </c>
      <c r="F16" s="24">
        <f t="shared" si="2"/>
        <v>129.19070165325081</v>
      </c>
      <c r="G16" s="24">
        <f t="shared" si="3"/>
        <v>157.89974646508432</v>
      </c>
    </row>
    <row r="17" spans="1:7" x14ac:dyDescent="0.15">
      <c r="A17" s="18">
        <f t="shared" si="4"/>
        <v>990</v>
      </c>
      <c r="B17" s="19">
        <v>3.69450967209151</v>
      </c>
      <c r="C17" s="19">
        <v>3.74603577972516</v>
      </c>
      <c r="D17" s="24">
        <f t="shared" si="0"/>
        <v>51.526107633649957</v>
      </c>
      <c r="E17" s="24">
        <f t="shared" si="1"/>
        <v>142.98494868337863</v>
      </c>
      <c r="F17" s="24">
        <f t="shared" si="2"/>
        <v>128.68645381504078</v>
      </c>
      <c r="G17" s="24">
        <f t="shared" si="3"/>
        <v>157.28344355171652</v>
      </c>
    </row>
    <row r="18" spans="1:7" x14ac:dyDescent="0.15">
      <c r="A18" s="18">
        <f t="shared" si="4"/>
        <v>1000</v>
      </c>
      <c r="B18" s="19">
        <v>3.6946672420006497</v>
      </c>
      <c r="C18" s="19">
        <v>3.7460923432822799</v>
      </c>
      <c r="D18" s="24">
        <f t="shared" si="0"/>
        <v>51.425101281630248</v>
      </c>
      <c r="E18" s="24">
        <f t="shared" si="1"/>
        <v>142.70465605652393</v>
      </c>
      <c r="F18" s="24">
        <f t="shared" si="2"/>
        <v>128.43419045087154</v>
      </c>
      <c r="G18" s="24">
        <f t="shared" si="3"/>
        <v>156.97512166217632</v>
      </c>
    </row>
    <row r="19" spans="1:7" x14ac:dyDescent="0.15">
      <c r="A19" s="18">
        <f t="shared" si="4"/>
        <v>1010</v>
      </c>
      <c r="B19" s="19">
        <v>3.6947955483658901</v>
      </c>
      <c r="C19" s="19">
        <v>3.7461412718954596</v>
      </c>
      <c r="D19" s="24">
        <f t="shared" si="0"/>
        <v>51.345723529569568</v>
      </c>
      <c r="E19" s="24">
        <f t="shared" si="1"/>
        <v>142.48438279455556</v>
      </c>
      <c r="F19" s="24">
        <f t="shared" si="2"/>
        <v>128.23594451510002</v>
      </c>
      <c r="G19" s="24">
        <f t="shared" si="3"/>
        <v>156.73282107401113</v>
      </c>
    </row>
    <row r="20" spans="1:7" x14ac:dyDescent="0.15">
      <c r="A20" s="18">
        <f t="shared" si="4"/>
        <v>1020</v>
      </c>
      <c r="B20" s="19">
        <v>3.6947672779268901</v>
      </c>
      <c r="C20" s="19">
        <v>3.7461493491637499</v>
      </c>
      <c r="D20" s="24">
        <f t="shared" si="0"/>
        <v>51.382071236859787</v>
      </c>
      <c r="E20" s="24">
        <f t="shared" si="1"/>
        <v>142.58524768228591</v>
      </c>
      <c r="F20" s="24">
        <f t="shared" si="2"/>
        <v>128.32672291405731</v>
      </c>
      <c r="G20" s="24">
        <f t="shared" si="3"/>
        <v>156.84377245051451</v>
      </c>
    </row>
    <row r="21" spans="1:7" x14ac:dyDescent="0.15">
      <c r="A21" s="18">
        <f t="shared" si="4"/>
        <v>1030</v>
      </c>
      <c r="B21" s="19">
        <v>3.6947390074878799</v>
      </c>
      <c r="C21" s="19">
        <v>3.7461574264320303</v>
      </c>
      <c r="D21" s="24">
        <f t="shared" si="0"/>
        <v>51.418418944150446</v>
      </c>
      <c r="E21" s="24">
        <f t="shared" si="1"/>
        <v>142.68611257001749</v>
      </c>
      <c r="F21" s="24">
        <f t="shared" si="2"/>
        <v>128.41750131301575</v>
      </c>
      <c r="G21" s="24">
        <f t="shared" si="3"/>
        <v>156.95472382701922</v>
      </c>
    </row>
    <row r="22" spans="1:7" x14ac:dyDescent="0.15">
      <c r="A22" s="18">
        <f t="shared" si="4"/>
        <v>1040</v>
      </c>
      <c r="B22" s="19">
        <v>3.6947437592507999</v>
      </c>
      <c r="C22" s="19">
        <v>3.74634987766109</v>
      </c>
      <c r="D22" s="24">
        <f t="shared" si="0"/>
        <v>51.606118410290058</v>
      </c>
      <c r="E22" s="24">
        <f t="shared" si="1"/>
        <v>143.2069785885549</v>
      </c>
      <c r="F22" s="24">
        <f t="shared" si="2"/>
        <v>128.88628072969942</v>
      </c>
      <c r="G22" s="24">
        <f t="shared" si="3"/>
        <v>157.52767644741041</v>
      </c>
    </row>
    <row r="23" spans="1:7" x14ac:dyDescent="0.15">
      <c r="A23" s="18">
        <f t="shared" si="4"/>
        <v>1050</v>
      </c>
      <c r="B23" s="19">
        <v>3.6947639524215203</v>
      </c>
      <c r="C23" s="19">
        <v>3.7466285434170099</v>
      </c>
      <c r="D23" s="24">
        <f t="shared" si="0"/>
        <v>51.864590995489564</v>
      </c>
      <c r="E23" s="24">
        <f t="shared" si="1"/>
        <v>143.92424001248352</v>
      </c>
      <c r="F23" s="24">
        <f t="shared" si="2"/>
        <v>129.53181601123518</v>
      </c>
      <c r="G23" s="24">
        <f t="shared" si="3"/>
        <v>158.3166640137319</v>
      </c>
    </row>
    <row r="24" spans="1:7" x14ac:dyDescent="0.15">
      <c r="A24" s="18">
        <f t="shared" si="4"/>
        <v>1060</v>
      </c>
      <c r="B24" s="19">
        <v>3.6947029280660701</v>
      </c>
      <c r="C24" s="19">
        <v>3.7468020118147201</v>
      </c>
      <c r="D24" s="24">
        <f t="shared" si="0"/>
        <v>52.09908374864991</v>
      </c>
      <c r="E24" s="24">
        <f t="shared" si="1"/>
        <v>144.57495740250351</v>
      </c>
      <c r="F24" s="24">
        <f t="shared" si="2"/>
        <v>130.11746166225316</v>
      </c>
      <c r="G24" s="24">
        <f t="shared" si="3"/>
        <v>159.03245314275384</v>
      </c>
    </row>
    <row r="25" spans="1:7" x14ac:dyDescent="0.15">
      <c r="A25" s="18">
        <f t="shared" si="4"/>
        <v>1070</v>
      </c>
      <c r="B25" s="19">
        <v>3.6943275108448002</v>
      </c>
      <c r="C25" s="19">
        <v>3.7465682614694003</v>
      </c>
      <c r="D25" s="24">
        <f t="shared" si="0"/>
        <v>52.240750624600096</v>
      </c>
      <c r="E25" s="24">
        <f t="shared" si="1"/>
        <v>144.96808298326528</v>
      </c>
      <c r="F25" s="24">
        <f t="shared" si="2"/>
        <v>130.47127468493875</v>
      </c>
      <c r="G25" s="24">
        <f t="shared" si="3"/>
        <v>159.4648912815918</v>
      </c>
    </row>
    <row r="26" spans="1:7" x14ac:dyDescent="0.15">
      <c r="A26" s="18">
        <f t="shared" si="4"/>
        <v>1080</v>
      </c>
      <c r="B26" s="19">
        <v>3.6939520936235297</v>
      </c>
      <c r="C26" s="19">
        <v>3.74633451112408</v>
      </c>
      <c r="D26" s="24">
        <f t="shared" si="0"/>
        <v>52.382417500550282</v>
      </c>
      <c r="E26" s="24">
        <f t="shared" si="1"/>
        <v>145.36120856402704</v>
      </c>
      <c r="F26" s="24">
        <f t="shared" si="2"/>
        <v>130.82508770762433</v>
      </c>
      <c r="G26" s="24">
        <f t="shared" si="3"/>
        <v>159.89732942042974</v>
      </c>
    </row>
    <row r="27" spans="1:7" x14ac:dyDescent="0.15">
      <c r="A27" s="18">
        <f t="shared" si="4"/>
        <v>1090</v>
      </c>
      <c r="B27" s="19">
        <v>3.6937323346835003</v>
      </c>
      <c r="C27" s="19">
        <v>3.7460789878485299</v>
      </c>
      <c r="D27" s="24">
        <f t="shared" si="0"/>
        <v>52.346653165029622</v>
      </c>
      <c r="E27" s="24">
        <f t="shared" si="1"/>
        <v>145.2619625329572</v>
      </c>
      <c r="F27" s="24">
        <f t="shared" si="2"/>
        <v>130.73576627966148</v>
      </c>
      <c r="G27" s="24">
        <f t="shared" si="3"/>
        <v>159.78815878625292</v>
      </c>
    </row>
    <row r="28" spans="1:7" x14ac:dyDescent="0.15">
      <c r="A28" s="18">
        <f t="shared" si="4"/>
        <v>1100</v>
      </c>
      <c r="B28" s="19">
        <v>3.69376464375665</v>
      </c>
      <c r="C28" s="19">
        <v>3.7457882061901899</v>
      </c>
      <c r="D28" s="24">
        <f t="shared" si="0"/>
        <v>52.023562433539894</v>
      </c>
      <c r="E28" s="24">
        <f t="shared" si="1"/>
        <v>144.36538575307321</v>
      </c>
      <c r="F28" s="24">
        <f t="shared" si="2"/>
        <v>129.92884717776587</v>
      </c>
      <c r="G28" s="24">
        <f t="shared" si="3"/>
        <v>158.80192432838052</v>
      </c>
    </row>
    <row r="29" spans="1:7" x14ac:dyDescent="0.15">
      <c r="A29" s="18">
        <f t="shared" si="4"/>
        <v>1110</v>
      </c>
      <c r="B29" s="19">
        <v>3.6937969528297998</v>
      </c>
      <c r="C29" s="19">
        <v>3.7454974245318398</v>
      </c>
      <c r="D29" s="24">
        <f t="shared" si="0"/>
        <v>51.700471702039948</v>
      </c>
      <c r="E29" s="24">
        <f t="shared" si="1"/>
        <v>143.46880897316083</v>
      </c>
      <c r="F29" s="24">
        <f t="shared" si="2"/>
        <v>129.12192807584475</v>
      </c>
      <c r="G29" s="24">
        <f t="shared" si="3"/>
        <v>157.81568987047694</v>
      </c>
    </row>
    <row r="30" spans="1:7" x14ac:dyDescent="0.15">
      <c r="A30" s="18">
        <f t="shared" si="4"/>
        <v>1120</v>
      </c>
      <c r="B30" s="19">
        <v>3.6938</v>
      </c>
      <c r="C30" s="19">
        <v>3.74560904979089</v>
      </c>
      <c r="D30" s="24">
        <f t="shared" si="0"/>
        <v>51.809049790890072</v>
      </c>
      <c r="E30" s="24">
        <f t="shared" si="1"/>
        <v>143.77011316971993</v>
      </c>
      <c r="F30" s="24">
        <f t="shared" si="2"/>
        <v>129.39310185274795</v>
      </c>
      <c r="G30" s="24">
        <f t="shared" si="3"/>
        <v>158.14712448669195</v>
      </c>
    </row>
    <row r="31" spans="1:7" x14ac:dyDescent="0.15">
      <c r="A31" s="18">
        <f t="shared" si="4"/>
        <v>1130</v>
      </c>
      <c r="B31" s="19">
        <v>3.6938</v>
      </c>
      <c r="C31" s="19">
        <v>3.7457625794459402</v>
      </c>
      <c r="D31" s="24">
        <f t="shared" si="0"/>
        <v>51.962579445940179</v>
      </c>
      <c r="E31" s="24">
        <f t="shared" si="1"/>
        <v>144.19615796248399</v>
      </c>
      <c r="F31" s="24">
        <f t="shared" si="2"/>
        <v>129.7765421662356</v>
      </c>
      <c r="G31" s="24">
        <f t="shared" si="3"/>
        <v>158.61577375873239</v>
      </c>
    </row>
    <row r="32" spans="1:7" x14ac:dyDescent="0.15">
      <c r="A32" s="18">
        <f t="shared" si="4"/>
        <v>1140</v>
      </c>
      <c r="B32" s="19">
        <v>3.6936069692631301</v>
      </c>
      <c r="C32" s="19">
        <v>3.7457039226856099</v>
      </c>
      <c r="D32" s="24">
        <f t="shared" si="0"/>
        <v>52.096953422479771</v>
      </c>
      <c r="E32" s="24">
        <f t="shared" si="1"/>
        <v>144.56904574738135</v>
      </c>
      <c r="F32" s="24">
        <f t="shared" si="2"/>
        <v>130.11214117264322</v>
      </c>
      <c r="G32" s="24">
        <f t="shared" si="3"/>
        <v>159.02595032211948</v>
      </c>
    </row>
    <row r="33" spans="1:7" x14ac:dyDescent="0.15">
      <c r="A33" s="18">
        <f t="shared" si="4"/>
        <v>1150</v>
      </c>
      <c r="B33" s="19">
        <v>3.69315868087318</v>
      </c>
      <c r="C33" s="19">
        <v>3.7453646774175398</v>
      </c>
      <c r="D33" s="24">
        <f t="shared" si="0"/>
        <v>52.205996544359756</v>
      </c>
      <c r="E33" s="24">
        <f t="shared" si="1"/>
        <v>144.87164041059833</v>
      </c>
      <c r="F33" s="24">
        <f t="shared" si="2"/>
        <v>130.3844763695385</v>
      </c>
      <c r="G33" s="24">
        <f t="shared" si="3"/>
        <v>159.35880445165816</v>
      </c>
    </row>
    <row r="34" spans="1:7" x14ac:dyDescent="0.15">
      <c r="A34" s="18">
        <f t="shared" si="4"/>
        <v>1160</v>
      </c>
      <c r="B34" s="19">
        <v>3.6927103924832401</v>
      </c>
      <c r="C34" s="19">
        <v>3.7450254321494798</v>
      </c>
      <c r="D34" s="24">
        <f t="shared" si="0"/>
        <v>52.315039666239741</v>
      </c>
      <c r="E34" s="24">
        <f t="shared" si="1"/>
        <v>145.17423507381528</v>
      </c>
      <c r="F34" s="24">
        <f t="shared" si="2"/>
        <v>130.65681156643376</v>
      </c>
      <c r="G34" s="24">
        <f t="shared" si="3"/>
        <v>159.69165858119683</v>
      </c>
    </row>
    <row r="35" spans="1:7" x14ac:dyDescent="0.15">
      <c r="A35" s="18">
        <f t="shared" si="4"/>
        <v>1170</v>
      </c>
      <c r="B35" s="19">
        <v>3.6920652527793898</v>
      </c>
      <c r="C35" s="19">
        <v>3.7450755598935204</v>
      </c>
      <c r="D35" s="24">
        <f t="shared" si="0"/>
        <v>53.010307114130569</v>
      </c>
      <c r="E35" s="24">
        <f t="shared" si="1"/>
        <v>147.10360224171231</v>
      </c>
      <c r="F35" s="24">
        <f t="shared" si="2"/>
        <v>132.3932420175411</v>
      </c>
      <c r="G35" s="24">
        <f t="shared" si="3"/>
        <v>161.81396246588355</v>
      </c>
    </row>
    <row r="36" spans="1:7" x14ac:dyDescent="0.15">
      <c r="A36" s="18">
        <f t="shared" si="4"/>
        <v>1180</v>
      </c>
      <c r="B36" s="19">
        <v>3.69141073161838</v>
      </c>
      <c r="C36" s="19">
        <v>3.7451442442128902</v>
      </c>
      <c r="D36" s="24">
        <f t="shared" si="0"/>
        <v>53.733512594510202</v>
      </c>
      <c r="E36" s="24">
        <f t="shared" si="1"/>
        <v>149.1104974497658</v>
      </c>
      <c r="F36" s="24">
        <f t="shared" si="2"/>
        <v>134.19944770478924</v>
      </c>
      <c r="G36" s="24">
        <f t="shared" si="3"/>
        <v>164.0215471947424</v>
      </c>
    </row>
    <row r="37" spans="1:7" x14ac:dyDescent="0.15">
      <c r="A37" s="18">
        <f t="shared" si="4"/>
        <v>1190</v>
      </c>
      <c r="B37" s="19">
        <v>3.6908725080224998</v>
      </c>
      <c r="C37" s="19">
        <v>3.7449515288887802</v>
      </c>
      <c r="D37" s="24">
        <f t="shared" si="0"/>
        <v>54.079020866280473</v>
      </c>
      <c r="E37" s="24">
        <f t="shared" si="1"/>
        <v>150.06928290392833</v>
      </c>
      <c r="F37" s="24">
        <f t="shared" si="2"/>
        <v>135.06235461353549</v>
      </c>
      <c r="G37" s="24">
        <f t="shared" si="3"/>
        <v>165.07621119432116</v>
      </c>
    </row>
    <row r="38" spans="1:7" x14ac:dyDescent="0.15">
      <c r="A38" s="18">
        <f t="shared" si="4"/>
        <v>1200</v>
      </c>
      <c r="B38" s="19">
        <v>3.6904605673398501</v>
      </c>
      <c r="C38" s="19">
        <v>3.7444749700598199</v>
      </c>
      <c r="D38" s="24">
        <f t="shared" si="0"/>
        <v>54.014402719969823</v>
      </c>
      <c r="E38" s="24">
        <f t="shared" si="1"/>
        <v>149.88996754791626</v>
      </c>
      <c r="F38" s="24">
        <f t="shared" si="2"/>
        <v>134.90097079312463</v>
      </c>
      <c r="G38" s="24">
        <f t="shared" si="3"/>
        <v>164.87896430270789</v>
      </c>
    </row>
    <row r="39" spans="1:7" x14ac:dyDescent="0.15">
      <c r="A39" s="18">
        <f t="shared" si="4"/>
        <v>1210</v>
      </c>
      <c r="B39" s="19">
        <v>3.6900480469158703</v>
      </c>
      <c r="C39" s="19">
        <v>3.7440000673477298</v>
      </c>
      <c r="D39" s="24">
        <f t="shared" si="0"/>
        <v>53.952020431859538</v>
      </c>
      <c r="E39" s="24">
        <f t="shared" si="1"/>
        <v>149.71685669841023</v>
      </c>
      <c r="F39" s="24">
        <f t="shared" si="2"/>
        <v>134.74517102856919</v>
      </c>
      <c r="G39" s="24">
        <f t="shared" si="3"/>
        <v>164.68854236825123</v>
      </c>
    </row>
    <row r="40" spans="1:7" x14ac:dyDescent="0.15">
      <c r="A40" s="18">
        <f t="shared" si="4"/>
        <v>1220</v>
      </c>
      <c r="B40" s="19">
        <v>3.68946221007422</v>
      </c>
      <c r="C40" s="19">
        <v>3.7440202686181303</v>
      </c>
      <c r="D40" s="24">
        <f t="shared" si="0"/>
        <v>54.558058543910271</v>
      </c>
      <c r="E40" s="24">
        <f t="shared" si="1"/>
        <v>151.398612459351</v>
      </c>
      <c r="F40" s="24">
        <f t="shared" si="2"/>
        <v>136.25875121341591</v>
      </c>
      <c r="G40" s="24">
        <f t="shared" si="3"/>
        <v>166.53847370528609</v>
      </c>
    </row>
    <row r="41" spans="1:7" x14ac:dyDescent="0.15">
      <c r="A41" s="18">
        <f t="shared" si="4"/>
        <v>1230</v>
      </c>
      <c r="B41" s="19">
        <v>3.6888763732325702</v>
      </c>
      <c r="C41" s="19">
        <v>3.7440404698885299</v>
      </c>
      <c r="D41" s="24">
        <f t="shared" si="0"/>
        <v>55.164096655959668</v>
      </c>
      <c r="E41" s="24">
        <f t="shared" si="1"/>
        <v>153.08036822028808</v>
      </c>
      <c r="F41" s="24">
        <f t="shared" si="2"/>
        <v>137.77233139825927</v>
      </c>
      <c r="G41" s="24">
        <f t="shared" si="3"/>
        <v>168.38840504231686</v>
      </c>
    </row>
    <row r="42" spans="1:7" x14ac:dyDescent="0.15">
      <c r="A42" s="18">
        <f t="shared" si="4"/>
        <v>1240</v>
      </c>
      <c r="B42" s="19">
        <v>3.6883493929096498</v>
      </c>
      <c r="C42" s="19">
        <v>3.7441322888953401</v>
      </c>
      <c r="D42" s="24">
        <f t="shared" si="0"/>
        <v>55.782895985690303</v>
      </c>
      <c r="E42" s="24">
        <f t="shared" si="1"/>
        <v>154.79753636029059</v>
      </c>
      <c r="F42" s="24">
        <f t="shared" si="2"/>
        <v>139.31778272426152</v>
      </c>
      <c r="G42" s="24">
        <f t="shared" si="3"/>
        <v>170.27728999631964</v>
      </c>
    </row>
    <row r="43" spans="1:7" x14ac:dyDescent="0.15">
      <c r="A43" s="18">
        <f t="shared" si="4"/>
        <v>1250</v>
      </c>
      <c r="B43" s="19">
        <v>3.6878749756858102</v>
      </c>
      <c r="C43" s="19">
        <v>3.7442880676852601</v>
      </c>
      <c r="D43" s="24">
        <f t="shared" si="0"/>
        <v>56.413091999449883</v>
      </c>
      <c r="E43" s="24">
        <f t="shared" si="1"/>
        <v>156.54633029847344</v>
      </c>
      <c r="F43" s="24">
        <f t="shared" si="2"/>
        <v>140.89169726862607</v>
      </c>
      <c r="G43" s="24">
        <f t="shared" si="3"/>
        <v>172.20096332832077</v>
      </c>
    </row>
    <row r="44" spans="1:7" x14ac:dyDescent="0.15">
      <c r="A44" s="18">
        <f t="shared" si="4"/>
        <v>1260</v>
      </c>
      <c r="B44" s="19">
        <v>3.68740055846196</v>
      </c>
      <c r="C44" s="19">
        <v>3.7444438464751801</v>
      </c>
      <c r="D44" s="24">
        <f t="shared" si="0"/>
        <v>57.043288013220121</v>
      </c>
      <c r="E44" s="24">
        <f t="shared" si="1"/>
        <v>158.29512423668584</v>
      </c>
      <c r="F44" s="24">
        <f t="shared" si="2"/>
        <v>142.46561181301726</v>
      </c>
      <c r="G44" s="24">
        <f t="shared" si="3"/>
        <v>174.12463666035444</v>
      </c>
    </row>
    <row r="45" spans="1:7" x14ac:dyDescent="0.15">
      <c r="A45" s="18">
        <f t="shared" si="4"/>
        <v>1270</v>
      </c>
      <c r="B45" s="19">
        <v>3.6876836403094497</v>
      </c>
      <c r="C45" s="19">
        <v>3.74513825497016</v>
      </c>
      <c r="D45" s="24">
        <f t="shared" si="0"/>
        <v>57.45461466071022</v>
      </c>
      <c r="E45" s="24">
        <f t="shared" si="1"/>
        <v>159.43655568347086</v>
      </c>
      <c r="F45" s="24">
        <f t="shared" si="2"/>
        <v>143.49290011512377</v>
      </c>
      <c r="G45" s="24">
        <f t="shared" si="3"/>
        <v>175.38021125181794</v>
      </c>
    </row>
    <row r="46" spans="1:7" x14ac:dyDescent="0.15">
      <c r="A46" s="18">
        <f t="shared" si="4"/>
        <v>1280</v>
      </c>
      <c r="B46" s="19">
        <v>3.6882856381674203</v>
      </c>
      <c r="C46" s="19">
        <v>3.7460594329004797</v>
      </c>
      <c r="D46" s="24">
        <f t="shared" si="0"/>
        <v>57.773794733059432</v>
      </c>
      <c r="E46" s="24">
        <f t="shared" si="1"/>
        <v>160.32228038423992</v>
      </c>
      <c r="F46" s="24">
        <f t="shared" si="2"/>
        <v>144.29005234581592</v>
      </c>
      <c r="G46" s="24">
        <f t="shared" si="3"/>
        <v>176.35450842266391</v>
      </c>
    </row>
    <row r="47" spans="1:7" x14ac:dyDescent="0.15">
      <c r="A47" s="18">
        <f t="shared" si="4"/>
        <v>1290</v>
      </c>
      <c r="B47" s="19">
        <v>3.6894859189915601</v>
      </c>
      <c r="C47" s="19">
        <v>3.74747360134451</v>
      </c>
      <c r="D47" s="24">
        <f t="shared" si="0"/>
        <v>57.987682352949932</v>
      </c>
      <c r="E47" s="24">
        <f t="shared" si="1"/>
        <v>160.91581852943605</v>
      </c>
      <c r="F47" s="24">
        <f t="shared" si="2"/>
        <v>144.82423667649246</v>
      </c>
      <c r="G47" s="24">
        <f t="shared" si="3"/>
        <v>177.00740038237967</v>
      </c>
    </row>
    <row r="48" spans="1:7" x14ac:dyDescent="0.15">
      <c r="A48" s="18">
        <f t="shared" si="4"/>
        <v>1300</v>
      </c>
      <c r="B48" s="19">
        <v>3.69270471040406</v>
      </c>
      <c r="C48" s="19">
        <v>3.75055104056197</v>
      </c>
      <c r="D48" s="24">
        <f t="shared" si="0"/>
        <v>57.846330157909961</v>
      </c>
      <c r="E48" s="24">
        <f t="shared" si="1"/>
        <v>160.52356618820014</v>
      </c>
      <c r="F48" s="24">
        <f t="shared" si="2"/>
        <v>144.47120956938011</v>
      </c>
      <c r="G48" s="24">
        <f t="shared" si="3"/>
        <v>176.57592280702013</v>
      </c>
    </row>
    <row r="49" spans="1:7" x14ac:dyDescent="0.15">
      <c r="A49" s="18">
        <f t="shared" si="4"/>
        <v>1310</v>
      </c>
      <c r="B49" s="19">
        <v>3.6959235018165502</v>
      </c>
      <c r="C49" s="19">
        <v>3.7536284797794401</v>
      </c>
      <c r="D49" s="24">
        <f t="shared" si="0"/>
        <v>57.704977962889984</v>
      </c>
      <c r="E49" s="24">
        <f t="shared" si="1"/>
        <v>160.13131384701973</v>
      </c>
      <c r="F49" s="24">
        <f t="shared" si="2"/>
        <v>144.11818246231775</v>
      </c>
      <c r="G49" s="24">
        <f t="shared" si="3"/>
        <v>176.14444523172168</v>
      </c>
    </row>
    <row r="50" spans="1:7" x14ac:dyDescent="0.15">
      <c r="A50" s="18">
        <f t="shared" si="4"/>
        <v>1320</v>
      </c>
      <c r="B50" s="19">
        <v>3.6990328797331298</v>
      </c>
      <c r="C50" s="19">
        <v>3.7554841349591701</v>
      </c>
      <c r="D50" s="24">
        <f t="shared" si="0"/>
        <v>56.451255226040331</v>
      </c>
      <c r="E50" s="24">
        <f t="shared" si="1"/>
        <v>156.65223325226191</v>
      </c>
      <c r="F50" s="24">
        <f t="shared" si="2"/>
        <v>140.98700992703573</v>
      </c>
      <c r="G50" s="24">
        <f t="shared" si="3"/>
        <v>172.31745657748812</v>
      </c>
    </row>
    <row r="51" spans="1:7" x14ac:dyDescent="0.15">
      <c r="A51" s="18">
        <f t="shared" si="4"/>
        <v>1330</v>
      </c>
      <c r="B51" s="19">
        <v>3.7021062803164502</v>
      </c>
      <c r="C51" s="19">
        <v>3.7569380432508801</v>
      </c>
      <c r="D51" s="24">
        <f t="shared" si="0"/>
        <v>54.831762934429932</v>
      </c>
      <c r="E51" s="24">
        <f t="shared" si="1"/>
        <v>152.15814214304308</v>
      </c>
      <c r="F51" s="24">
        <f t="shared" si="2"/>
        <v>136.94232792873876</v>
      </c>
      <c r="G51" s="24">
        <f t="shared" si="3"/>
        <v>167.37395635734737</v>
      </c>
    </row>
    <row r="52" spans="1:7" x14ac:dyDescent="0.15">
      <c r="A52" s="18">
        <f t="shared" si="4"/>
        <v>1340</v>
      </c>
      <c r="B52" s="19">
        <v>3.7047276448497399</v>
      </c>
      <c r="C52" s="19">
        <v>3.7581854714851199</v>
      </c>
      <c r="D52" s="24">
        <f t="shared" si="0"/>
        <v>53.457826635380016</v>
      </c>
      <c r="E52" s="24">
        <f t="shared" si="1"/>
        <v>148.34546891317956</v>
      </c>
      <c r="F52" s="24">
        <f t="shared" si="2"/>
        <v>133.5109220218616</v>
      </c>
      <c r="G52" s="24">
        <f t="shared" si="3"/>
        <v>163.18001580449751</v>
      </c>
    </row>
    <row r="53" spans="1:7" x14ac:dyDescent="0.15">
      <c r="A53" s="18">
        <f t="shared" si="4"/>
        <v>1350</v>
      </c>
      <c r="B53" s="19">
        <v>3.7061659753023402</v>
      </c>
      <c r="C53" s="19">
        <v>3.7588925159491802</v>
      </c>
      <c r="D53" s="24">
        <f t="shared" si="0"/>
        <v>52.726540646840014</v>
      </c>
      <c r="E53" s="24">
        <f t="shared" si="1"/>
        <v>146.31615029498104</v>
      </c>
      <c r="F53" s="24">
        <f t="shared" si="2"/>
        <v>131.68453526548294</v>
      </c>
      <c r="G53" s="24">
        <f t="shared" si="3"/>
        <v>160.94776532447915</v>
      </c>
    </row>
    <row r="54" spans="1:7" x14ac:dyDescent="0.15">
      <c r="A54" s="18">
        <f t="shared" si="4"/>
        <v>1360</v>
      </c>
      <c r="B54" s="19">
        <v>3.7076043057549399</v>
      </c>
      <c r="C54" s="19">
        <v>3.7595995604132399</v>
      </c>
      <c r="D54" s="24">
        <f t="shared" si="0"/>
        <v>51.995254658300013</v>
      </c>
      <c r="E54" s="24">
        <f t="shared" si="1"/>
        <v>144.28683167678253</v>
      </c>
      <c r="F54" s="24">
        <f t="shared" si="2"/>
        <v>129.85814850910427</v>
      </c>
      <c r="G54" s="24">
        <f t="shared" si="3"/>
        <v>158.71551484446078</v>
      </c>
    </row>
    <row r="55" spans="1:7" x14ac:dyDescent="0.15">
      <c r="A55" s="18">
        <f t="shared" si="4"/>
        <v>1370</v>
      </c>
      <c r="B55" s="19">
        <v>3.7083592843779503</v>
      </c>
      <c r="C55" s="19">
        <v>3.76051027366863</v>
      </c>
      <c r="D55" s="24">
        <f t="shared" si="0"/>
        <v>52.150989290679739</v>
      </c>
      <c r="E55" s="24">
        <f t="shared" si="1"/>
        <v>144.71899528163627</v>
      </c>
      <c r="F55" s="24">
        <f t="shared" si="2"/>
        <v>130.24709575347265</v>
      </c>
      <c r="G55" s="24">
        <f t="shared" si="3"/>
        <v>159.19089480979991</v>
      </c>
    </row>
    <row r="56" spans="1:7" x14ac:dyDescent="0.15">
      <c r="A56" s="18">
        <f t="shared" si="4"/>
        <v>1380</v>
      </c>
      <c r="B56" s="19">
        <v>3.7089448863287799</v>
      </c>
      <c r="C56" s="19">
        <v>3.7614714685948201</v>
      </c>
      <c r="D56" s="24">
        <f t="shared" si="0"/>
        <v>52.526582266040123</v>
      </c>
      <c r="E56" s="24">
        <f t="shared" si="1"/>
        <v>145.76126578826134</v>
      </c>
      <c r="F56" s="24">
        <f t="shared" si="2"/>
        <v>131.18513920943519</v>
      </c>
      <c r="G56" s="24">
        <f t="shared" si="3"/>
        <v>160.33739236708749</v>
      </c>
    </row>
    <row r="57" spans="1:7" x14ac:dyDescent="0.15">
      <c r="A57" s="18">
        <f t="shared" si="4"/>
        <v>1390</v>
      </c>
      <c r="B57" s="19">
        <v>3.7094648527255498</v>
      </c>
      <c r="C57" s="19">
        <v>3.7624446170864299</v>
      </c>
      <c r="D57" s="24">
        <f t="shared" si="0"/>
        <v>52.979764360880033</v>
      </c>
      <c r="E57" s="24">
        <f t="shared" si="1"/>
        <v>147.01884610144208</v>
      </c>
      <c r="F57" s="24">
        <f t="shared" si="2"/>
        <v>132.31696149129789</v>
      </c>
      <c r="G57" s="24">
        <f t="shared" si="3"/>
        <v>161.7207307115863</v>
      </c>
    </row>
    <row r="58" spans="1:7" x14ac:dyDescent="0.15">
      <c r="A58" s="18">
        <f t="shared" si="4"/>
        <v>1400</v>
      </c>
      <c r="B58" s="19">
        <v>3.7098486768631802</v>
      </c>
      <c r="C58" s="19">
        <v>3.76344255984427</v>
      </c>
      <c r="D58" s="24">
        <f t="shared" si="0"/>
        <v>53.593882981089806</v>
      </c>
      <c r="E58" s="24">
        <f t="shared" si="1"/>
        <v>148.72302527252421</v>
      </c>
      <c r="F58" s="24">
        <f t="shared" si="2"/>
        <v>133.85072274527181</v>
      </c>
      <c r="G58" s="24">
        <f t="shared" si="3"/>
        <v>163.59532779977664</v>
      </c>
    </row>
    <row r="59" spans="1:7" x14ac:dyDescent="0.15">
      <c r="A59" s="18">
        <f t="shared" si="4"/>
        <v>1410</v>
      </c>
      <c r="B59" s="19">
        <v>3.7102325010008199</v>
      </c>
      <c r="C59" s="19">
        <v>3.7644405026021199</v>
      </c>
      <c r="D59" s="24">
        <f t="shared" si="0"/>
        <v>54.208001601300012</v>
      </c>
      <c r="E59" s="24">
        <f t="shared" si="1"/>
        <v>150.42720444360754</v>
      </c>
      <c r="F59" s="24">
        <f t="shared" si="2"/>
        <v>135.38448399924678</v>
      </c>
      <c r="G59" s="24">
        <f t="shared" si="3"/>
        <v>165.46992488796829</v>
      </c>
    </row>
    <row r="60" spans="1:7" x14ac:dyDescent="0.15">
      <c r="A60" s="18">
        <f t="shared" si="4"/>
        <v>1420</v>
      </c>
      <c r="B60" s="19">
        <v>3.7103080603078102</v>
      </c>
      <c r="C60" s="19">
        <v>3.7648398342580598</v>
      </c>
      <c r="D60" s="24">
        <f t="shared" si="0"/>
        <v>54.531773950249551</v>
      </c>
      <c r="E60" s="24">
        <f t="shared" si="1"/>
        <v>151.3256727119425</v>
      </c>
      <c r="F60" s="24">
        <f t="shared" si="2"/>
        <v>136.19310544074824</v>
      </c>
      <c r="G60" s="24">
        <f t="shared" si="3"/>
        <v>166.45823998313676</v>
      </c>
    </row>
    <row r="61" spans="1:7" x14ac:dyDescent="0.15">
      <c r="A61" s="18">
        <f t="shared" si="4"/>
        <v>1430</v>
      </c>
      <c r="B61" s="19">
        <v>3.7103293028700701</v>
      </c>
      <c r="C61" s="19">
        <v>3.7651336897026799</v>
      </c>
      <c r="D61" s="24">
        <f t="shared" si="0"/>
        <v>54.804386832609794</v>
      </c>
      <c r="E61" s="24">
        <f t="shared" si="1"/>
        <v>152.08217346049216</v>
      </c>
      <c r="F61" s="24">
        <f t="shared" si="2"/>
        <v>136.87395611444296</v>
      </c>
      <c r="G61" s="24">
        <f t="shared" si="3"/>
        <v>167.29039080654138</v>
      </c>
    </row>
    <row r="62" spans="1:7" x14ac:dyDescent="0.15">
      <c r="A62" s="18">
        <f t="shared" si="4"/>
        <v>1440</v>
      </c>
      <c r="B62" s="19">
        <v>3.7103531121743099</v>
      </c>
      <c r="C62" s="19">
        <v>3.7654434450464502</v>
      </c>
      <c r="D62" s="24">
        <f t="shared" si="0"/>
        <v>55.09033287214038</v>
      </c>
      <c r="E62" s="24">
        <f t="shared" si="1"/>
        <v>152.87567372018955</v>
      </c>
      <c r="F62" s="24">
        <f t="shared" si="2"/>
        <v>137.58810634817058</v>
      </c>
      <c r="G62" s="24">
        <f t="shared" si="3"/>
        <v>168.16324109220852</v>
      </c>
    </row>
    <row r="63" spans="1:7" x14ac:dyDescent="0.15">
      <c r="A63" s="18">
        <f t="shared" si="4"/>
        <v>1450</v>
      </c>
      <c r="B63" s="19">
        <v>3.7104743197967198</v>
      </c>
      <c r="C63" s="19">
        <v>3.7663565424686101</v>
      </c>
      <c r="D63" s="24">
        <f t="shared" si="0"/>
        <v>55.882222671890247</v>
      </c>
      <c r="E63" s="24">
        <f t="shared" si="1"/>
        <v>155.07316791449543</v>
      </c>
      <c r="F63" s="24">
        <f t="shared" si="2"/>
        <v>139.56585112304589</v>
      </c>
      <c r="G63" s="24">
        <f t="shared" si="3"/>
        <v>170.58048470594497</v>
      </c>
    </row>
    <row r="64" spans="1:7" x14ac:dyDescent="0.15">
      <c r="A64" s="18">
        <f t="shared" si="4"/>
        <v>1460</v>
      </c>
      <c r="B64" s="19">
        <v>3.7105955274191302</v>
      </c>
      <c r="C64" s="19">
        <v>3.7672696398907601</v>
      </c>
      <c r="D64" s="24">
        <f t="shared" si="0"/>
        <v>56.674112471629897</v>
      </c>
      <c r="E64" s="24">
        <f t="shared" si="1"/>
        <v>157.27066210877297</v>
      </c>
      <c r="F64" s="24">
        <f t="shared" si="2"/>
        <v>141.54359589789567</v>
      </c>
      <c r="G64" s="24">
        <f t="shared" si="3"/>
        <v>172.99772831965026</v>
      </c>
    </row>
    <row r="65" spans="1:7" x14ac:dyDescent="0.15">
      <c r="A65" s="18">
        <f t="shared" si="4"/>
        <v>1470</v>
      </c>
      <c r="B65" s="19">
        <v>3.7107122610652299</v>
      </c>
      <c r="C65" s="19">
        <v>3.7681691940839599</v>
      </c>
      <c r="D65" s="24">
        <f t="shared" si="0"/>
        <v>57.456933018730005</v>
      </c>
      <c r="E65" s="24">
        <f t="shared" si="1"/>
        <v>159.44298912697576</v>
      </c>
      <c r="F65" s="24">
        <f t="shared" si="2"/>
        <v>143.49869021427818</v>
      </c>
      <c r="G65" s="24">
        <f t="shared" si="3"/>
        <v>175.38728803967334</v>
      </c>
    </row>
    <row r="66" spans="1:7" x14ac:dyDescent="0.15">
      <c r="A66" s="18">
        <f t="shared" si="4"/>
        <v>1480</v>
      </c>
      <c r="B66" s="19">
        <v>3.7108253428212503</v>
      </c>
      <c r="C66" s="19">
        <v>3.7690576935955602</v>
      </c>
      <c r="D66" s="24">
        <f t="shared" si="0"/>
        <v>58.232350774309879</v>
      </c>
      <c r="E66" s="24">
        <f t="shared" si="1"/>
        <v>161.59477339870989</v>
      </c>
      <c r="F66" s="24">
        <f t="shared" si="2"/>
        <v>145.4352960588389</v>
      </c>
      <c r="G66" s="24">
        <f t="shared" si="3"/>
        <v>177.75425073858091</v>
      </c>
    </row>
    <row r="67" spans="1:7" x14ac:dyDescent="0.15">
      <c r="A67" s="18">
        <f t="shared" si="4"/>
        <v>1490</v>
      </c>
      <c r="B67" s="19">
        <v>3.7109567888615902</v>
      </c>
      <c r="C67" s="19">
        <v>3.76990829385382</v>
      </c>
      <c r="D67" s="24">
        <f t="shared" si="0"/>
        <v>58.951504992229786</v>
      </c>
      <c r="E67" s="24">
        <f t="shared" si="1"/>
        <v>163.59042635343766</v>
      </c>
      <c r="F67" s="24">
        <f t="shared" si="2"/>
        <v>147.23138371809389</v>
      </c>
      <c r="G67" s="24">
        <f t="shared" si="3"/>
        <v>179.94946898878143</v>
      </c>
    </row>
    <row r="68" spans="1:7" x14ac:dyDescent="0.15">
      <c r="A68" s="18">
        <f t="shared" si="4"/>
        <v>1500</v>
      </c>
      <c r="B68" s="19">
        <v>3.7113163714747501</v>
      </c>
      <c r="C68" s="19">
        <v>3.7702880777373697</v>
      </c>
      <c r="D68" s="24">
        <f t="shared" si="0"/>
        <v>58.971706262619605</v>
      </c>
      <c r="E68" s="24">
        <f t="shared" si="1"/>
        <v>163.6464848787694</v>
      </c>
      <c r="F68" s="24">
        <f t="shared" si="2"/>
        <v>147.28183639089247</v>
      </c>
      <c r="G68" s="24">
        <f t="shared" si="3"/>
        <v>180.01113336664633</v>
      </c>
    </row>
    <row r="69" spans="1:7" x14ac:dyDescent="0.15">
      <c r="A69" s="18">
        <f t="shared" si="4"/>
        <v>1510</v>
      </c>
      <c r="B69" s="19">
        <v>3.7116759540879003</v>
      </c>
      <c r="C69" s="19">
        <v>3.7706678616209199</v>
      </c>
      <c r="D69" s="24">
        <f t="shared" ref="D69:D132" si="5">(C69-B69)*1000</f>
        <v>58.991907533019642</v>
      </c>
      <c r="E69" s="24">
        <f t="shared" ref="E69:E132" si="6" xml:space="preserve"> 5550*((D69/1000)/2)</f>
        <v>163.70254340412953</v>
      </c>
      <c r="F69" s="24">
        <f t="shared" ref="F69:F132" si="7" xml:space="preserve"> 4995*((D69/1000)/2)</f>
        <v>147.33228906371656</v>
      </c>
      <c r="G69" s="24">
        <f t="shared" ref="G69:G132" si="8" xml:space="preserve"> 6105*((D69/1000)/2)</f>
        <v>180.07279774454247</v>
      </c>
    </row>
    <row r="70" spans="1:7" x14ac:dyDescent="0.15">
      <c r="A70" s="18">
        <f t="shared" ref="A70:A133" si="9">A69+10</f>
        <v>1520</v>
      </c>
      <c r="B70" s="19">
        <v>3.7122460589841899</v>
      </c>
      <c r="C70" s="19">
        <v>3.7711056531825804</v>
      </c>
      <c r="D70" s="24">
        <f t="shared" si="5"/>
        <v>58.859594198390482</v>
      </c>
      <c r="E70" s="24">
        <f t="shared" si="6"/>
        <v>163.33537390053357</v>
      </c>
      <c r="F70" s="24">
        <f t="shared" si="7"/>
        <v>147.00183651048022</v>
      </c>
      <c r="G70" s="24">
        <f t="shared" si="8"/>
        <v>179.66891129058695</v>
      </c>
    </row>
    <row r="71" spans="1:7" x14ac:dyDescent="0.15">
      <c r="A71" s="18">
        <f t="shared" si="9"/>
        <v>1530</v>
      </c>
      <c r="B71" s="19">
        <v>3.7129568585934698</v>
      </c>
      <c r="C71" s="19">
        <v>3.7715822120115301</v>
      </c>
      <c r="D71" s="24">
        <f t="shared" si="5"/>
        <v>58.6253534180603</v>
      </c>
      <c r="E71" s="24">
        <f t="shared" si="6"/>
        <v>162.68535573511733</v>
      </c>
      <c r="F71" s="24">
        <f t="shared" si="7"/>
        <v>146.41682016160559</v>
      </c>
      <c r="G71" s="24">
        <f t="shared" si="8"/>
        <v>178.95389130862907</v>
      </c>
    </row>
    <row r="72" spans="1:7" x14ac:dyDescent="0.15">
      <c r="A72" s="18">
        <f t="shared" si="9"/>
        <v>1540</v>
      </c>
      <c r="B72" s="19">
        <v>3.7135914553333098</v>
      </c>
      <c r="C72" s="19">
        <v>3.77204432715935</v>
      </c>
      <c r="D72" s="24">
        <f t="shared" si="5"/>
        <v>58.452871826040194</v>
      </c>
      <c r="E72" s="24">
        <f t="shared" si="6"/>
        <v>162.20671931726153</v>
      </c>
      <c r="F72" s="24">
        <f t="shared" si="7"/>
        <v>145.98604738553539</v>
      </c>
      <c r="G72" s="24">
        <f t="shared" si="8"/>
        <v>178.42739124898767</v>
      </c>
    </row>
    <row r="73" spans="1:7" x14ac:dyDescent="0.15">
      <c r="A73" s="18">
        <f t="shared" si="9"/>
        <v>1550</v>
      </c>
      <c r="B73" s="19">
        <v>3.71368434391862</v>
      </c>
      <c r="C73" s="19">
        <v>3.77240376559813</v>
      </c>
      <c r="D73" s="24">
        <f t="shared" si="5"/>
        <v>58.719421679509942</v>
      </c>
      <c r="E73" s="24">
        <f t="shared" si="6"/>
        <v>162.94639516064009</v>
      </c>
      <c r="F73" s="24">
        <f t="shared" si="7"/>
        <v>146.65175564457607</v>
      </c>
      <c r="G73" s="24">
        <f t="shared" si="8"/>
        <v>179.24103467670409</v>
      </c>
    </row>
    <row r="74" spans="1:7" x14ac:dyDescent="0.15">
      <c r="A74" s="18">
        <f t="shared" si="9"/>
        <v>1560</v>
      </c>
      <c r="B74" s="19">
        <v>3.71377723250392</v>
      </c>
      <c r="C74" s="19">
        <v>3.7727632040369197</v>
      </c>
      <c r="D74" s="24">
        <f t="shared" si="5"/>
        <v>58.98597153299967</v>
      </c>
      <c r="E74" s="24">
        <f t="shared" si="6"/>
        <v>163.68607100407408</v>
      </c>
      <c r="F74" s="24">
        <f t="shared" si="7"/>
        <v>147.31746390366666</v>
      </c>
      <c r="G74" s="24">
        <f t="shared" si="8"/>
        <v>180.0546781044815</v>
      </c>
    </row>
    <row r="75" spans="1:7" x14ac:dyDescent="0.15">
      <c r="A75" s="18">
        <f t="shared" si="9"/>
        <v>1570</v>
      </c>
      <c r="B75" s="19">
        <v>3.7141813312619401</v>
      </c>
      <c r="C75" s="19">
        <v>3.7732796363241499</v>
      </c>
      <c r="D75" s="24">
        <f t="shared" si="5"/>
        <v>59.098305062209811</v>
      </c>
      <c r="E75" s="24">
        <f t="shared" si="6"/>
        <v>163.99779654763222</v>
      </c>
      <c r="F75" s="24">
        <f t="shared" si="7"/>
        <v>147.598016892869</v>
      </c>
      <c r="G75" s="24">
        <f t="shared" si="8"/>
        <v>180.39757620239544</v>
      </c>
    </row>
    <row r="76" spans="1:7" x14ac:dyDescent="0.15">
      <c r="A76" s="18">
        <f t="shared" si="9"/>
        <v>1580</v>
      </c>
      <c r="B76" s="19">
        <v>3.7147550473413498</v>
      </c>
      <c r="C76" s="19">
        <v>3.77388163418212</v>
      </c>
      <c r="D76" s="24">
        <f t="shared" si="5"/>
        <v>59.126586840770216</v>
      </c>
      <c r="E76" s="24">
        <f t="shared" si="6"/>
        <v>164.07627848313737</v>
      </c>
      <c r="F76" s="24">
        <f t="shared" si="7"/>
        <v>147.66865063482362</v>
      </c>
      <c r="G76" s="24">
        <f t="shared" si="8"/>
        <v>180.4839063314511</v>
      </c>
    </row>
    <row r="77" spans="1:7" x14ac:dyDescent="0.15">
      <c r="A77" s="18">
        <f t="shared" si="9"/>
        <v>1590</v>
      </c>
      <c r="B77" s="19">
        <v>3.7153128919006697</v>
      </c>
      <c r="C77" s="19">
        <v>3.7744311979386498</v>
      </c>
      <c r="D77" s="24">
        <f t="shared" si="5"/>
        <v>59.118306037980076</v>
      </c>
      <c r="E77" s="24">
        <f t="shared" si="6"/>
        <v>164.05329925539473</v>
      </c>
      <c r="F77" s="24">
        <f t="shared" si="7"/>
        <v>147.64796932985524</v>
      </c>
      <c r="G77" s="24">
        <f t="shared" si="8"/>
        <v>180.4586291809342</v>
      </c>
    </row>
    <row r="78" spans="1:7" x14ac:dyDescent="0.15">
      <c r="A78" s="18">
        <f t="shared" si="9"/>
        <v>1600</v>
      </c>
      <c r="B78" s="19">
        <v>3.71579441042145</v>
      </c>
      <c r="C78" s="19">
        <v>3.77472860643678</v>
      </c>
      <c r="D78" s="24">
        <f t="shared" si="5"/>
        <v>58.934196015330009</v>
      </c>
      <c r="E78" s="24">
        <f t="shared" si="6"/>
        <v>163.54239394254077</v>
      </c>
      <c r="F78" s="24">
        <f t="shared" si="7"/>
        <v>147.18815454828669</v>
      </c>
      <c r="G78" s="24">
        <f t="shared" si="8"/>
        <v>179.89663333679485</v>
      </c>
    </row>
    <row r="79" spans="1:7" x14ac:dyDescent="0.15">
      <c r="A79" s="18">
        <f t="shared" si="9"/>
        <v>1610</v>
      </c>
      <c r="B79" s="19">
        <v>3.7162759289422302</v>
      </c>
      <c r="C79" s="19">
        <v>3.7750260149349102</v>
      </c>
      <c r="D79" s="24">
        <f t="shared" si="5"/>
        <v>58.750085992679942</v>
      </c>
      <c r="E79" s="24">
        <f t="shared" si="6"/>
        <v>163.03148862968683</v>
      </c>
      <c r="F79" s="24">
        <f t="shared" si="7"/>
        <v>146.72833976671814</v>
      </c>
      <c r="G79" s="24">
        <f t="shared" si="8"/>
        <v>179.3346374926555</v>
      </c>
    </row>
    <row r="80" spans="1:7" x14ac:dyDescent="0.15">
      <c r="A80" s="18">
        <f t="shared" si="9"/>
        <v>1620</v>
      </c>
      <c r="B80" s="19">
        <v>3.7167754591156399</v>
      </c>
      <c r="C80" s="19">
        <v>3.7753619043233297</v>
      </c>
      <c r="D80" s="24">
        <f t="shared" si="5"/>
        <v>58.586445207689849</v>
      </c>
      <c r="E80" s="24">
        <f t="shared" si="6"/>
        <v>162.57738545133932</v>
      </c>
      <c r="F80" s="24">
        <f t="shared" si="7"/>
        <v>146.31964690620538</v>
      </c>
      <c r="G80" s="24">
        <f t="shared" si="8"/>
        <v>178.83512399647324</v>
      </c>
    </row>
    <row r="81" spans="1:7" x14ac:dyDescent="0.15">
      <c r="A81" s="18">
        <f t="shared" si="9"/>
        <v>1630</v>
      </c>
      <c r="B81" s="19">
        <v>3.71730877265425</v>
      </c>
      <c r="C81" s="19">
        <v>3.7757699699854501</v>
      </c>
      <c r="D81" s="24">
        <f t="shared" si="5"/>
        <v>58.46119733120014</v>
      </c>
      <c r="E81" s="24">
        <f t="shared" si="6"/>
        <v>162.22982259408039</v>
      </c>
      <c r="F81" s="24">
        <f t="shared" si="7"/>
        <v>146.00684033467235</v>
      </c>
      <c r="G81" s="24">
        <f t="shared" si="8"/>
        <v>178.4528048534884</v>
      </c>
    </row>
    <row r="82" spans="1:7" x14ac:dyDescent="0.15">
      <c r="A82" s="18">
        <f t="shared" si="9"/>
        <v>1640</v>
      </c>
      <c r="B82" s="19">
        <v>3.7178420861928498</v>
      </c>
      <c r="C82" s="19">
        <v>3.7761780356475603</v>
      </c>
      <c r="D82" s="24">
        <f t="shared" si="5"/>
        <v>58.33594945471043</v>
      </c>
      <c r="E82" s="24">
        <f t="shared" si="6"/>
        <v>161.88225973682142</v>
      </c>
      <c r="F82" s="24">
        <f t="shared" si="7"/>
        <v>145.69403376313929</v>
      </c>
      <c r="G82" s="24">
        <f t="shared" si="8"/>
        <v>178.07048571050359</v>
      </c>
    </row>
    <row r="83" spans="1:7" x14ac:dyDescent="0.15">
      <c r="A83" s="18">
        <f t="shared" si="9"/>
        <v>1650</v>
      </c>
      <c r="B83" s="19">
        <v>3.7180509736756999</v>
      </c>
      <c r="C83" s="19">
        <v>3.7769454414041701</v>
      </c>
      <c r="D83" s="24">
        <f t="shared" si="5"/>
        <v>58.894467728470175</v>
      </c>
      <c r="E83" s="24">
        <f t="shared" si="6"/>
        <v>163.43214794650473</v>
      </c>
      <c r="F83" s="24">
        <f t="shared" si="7"/>
        <v>147.08893315185426</v>
      </c>
      <c r="G83" s="24">
        <f t="shared" si="8"/>
        <v>179.77536274115519</v>
      </c>
    </row>
    <row r="84" spans="1:7" x14ac:dyDescent="0.15">
      <c r="A84" s="18">
        <f t="shared" si="9"/>
        <v>1660</v>
      </c>
      <c r="B84" s="19">
        <v>3.7182125190414399</v>
      </c>
      <c r="C84" s="19">
        <v>3.77776528413533</v>
      </c>
      <c r="D84" s="24">
        <f t="shared" si="5"/>
        <v>59.552765093890073</v>
      </c>
      <c r="E84" s="24">
        <f t="shared" si="6"/>
        <v>165.25892313554496</v>
      </c>
      <c r="F84" s="24">
        <f t="shared" si="7"/>
        <v>148.73303082199047</v>
      </c>
      <c r="G84" s="24">
        <f t="shared" si="8"/>
        <v>181.78481544909945</v>
      </c>
    </row>
    <row r="85" spans="1:7" x14ac:dyDescent="0.15">
      <c r="A85" s="18">
        <f t="shared" si="9"/>
        <v>1670</v>
      </c>
      <c r="B85" s="19">
        <v>3.7184237599347196</v>
      </c>
      <c r="C85" s="19">
        <v>3.7784282365231801</v>
      </c>
      <c r="D85" s="24">
        <f t="shared" si="5"/>
        <v>60.00447658846042</v>
      </c>
      <c r="E85" s="24">
        <f t="shared" si="6"/>
        <v>166.51242253297767</v>
      </c>
      <c r="F85" s="24">
        <f t="shared" si="7"/>
        <v>149.8611802796799</v>
      </c>
      <c r="G85" s="24">
        <f t="shared" si="8"/>
        <v>183.16366478627543</v>
      </c>
    </row>
    <row r="86" spans="1:7" x14ac:dyDescent="0.15">
      <c r="A86" s="18">
        <f t="shared" si="9"/>
        <v>1680</v>
      </c>
      <c r="B86" s="19">
        <v>3.7187106179744203</v>
      </c>
      <c r="C86" s="19">
        <v>3.7788524632016101</v>
      </c>
      <c r="D86" s="24">
        <f t="shared" si="5"/>
        <v>60.141845227189791</v>
      </c>
      <c r="E86" s="24">
        <f t="shared" si="6"/>
        <v>166.89362050545165</v>
      </c>
      <c r="F86" s="24">
        <f t="shared" si="7"/>
        <v>150.20425845490649</v>
      </c>
      <c r="G86" s="24">
        <f t="shared" si="8"/>
        <v>183.58298255599684</v>
      </c>
    </row>
    <row r="87" spans="1:7" x14ac:dyDescent="0.15">
      <c r="A87" s="18">
        <f t="shared" si="9"/>
        <v>1690</v>
      </c>
      <c r="B87" s="19">
        <v>3.7189974760141298</v>
      </c>
      <c r="C87" s="19">
        <v>3.7792766898800503</v>
      </c>
      <c r="D87" s="24">
        <f t="shared" si="5"/>
        <v>60.279213865920497</v>
      </c>
      <c r="E87" s="24">
        <f t="shared" si="6"/>
        <v>167.27481847792936</v>
      </c>
      <c r="F87" s="24">
        <f t="shared" si="7"/>
        <v>150.54733663013644</v>
      </c>
      <c r="G87" s="24">
        <f t="shared" si="8"/>
        <v>184.0023003257223</v>
      </c>
    </row>
    <row r="88" spans="1:7" x14ac:dyDescent="0.15">
      <c r="A88" s="18">
        <f t="shared" si="9"/>
        <v>1700</v>
      </c>
      <c r="B88" s="19">
        <v>3.7189716225555398</v>
      </c>
      <c r="C88" s="19">
        <v>3.7791611463247499</v>
      </c>
      <c r="D88" s="24">
        <f t="shared" si="5"/>
        <v>60.189523769210055</v>
      </c>
      <c r="E88" s="24">
        <f t="shared" si="6"/>
        <v>167.02592845955792</v>
      </c>
      <c r="F88" s="24">
        <f t="shared" si="7"/>
        <v>150.32333561360213</v>
      </c>
      <c r="G88" s="24">
        <f t="shared" si="8"/>
        <v>183.72852130551371</v>
      </c>
    </row>
    <row r="89" spans="1:7" x14ac:dyDescent="0.15">
      <c r="A89" s="18">
        <f t="shared" si="9"/>
        <v>1710</v>
      </c>
      <c r="B89" s="19">
        <v>3.71891912285419</v>
      </c>
      <c r="C89" s="19">
        <v>3.77899960878214</v>
      </c>
      <c r="D89" s="24">
        <f t="shared" si="5"/>
        <v>60.080485927950008</v>
      </c>
      <c r="E89" s="24">
        <f t="shared" si="6"/>
        <v>166.72334845006125</v>
      </c>
      <c r="F89" s="24">
        <f t="shared" si="7"/>
        <v>150.05101360505515</v>
      </c>
      <c r="G89" s="24">
        <f t="shared" si="8"/>
        <v>183.39568329506739</v>
      </c>
    </row>
    <row r="90" spans="1:7" x14ac:dyDescent="0.15">
      <c r="A90" s="18">
        <f t="shared" si="9"/>
        <v>1720</v>
      </c>
      <c r="B90" s="19">
        <v>3.71897815234342</v>
      </c>
      <c r="C90" s="19">
        <v>3.7787930632179099</v>
      </c>
      <c r="D90" s="24">
        <f t="shared" si="5"/>
        <v>59.814910874489868</v>
      </c>
      <c r="E90" s="24">
        <f t="shared" si="6"/>
        <v>165.9863776767094</v>
      </c>
      <c r="F90" s="24">
        <f t="shared" si="7"/>
        <v>149.38773990903846</v>
      </c>
      <c r="G90" s="24">
        <f t="shared" si="8"/>
        <v>182.58501544438033</v>
      </c>
    </row>
    <row r="91" spans="1:7" x14ac:dyDescent="0.15">
      <c r="A91" s="18">
        <f t="shared" si="9"/>
        <v>1730</v>
      </c>
      <c r="B91" s="19">
        <v>3.7191761247933601</v>
      </c>
      <c r="C91" s="19">
        <v>3.7785304467026801</v>
      </c>
      <c r="D91" s="24">
        <f t="shared" si="5"/>
        <v>59.354321909319992</v>
      </c>
      <c r="E91" s="24">
        <f t="shared" si="6"/>
        <v>164.70824329836296</v>
      </c>
      <c r="F91" s="24">
        <f t="shared" si="7"/>
        <v>148.23741896852667</v>
      </c>
      <c r="G91" s="24">
        <f t="shared" si="8"/>
        <v>181.17906762819928</v>
      </c>
    </row>
    <row r="92" spans="1:7" x14ac:dyDescent="0.15">
      <c r="A92" s="18">
        <f t="shared" si="9"/>
        <v>1740</v>
      </c>
      <c r="B92" s="19">
        <v>3.7193740972433003</v>
      </c>
      <c r="C92" s="19">
        <v>3.7782678301874597</v>
      </c>
      <c r="D92" s="24">
        <f t="shared" si="5"/>
        <v>58.893732944159453</v>
      </c>
      <c r="E92" s="24">
        <f t="shared" si="6"/>
        <v>163.4301089200425</v>
      </c>
      <c r="F92" s="24">
        <f t="shared" si="7"/>
        <v>147.08709802803824</v>
      </c>
      <c r="G92" s="24">
        <f t="shared" si="8"/>
        <v>179.77311981204673</v>
      </c>
    </row>
    <row r="93" spans="1:7" x14ac:dyDescent="0.15">
      <c r="A93" s="18">
        <f t="shared" si="9"/>
        <v>1750</v>
      </c>
      <c r="B93" s="19">
        <v>3.7197208849678498</v>
      </c>
      <c r="C93" s="19">
        <v>3.7783266097063604</v>
      </c>
      <c r="D93" s="24">
        <f t="shared" si="5"/>
        <v>58.60572473851056</v>
      </c>
      <c r="E93" s="24">
        <f t="shared" si="6"/>
        <v>162.6308861493668</v>
      </c>
      <c r="F93" s="24">
        <f t="shared" si="7"/>
        <v>146.36779753443014</v>
      </c>
      <c r="G93" s="24">
        <f t="shared" si="8"/>
        <v>178.89397476430349</v>
      </c>
    </row>
    <row r="94" spans="1:7" x14ac:dyDescent="0.15">
      <c r="A94" s="18">
        <f t="shared" si="9"/>
        <v>1760</v>
      </c>
      <c r="B94" s="19">
        <v>3.7200722461383497</v>
      </c>
      <c r="C94" s="19">
        <v>3.7783952664868004</v>
      </c>
      <c r="D94" s="24">
        <f t="shared" si="5"/>
        <v>58.323020348450605</v>
      </c>
      <c r="E94" s="24">
        <f t="shared" si="6"/>
        <v>161.84638146695042</v>
      </c>
      <c r="F94" s="24">
        <f t="shared" si="7"/>
        <v>145.6617433202554</v>
      </c>
      <c r="G94" s="24">
        <f t="shared" si="8"/>
        <v>178.03101961364547</v>
      </c>
    </row>
    <row r="95" spans="1:7" x14ac:dyDescent="0.15">
      <c r="A95" s="18">
        <f t="shared" si="9"/>
        <v>1770</v>
      </c>
      <c r="B95" s="19">
        <v>3.7199997482935201</v>
      </c>
      <c r="C95" s="19">
        <v>3.7741722209659803</v>
      </c>
      <c r="D95" s="24">
        <f t="shared" si="5"/>
        <v>54.172472672460174</v>
      </c>
      <c r="E95" s="24">
        <f t="shared" si="6"/>
        <v>150.32861166607699</v>
      </c>
      <c r="F95" s="24">
        <f t="shared" si="7"/>
        <v>135.29575049946928</v>
      </c>
      <c r="G95" s="24">
        <f t="shared" si="8"/>
        <v>165.36147283268468</v>
      </c>
    </row>
    <row r="96" spans="1:7" x14ac:dyDescent="0.15">
      <c r="A96" s="18">
        <f t="shared" si="9"/>
        <v>1780</v>
      </c>
      <c r="B96" s="19">
        <v>3.7194932677018202</v>
      </c>
      <c r="C96" s="19">
        <v>3.7655549672624704</v>
      </c>
      <c r="D96" s="24">
        <f t="shared" si="5"/>
        <v>46.061699560650204</v>
      </c>
      <c r="E96" s="24">
        <f t="shared" si="6"/>
        <v>127.82121628080432</v>
      </c>
      <c r="F96" s="24">
        <f t="shared" si="7"/>
        <v>115.03909465272389</v>
      </c>
      <c r="G96" s="24">
        <f t="shared" si="8"/>
        <v>140.60333790888475</v>
      </c>
    </row>
    <row r="97" spans="1:7" x14ac:dyDescent="0.15">
      <c r="A97" s="18">
        <f t="shared" si="9"/>
        <v>1790</v>
      </c>
      <c r="B97" s="19">
        <v>3.7189867871101199</v>
      </c>
      <c r="C97" s="19">
        <v>3.7569377135589499</v>
      </c>
      <c r="D97" s="24">
        <f t="shared" si="5"/>
        <v>37.950926448830025</v>
      </c>
      <c r="E97" s="24">
        <f t="shared" si="6"/>
        <v>105.31382089550331</v>
      </c>
      <c r="F97" s="24">
        <f t="shared" si="7"/>
        <v>94.782438805952992</v>
      </c>
      <c r="G97" s="24">
        <f t="shared" si="8"/>
        <v>115.84520298505365</v>
      </c>
    </row>
    <row r="98" spans="1:7" x14ac:dyDescent="0.15">
      <c r="A98" s="18">
        <f t="shared" si="9"/>
        <v>1800</v>
      </c>
      <c r="B98" s="19">
        <v>3.7102551298419497</v>
      </c>
      <c r="C98" s="19">
        <v>3.75576313417996</v>
      </c>
      <c r="D98" s="24">
        <f t="shared" si="5"/>
        <v>45.508004338010281</v>
      </c>
      <c r="E98" s="24">
        <f t="shared" si="6"/>
        <v>126.28471203797854</v>
      </c>
      <c r="F98" s="24">
        <f t="shared" si="7"/>
        <v>113.65624083418068</v>
      </c>
      <c r="G98" s="24">
        <f t="shared" si="8"/>
        <v>138.91318324177638</v>
      </c>
    </row>
    <row r="99" spans="1:7" x14ac:dyDescent="0.15">
      <c r="A99" s="18">
        <f t="shared" si="9"/>
        <v>1810</v>
      </c>
      <c r="B99" s="19">
        <v>3.6974849686797202</v>
      </c>
      <c r="C99" s="19">
        <v>3.7582428555441703</v>
      </c>
      <c r="D99" s="24">
        <f t="shared" si="5"/>
        <v>60.75788686445005</v>
      </c>
      <c r="E99" s="24">
        <f t="shared" si="6"/>
        <v>168.60313604884888</v>
      </c>
      <c r="F99" s="24">
        <f t="shared" si="7"/>
        <v>151.742822443964</v>
      </c>
      <c r="G99" s="24">
        <f t="shared" si="8"/>
        <v>185.46344965373379</v>
      </c>
    </row>
    <row r="100" spans="1:7" x14ac:dyDescent="0.15">
      <c r="A100" s="18">
        <f t="shared" si="9"/>
        <v>1820</v>
      </c>
      <c r="B100" s="19">
        <v>3.6873501175724699</v>
      </c>
      <c r="C100" s="19">
        <v>3.7603248832346998</v>
      </c>
      <c r="D100" s="24">
        <f t="shared" si="5"/>
        <v>72.974765662229942</v>
      </c>
      <c r="E100" s="24">
        <f t="shared" si="6"/>
        <v>202.5049747126881</v>
      </c>
      <c r="F100" s="24">
        <f t="shared" si="7"/>
        <v>182.25447724141929</v>
      </c>
      <c r="G100" s="24">
        <f t="shared" si="8"/>
        <v>222.75547218395693</v>
      </c>
    </row>
    <row r="101" spans="1:7" x14ac:dyDescent="0.15">
      <c r="A101" s="18">
        <f t="shared" si="9"/>
        <v>1830</v>
      </c>
      <c r="B101" s="19">
        <v>3.6881214966939102</v>
      </c>
      <c r="C101" s="19">
        <v>3.76076105572221</v>
      </c>
      <c r="D101" s="24">
        <f t="shared" si="5"/>
        <v>72.639559028299772</v>
      </c>
      <c r="E101" s="24">
        <f t="shared" si="6"/>
        <v>201.57477630353188</v>
      </c>
      <c r="F101" s="24">
        <f t="shared" si="7"/>
        <v>181.41729867317869</v>
      </c>
      <c r="G101" s="24">
        <f t="shared" si="8"/>
        <v>221.73225393388506</v>
      </c>
    </row>
    <row r="102" spans="1:7" x14ac:dyDescent="0.15">
      <c r="A102" s="18">
        <f t="shared" si="9"/>
        <v>1840</v>
      </c>
      <c r="B102" s="19">
        <v>3.6888928758153403</v>
      </c>
      <c r="C102" s="19">
        <v>3.7611972282097201</v>
      </c>
      <c r="D102" s="24">
        <f t="shared" si="5"/>
        <v>72.304352394379819</v>
      </c>
      <c r="E102" s="24">
        <f t="shared" si="6"/>
        <v>200.64457789440399</v>
      </c>
      <c r="F102" s="24">
        <f t="shared" si="7"/>
        <v>180.58012010496361</v>
      </c>
      <c r="G102" s="24">
        <f t="shared" si="8"/>
        <v>220.70903568384441</v>
      </c>
    </row>
    <row r="103" spans="1:7" x14ac:dyDescent="0.15">
      <c r="A103" s="18">
        <f t="shared" si="9"/>
        <v>1850</v>
      </c>
      <c r="B103" s="19">
        <v>3.6899605855257702</v>
      </c>
      <c r="C103" s="19">
        <v>3.76122420026502</v>
      </c>
      <c r="D103" s="24">
        <f t="shared" si="5"/>
        <v>71.263614739249803</v>
      </c>
      <c r="E103" s="24">
        <f t="shared" si="6"/>
        <v>197.75653090141822</v>
      </c>
      <c r="F103" s="24">
        <f t="shared" si="7"/>
        <v>177.98087781127637</v>
      </c>
      <c r="G103" s="24">
        <f t="shared" si="8"/>
        <v>217.53218399156003</v>
      </c>
    </row>
    <row r="104" spans="1:7" x14ac:dyDescent="0.15">
      <c r="A104" s="18">
        <f t="shared" si="9"/>
        <v>1860</v>
      </c>
      <c r="B104" s="19">
        <v>3.69114437997131</v>
      </c>
      <c r="C104" s="19">
        <v>3.7610908718803597</v>
      </c>
      <c r="D104" s="24">
        <f t="shared" si="5"/>
        <v>69.946491909049783</v>
      </c>
      <c r="E104" s="24">
        <f t="shared" si="6"/>
        <v>194.10151504761313</v>
      </c>
      <c r="F104" s="24">
        <f t="shared" si="7"/>
        <v>174.69136354285183</v>
      </c>
      <c r="G104" s="24">
        <f t="shared" si="8"/>
        <v>213.51166655237446</v>
      </c>
    </row>
    <row r="105" spans="1:7" x14ac:dyDescent="0.15">
      <c r="A105" s="18">
        <f t="shared" si="9"/>
        <v>1870</v>
      </c>
      <c r="B105" s="19">
        <v>3.69221303195134</v>
      </c>
      <c r="C105" s="19">
        <v>3.7610234266269598</v>
      </c>
      <c r="D105" s="24">
        <f t="shared" si="5"/>
        <v>68.810394675619776</v>
      </c>
      <c r="E105" s="24">
        <f t="shared" si="6"/>
        <v>190.94884522484489</v>
      </c>
      <c r="F105" s="24">
        <f t="shared" si="7"/>
        <v>171.85396070236041</v>
      </c>
      <c r="G105" s="24">
        <f t="shared" si="8"/>
        <v>210.04372974732937</v>
      </c>
    </row>
    <row r="106" spans="1:7" x14ac:dyDescent="0.15">
      <c r="A106" s="18">
        <f t="shared" si="9"/>
        <v>1880</v>
      </c>
      <c r="B106" s="19">
        <v>3.6929238315606301</v>
      </c>
      <c r="C106" s="19">
        <v>3.76116074018785</v>
      </c>
      <c r="D106" s="24">
        <f t="shared" si="5"/>
        <v>68.236908627219876</v>
      </c>
      <c r="E106" s="24">
        <f t="shared" si="6"/>
        <v>189.35742144053515</v>
      </c>
      <c r="F106" s="24">
        <f t="shared" si="7"/>
        <v>170.42167929648164</v>
      </c>
      <c r="G106" s="24">
        <f t="shared" si="8"/>
        <v>208.29316358458865</v>
      </c>
    </row>
    <row r="107" spans="1:7" x14ac:dyDescent="0.15">
      <c r="A107" s="18">
        <f t="shared" si="9"/>
        <v>1890</v>
      </c>
      <c r="B107" s="19">
        <v>3.69363463116991</v>
      </c>
      <c r="C107" s="19">
        <v>3.7612980537487299</v>
      </c>
      <c r="D107" s="24">
        <f t="shared" si="5"/>
        <v>67.663422578819961</v>
      </c>
      <c r="E107" s="24">
        <f t="shared" si="6"/>
        <v>187.76599765622541</v>
      </c>
      <c r="F107" s="24">
        <f t="shared" si="7"/>
        <v>168.98939789060287</v>
      </c>
      <c r="G107" s="24">
        <f t="shared" si="8"/>
        <v>206.54259742184794</v>
      </c>
    </row>
    <row r="108" spans="1:7" x14ac:dyDescent="0.15">
      <c r="A108" s="18">
        <f t="shared" si="9"/>
        <v>1900</v>
      </c>
      <c r="B108" s="19">
        <v>3.6939054095735</v>
      </c>
      <c r="C108" s="19">
        <v>3.7615470197101497</v>
      </c>
      <c r="D108" s="24">
        <f t="shared" si="5"/>
        <v>67.641610136649717</v>
      </c>
      <c r="E108" s="24">
        <f t="shared" si="6"/>
        <v>187.70546812920298</v>
      </c>
      <c r="F108" s="24">
        <f t="shared" si="7"/>
        <v>168.9349213162827</v>
      </c>
      <c r="G108" s="24">
        <f t="shared" si="8"/>
        <v>206.47601494212327</v>
      </c>
    </row>
    <row r="109" spans="1:7" x14ac:dyDescent="0.15">
      <c r="A109" s="18">
        <f t="shared" si="9"/>
        <v>1910</v>
      </c>
      <c r="B109" s="19">
        <v>3.6940427782122303</v>
      </c>
      <c r="C109" s="19">
        <v>3.7618298374957799</v>
      </c>
      <c r="D109" s="24">
        <f t="shared" si="5"/>
        <v>67.787059283549667</v>
      </c>
      <c r="E109" s="24">
        <f t="shared" si="6"/>
        <v>188.10908951185033</v>
      </c>
      <c r="F109" s="24">
        <f t="shared" si="7"/>
        <v>169.29818056066529</v>
      </c>
      <c r="G109" s="24">
        <f t="shared" si="8"/>
        <v>206.91999846303537</v>
      </c>
    </row>
    <row r="110" spans="1:7" x14ac:dyDescent="0.15">
      <c r="A110" s="18">
        <f t="shared" si="9"/>
        <v>1920</v>
      </c>
      <c r="B110" s="19">
        <v>3.6940951479806898</v>
      </c>
      <c r="C110" s="19">
        <v>3.7622648829432199</v>
      </c>
      <c r="D110" s="24">
        <f t="shared" si="5"/>
        <v>68.1697349625301</v>
      </c>
      <c r="E110" s="24">
        <f t="shared" si="6"/>
        <v>189.17101452102105</v>
      </c>
      <c r="F110" s="24">
        <f t="shared" si="7"/>
        <v>170.25391306891893</v>
      </c>
      <c r="G110" s="24">
        <f t="shared" si="8"/>
        <v>208.08811597312314</v>
      </c>
    </row>
    <row r="111" spans="1:7" x14ac:dyDescent="0.15">
      <c r="A111" s="18">
        <f t="shared" si="9"/>
        <v>1930</v>
      </c>
      <c r="B111" s="19">
        <v>3.6939416798832299</v>
      </c>
      <c r="C111" s="19">
        <v>3.7630685711378002</v>
      </c>
      <c r="D111" s="24">
        <f t="shared" si="5"/>
        <v>69.126891254570381</v>
      </c>
      <c r="E111" s="24">
        <f t="shared" si="6"/>
        <v>191.82712323143278</v>
      </c>
      <c r="F111" s="24">
        <f t="shared" si="7"/>
        <v>172.6444109082895</v>
      </c>
      <c r="G111" s="24">
        <f t="shared" si="8"/>
        <v>211.00983555457606</v>
      </c>
    </row>
    <row r="112" spans="1:7" x14ac:dyDescent="0.15">
      <c r="A112" s="18">
        <f t="shared" si="9"/>
        <v>1940</v>
      </c>
      <c r="B112" s="19">
        <v>3.6937882117857797</v>
      </c>
      <c r="C112" s="19">
        <v>3.7638722593323801</v>
      </c>
      <c r="D112" s="24">
        <f t="shared" si="5"/>
        <v>70.084047546600473</v>
      </c>
      <c r="E112" s="24">
        <f t="shared" si="6"/>
        <v>194.48323194181631</v>
      </c>
      <c r="F112" s="24">
        <f t="shared" si="7"/>
        <v>175.03490874763466</v>
      </c>
      <c r="G112" s="24">
        <f t="shared" si="8"/>
        <v>213.93155513599794</v>
      </c>
    </row>
    <row r="113" spans="1:7" x14ac:dyDescent="0.15">
      <c r="A113" s="18">
        <f t="shared" si="9"/>
        <v>1950</v>
      </c>
      <c r="B113" s="19">
        <v>3.6954770236638601</v>
      </c>
      <c r="C113" s="19">
        <v>3.7645605444867702</v>
      </c>
      <c r="D113" s="24">
        <f t="shared" si="5"/>
        <v>69.083520822910145</v>
      </c>
      <c r="E113" s="24">
        <f t="shared" si="6"/>
        <v>191.70677028357568</v>
      </c>
      <c r="F113" s="24">
        <f t="shared" si="7"/>
        <v>172.53609325521811</v>
      </c>
      <c r="G113" s="24">
        <f t="shared" si="8"/>
        <v>210.87744731193325</v>
      </c>
    </row>
    <row r="114" spans="1:7" x14ac:dyDescent="0.15">
      <c r="A114" s="18">
        <f t="shared" si="9"/>
        <v>1960</v>
      </c>
      <c r="B114" s="19">
        <v>3.6975807767717503</v>
      </c>
      <c r="C114" s="19">
        <v>3.7652228371318501</v>
      </c>
      <c r="D114" s="24">
        <f t="shared" si="5"/>
        <v>67.642060360099791</v>
      </c>
      <c r="E114" s="24">
        <f t="shared" si="6"/>
        <v>187.70671749927692</v>
      </c>
      <c r="F114" s="24">
        <f t="shared" si="7"/>
        <v>168.9360457493492</v>
      </c>
      <c r="G114" s="24">
        <f t="shared" si="8"/>
        <v>206.47738924920461</v>
      </c>
    </row>
    <row r="115" spans="1:7" x14ac:dyDescent="0.15">
      <c r="A115" s="18">
        <f t="shared" si="9"/>
        <v>1970</v>
      </c>
      <c r="B115" s="19">
        <v>3.6996845298796304</v>
      </c>
      <c r="C115" s="19">
        <v>3.7658851297769202</v>
      </c>
      <c r="D115" s="24">
        <f t="shared" si="5"/>
        <v>66.200599897289877</v>
      </c>
      <c r="E115" s="24">
        <f t="shared" si="6"/>
        <v>183.70666471497941</v>
      </c>
      <c r="F115" s="24">
        <f t="shared" si="7"/>
        <v>165.33599824348147</v>
      </c>
      <c r="G115" s="24">
        <f t="shared" si="8"/>
        <v>202.07733118647735</v>
      </c>
    </row>
    <row r="116" spans="1:7" x14ac:dyDescent="0.15">
      <c r="A116" s="18">
        <f t="shared" si="9"/>
        <v>1980</v>
      </c>
      <c r="B116" s="19">
        <v>3.7006781803150703</v>
      </c>
      <c r="C116" s="19">
        <v>3.76704056455092</v>
      </c>
      <c r="D116" s="24">
        <f t="shared" si="5"/>
        <v>66.362384235849618</v>
      </c>
      <c r="E116" s="24">
        <f t="shared" si="6"/>
        <v>184.15561625448268</v>
      </c>
      <c r="F116" s="24">
        <f t="shared" si="7"/>
        <v>165.7400546290344</v>
      </c>
      <c r="G116" s="24">
        <f t="shared" si="8"/>
        <v>202.57117787993096</v>
      </c>
    </row>
    <row r="117" spans="1:7" x14ac:dyDescent="0.15">
      <c r="A117" s="18">
        <f t="shared" si="9"/>
        <v>1990</v>
      </c>
      <c r="B117" s="19">
        <v>3.70166360704612</v>
      </c>
      <c r="C117" s="19">
        <v>3.76819965255015</v>
      </c>
      <c r="D117" s="24">
        <f t="shared" si="5"/>
        <v>66.536045504030028</v>
      </c>
      <c r="E117" s="24">
        <f t="shared" si="6"/>
        <v>184.63752627368333</v>
      </c>
      <c r="F117" s="24">
        <f t="shared" si="7"/>
        <v>166.173773646315</v>
      </c>
      <c r="G117" s="24">
        <f t="shared" si="8"/>
        <v>203.10127890105167</v>
      </c>
    </row>
    <row r="118" spans="1:7" x14ac:dyDescent="0.15">
      <c r="A118" s="18">
        <f t="shared" si="9"/>
        <v>2000</v>
      </c>
      <c r="B118" s="19">
        <v>3.7023925319370603</v>
      </c>
      <c r="C118" s="19">
        <v>3.7693381103022001</v>
      </c>
      <c r="D118" s="24">
        <f t="shared" si="5"/>
        <v>66.945578365139809</v>
      </c>
      <c r="E118" s="24">
        <f t="shared" si="6"/>
        <v>185.77397996326297</v>
      </c>
      <c r="F118" s="24">
        <f t="shared" si="7"/>
        <v>167.19658196693669</v>
      </c>
      <c r="G118" s="24">
        <f t="shared" si="8"/>
        <v>204.35137795958929</v>
      </c>
    </row>
    <row r="119" spans="1:7" x14ac:dyDescent="0.15">
      <c r="A119" s="18">
        <f t="shared" si="9"/>
        <v>2010</v>
      </c>
      <c r="B119" s="19">
        <v>3.7028814026807799</v>
      </c>
      <c r="C119" s="19">
        <v>3.77045726068246</v>
      </c>
      <c r="D119" s="24">
        <f t="shared" si="5"/>
        <v>67.575858001680089</v>
      </c>
      <c r="E119" s="24">
        <f t="shared" si="6"/>
        <v>187.52300595466224</v>
      </c>
      <c r="F119" s="24">
        <f t="shared" si="7"/>
        <v>168.77070535919603</v>
      </c>
      <c r="G119" s="24">
        <f t="shared" si="8"/>
        <v>206.27530655012848</v>
      </c>
    </row>
    <row r="120" spans="1:7" x14ac:dyDescent="0.15">
      <c r="A120" s="18">
        <f t="shared" si="9"/>
        <v>2020</v>
      </c>
      <c r="B120" s="19">
        <v>3.7033791418304598</v>
      </c>
      <c r="C120" s="19">
        <v>3.7715869438066401</v>
      </c>
      <c r="D120" s="24">
        <f t="shared" si="5"/>
        <v>68.207801976180264</v>
      </c>
      <c r="E120" s="24">
        <f t="shared" si="6"/>
        <v>189.27665048390023</v>
      </c>
      <c r="F120" s="24">
        <f t="shared" si="7"/>
        <v>170.3489854355102</v>
      </c>
      <c r="G120" s="24">
        <f t="shared" si="8"/>
        <v>208.20431553229025</v>
      </c>
    </row>
    <row r="121" spans="1:7" x14ac:dyDescent="0.15">
      <c r="A121" s="18">
        <f t="shared" si="9"/>
        <v>2030</v>
      </c>
      <c r="B121" s="19">
        <v>3.7040818641714499</v>
      </c>
      <c r="C121" s="19">
        <v>3.7729600794154798</v>
      </c>
      <c r="D121" s="24">
        <f t="shared" si="5"/>
        <v>68.878215244029931</v>
      </c>
      <c r="E121" s="24">
        <f t="shared" si="6"/>
        <v>191.13704730218305</v>
      </c>
      <c r="F121" s="24">
        <f t="shared" si="7"/>
        <v>172.02334257196475</v>
      </c>
      <c r="G121" s="24">
        <f t="shared" si="8"/>
        <v>210.25075203240135</v>
      </c>
    </row>
    <row r="122" spans="1:7" x14ac:dyDescent="0.15">
      <c r="A122" s="18">
        <f t="shared" si="9"/>
        <v>2040</v>
      </c>
      <c r="B122" s="19">
        <v>3.70478458651244</v>
      </c>
      <c r="C122" s="19">
        <v>3.7743332150243099</v>
      </c>
      <c r="D122" s="24">
        <f t="shared" si="5"/>
        <v>69.548628511869822</v>
      </c>
      <c r="E122" s="24">
        <f t="shared" si="6"/>
        <v>192.99744412043876</v>
      </c>
      <c r="F122" s="24">
        <f t="shared" si="7"/>
        <v>173.69769970839488</v>
      </c>
      <c r="G122" s="24">
        <f t="shared" si="8"/>
        <v>212.29718853248264</v>
      </c>
    </row>
    <row r="123" spans="1:7" x14ac:dyDescent="0.15">
      <c r="A123" s="18">
        <f t="shared" si="9"/>
        <v>2050</v>
      </c>
      <c r="B123" s="19">
        <v>3.7056679279261799</v>
      </c>
      <c r="C123" s="19">
        <v>3.7756655446333203</v>
      </c>
      <c r="D123" s="24">
        <f t="shared" si="5"/>
        <v>69.997616707140338</v>
      </c>
      <c r="E123" s="24">
        <f t="shared" si="6"/>
        <v>194.24338636231445</v>
      </c>
      <c r="F123" s="24">
        <f t="shared" si="7"/>
        <v>174.819047726083</v>
      </c>
      <c r="G123" s="24">
        <f t="shared" si="8"/>
        <v>213.66772499854591</v>
      </c>
    </row>
    <row r="124" spans="1:7" x14ac:dyDescent="0.15">
      <c r="A124" s="18">
        <f t="shared" si="9"/>
        <v>2060</v>
      </c>
      <c r="B124" s="19">
        <v>3.7066901122085101</v>
      </c>
      <c r="C124" s="19">
        <v>3.7769665064471902</v>
      </c>
      <c r="D124" s="24">
        <f t="shared" si="5"/>
        <v>70.276394238680155</v>
      </c>
      <c r="E124" s="24">
        <f t="shared" si="6"/>
        <v>195.01699401233742</v>
      </c>
      <c r="F124" s="24">
        <f t="shared" si="7"/>
        <v>175.51529461110368</v>
      </c>
      <c r="G124" s="24">
        <f t="shared" si="8"/>
        <v>214.51869341357116</v>
      </c>
    </row>
    <row r="125" spans="1:7" x14ac:dyDescent="0.15">
      <c r="A125" s="18">
        <f t="shared" si="9"/>
        <v>2070</v>
      </c>
      <c r="B125" s="19">
        <v>3.7077323158943298</v>
      </c>
      <c r="C125" s="19">
        <v>3.77823897752668</v>
      </c>
      <c r="D125" s="24">
        <f t="shared" si="5"/>
        <v>70.506661632350202</v>
      </c>
      <c r="E125" s="24">
        <f t="shared" si="6"/>
        <v>195.65598602977181</v>
      </c>
      <c r="F125" s="24">
        <f t="shared" si="7"/>
        <v>176.09038742679462</v>
      </c>
      <c r="G125" s="24">
        <f t="shared" si="8"/>
        <v>215.22158463274897</v>
      </c>
    </row>
    <row r="126" spans="1:7" x14ac:dyDescent="0.15">
      <c r="A126" s="18">
        <f t="shared" si="9"/>
        <v>2080</v>
      </c>
      <c r="B126" s="19">
        <v>3.7089762152105799</v>
      </c>
      <c r="C126" s="19">
        <v>3.7792244042577301</v>
      </c>
      <c r="D126" s="24">
        <f t="shared" si="5"/>
        <v>70.248189047150248</v>
      </c>
      <c r="E126" s="24">
        <f t="shared" si="6"/>
        <v>194.93872460584194</v>
      </c>
      <c r="F126" s="24">
        <f t="shared" si="7"/>
        <v>175.44485214525773</v>
      </c>
      <c r="G126" s="24">
        <f t="shared" si="8"/>
        <v>214.43259706642613</v>
      </c>
    </row>
    <row r="127" spans="1:7" x14ac:dyDescent="0.15">
      <c r="A127" s="18">
        <f t="shared" si="9"/>
        <v>2090</v>
      </c>
      <c r="B127" s="19">
        <v>3.7102201145268299</v>
      </c>
      <c r="C127" s="19">
        <v>3.7802098309887899</v>
      </c>
      <c r="D127" s="24">
        <f t="shared" si="5"/>
        <v>69.989716461960057</v>
      </c>
      <c r="E127" s="24">
        <f t="shared" si="6"/>
        <v>194.22146318193916</v>
      </c>
      <c r="F127" s="24">
        <f t="shared" si="7"/>
        <v>174.79931686374525</v>
      </c>
      <c r="G127" s="24">
        <f t="shared" si="8"/>
        <v>213.6436095001331</v>
      </c>
    </row>
    <row r="128" spans="1:7" x14ac:dyDescent="0.15">
      <c r="A128" s="18">
        <f t="shared" si="9"/>
        <v>2100</v>
      </c>
      <c r="B128" s="19">
        <v>3.71121347683609</v>
      </c>
      <c r="C128" s="19">
        <v>3.7812746357814597</v>
      </c>
      <c r="D128" s="24">
        <f t="shared" si="5"/>
        <v>70.061158945369684</v>
      </c>
      <c r="E128" s="24">
        <f t="shared" si="6"/>
        <v>194.41971607340088</v>
      </c>
      <c r="F128" s="24">
        <f t="shared" si="7"/>
        <v>174.97774446606078</v>
      </c>
      <c r="G128" s="24">
        <f t="shared" si="8"/>
        <v>213.86168768074097</v>
      </c>
    </row>
    <row r="129" spans="1:7" x14ac:dyDescent="0.15">
      <c r="A129" s="18">
        <f t="shared" si="9"/>
        <v>2110</v>
      </c>
      <c r="B129" s="19">
        <v>3.7120494741038299</v>
      </c>
      <c r="C129" s="19">
        <v>3.7823892988051004</v>
      </c>
      <c r="D129" s="24">
        <f t="shared" si="5"/>
        <v>70.339824701270544</v>
      </c>
      <c r="E129" s="24">
        <f t="shared" si="6"/>
        <v>195.19301354602578</v>
      </c>
      <c r="F129" s="24">
        <f t="shared" si="7"/>
        <v>175.67371219142319</v>
      </c>
      <c r="G129" s="24">
        <f t="shared" si="8"/>
        <v>214.71231490062834</v>
      </c>
    </row>
    <row r="130" spans="1:7" x14ac:dyDescent="0.15">
      <c r="A130" s="18">
        <f t="shared" si="9"/>
        <v>2120</v>
      </c>
      <c r="B130" s="19">
        <v>3.7129309435920099</v>
      </c>
      <c r="C130" s="19">
        <v>3.7834992030260199</v>
      </c>
      <c r="D130" s="24">
        <f t="shared" si="5"/>
        <v>70.568259434010017</v>
      </c>
      <c r="E130" s="24">
        <f t="shared" si="6"/>
        <v>195.82691992937779</v>
      </c>
      <c r="F130" s="24">
        <f t="shared" si="7"/>
        <v>176.24422793644001</v>
      </c>
      <c r="G130" s="24">
        <f t="shared" si="8"/>
        <v>215.40961192231558</v>
      </c>
    </row>
    <row r="131" spans="1:7" x14ac:dyDescent="0.15">
      <c r="A131" s="18">
        <f t="shared" si="9"/>
        <v>2130</v>
      </c>
      <c r="B131" s="19">
        <v>3.7140961536466999</v>
      </c>
      <c r="C131" s="19">
        <v>3.78457941295515</v>
      </c>
      <c r="D131" s="24">
        <f t="shared" si="5"/>
        <v>70.483259308450116</v>
      </c>
      <c r="E131" s="24">
        <f t="shared" si="6"/>
        <v>195.59104458094907</v>
      </c>
      <c r="F131" s="24">
        <f t="shared" si="7"/>
        <v>176.03194012285417</v>
      </c>
      <c r="G131" s="24">
        <f t="shared" si="8"/>
        <v>215.15014903904398</v>
      </c>
    </row>
    <row r="132" spans="1:7" x14ac:dyDescent="0.15">
      <c r="A132" s="18">
        <f t="shared" si="9"/>
        <v>2140</v>
      </c>
      <c r="B132" s="19">
        <v>3.7152613637014</v>
      </c>
      <c r="C132" s="19">
        <v>3.78565962288428</v>
      </c>
      <c r="D132" s="24">
        <f t="shared" si="5"/>
        <v>70.398259182880011</v>
      </c>
      <c r="E132" s="24">
        <f t="shared" si="6"/>
        <v>195.35516923249202</v>
      </c>
      <c r="F132" s="24">
        <f t="shared" si="7"/>
        <v>175.81965230924283</v>
      </c>
      <c r="G132" s="24">
        <f t="shared" si="8"/>
        <v>214.89068615574124</v>
      </c>
    </row>
    <row r="133" spans="1:7" x14ac:dyDescent="0.15">
      <c r="A133" s="18">
        <f t="shared" si="9"/>
        <v>2150</v>
      </c>
      <c r="B133" s="19">
        <v>3.7165097745944498</v>
      </c>
      <c r="C133" s="19">
        <v>3.78677354161234</v>
      </c>
      <c r="D133" s="24">
        <f t="shared" ref="D133:D196" si="10">(C133-B133)*1000</f>
        <v>70.263767017890274</v>
      </c>
      <c r="E133" s="24">
        <f t="shared" ref="E133:E196" si="11" xml:space="preserve"> 5550*((D133/1000)/2)</f>
        <v>194.98195347464551</v>
      </c>
      <c r="F133" s="24">
        <f t="shared" ref="F133:F196" si="12" xml:space="preserve"> 4995*((D133/1000)/2)</f>
        <v>175.48375812718098</v>
      </c>
      <c r="G133" s="24">
        <f t="shared" ref="G133:G196" si="13" xml:space="preserve"> 6105*((D133/1000)/2)</f>
        <v>214.48014882211007</v>
      </c>
    </row>
    <row r="134" spans="1:7" x14ac:dyDescent="0.15">
      <c r="A134" s="18">
        <f t="shared" ref="A134:A197" si="14">A133+10</f>
        <v>2160</v>
      </c>
      <c r="B134" s="19">
        <v>3.7179394510812998</v>
      </c>
      <c r="C134" s="19">
        <v>3.7879609000505701</v>
      </c>
      <c r="D134" s="24">
        <f t="shared" si="10"/>
        <v>70.021448969270324</v>
      </c>
      <c r="E134" s="24">
        <f t="shared" si="11"/>
        <v>194.30952088972518</v>
      </c>
      <c r="F134" s="24">
        <f t="shared" si="12"/>
        <v>174.87856880075265</v>
      </c>
      <c r="G134" s="24">
        <f t="shared" si="13"/>
        <v>213.74047297869768</v>
      </c>
    </row>
    <row r="135" spans="1:7" x14ac:dyDescent="0.15">
      <c r="A135" s="18">
        <f t="shared" si="14"/>
        <v>2170</v>
      </c>
      <c r="B135" s="19">
        <v>3.71936912756816</v>
      </c>
      <c r="C135" s="19">
        <v>3.7891482584888099</v>
      </c>
      <c r="D135" s="24">
        <f t="shared" si="10"/>
        <v>69.779130920649919</v>
      </c>
      <c r="E135" s="24">
        <f t="shared" si="11"/>
        <v>193.63708830480354</v>
      </c>
      <c r="F135" s="24">
        <f t="shared" si="12"/>
        <v>174.27337947432318</v>
      </c>
      <c r="G135" s="24">
        <f t="shared" si="13"/>
        <v>213.0007971352839</v>
      </c>
    </row>
    <row r="136" spans="1:7" x14ac:dyDescent="0.15">
      <c r="A136" s="18">
        <f t="shared" si="14"/>
        <v>2180</v>
      </c>
      <c r="B136" s="19">
        <v>3.72083655082255</v>
      </c>
      <c r="C136" s="19">
        <v>3.7900920939249501</v>
      </c>
      <c r="D136" s="24">
        <f t="shared" si="10"/>
        <v>69.255543102400011</v>
      </c>
      <c r="E136" s="24">
        <f t="shared" si="11"/>
        <v>192.18413210916003</v>
      </c>
      <c r="F136" s="24">
        <f t="shared" si="12"/>
        <v>172.96571889824401</v>
      </c>
      <c r="G136" s="24">
        <f t="shared" si="13"/>
        <v>211.40254532007603</v>
      </c>
    </row>
    <row r="137" spans="1:7" x14ac:dyDescent="0.15">
      <c r="A137" s="18">
        <f t="shared" si="14"/>
        <v>2190</v>
      </c>
      <c r="B137" s="19">
        <v>3.7223112435618799</v>
      </c>
      <c r="C137" s="19">
        <v>3.7909890303307896</v>
      </c>
      <c r="D137" s="24">
        <f t="shared" si="10"/>
        <v>68.677786768909669</v>
      </c>
      <c r="E137" s="24">
        <f t="shared" si="11"/>
        <v>190.58085828372433</v>
      </c>
      <c r="F137" s="24">
        <f t="shared" si="12"/>
        <v>171.52277245535188</v>
      </c>
      <c r="G137" s="24">
        <f t="shared" si="13"/>
        <v>209.63894411209674</v>
      </c>
    </row>
    <row r="138" spans="1:7" x14ac:dyDescent="0.15">
      <c r="A138" s="18">
        <f t="shared" si="14"/>
        <v>2200</v>
      </c>
      <c r="B138" s="19">
        <v>3.7237548990898097</v>
      </c>
      <c r="C138" s="19">
        <v>3.7919328033977098</v>
      </c>
      <c r="D138" s="24">
        <f t="shared" si="10"/>
        <v>68.17790430790005</v>
      </c>
      <c r="E138" s="24">
        <f t="shared" si="11"/>
        <v>189.19368445442265</v>
      </c>
      <c r="F138" s="24">
        <f t="shared" si="12"/>
        <v>170.27431600898038</v>
      </c>
      <c r="G138" s="24">
        <f t="shared" si="13"/>
        <v>208.1130528998649</v>
      </c>
    </row>
    <row r="139" spans="1:7" x14ac:dyDescent="0.15">
      <c r="A139" s="18">
        <f t="shared" si="14"/>
        <v>2210</v>
      </c>
      <c r="B139" s="19">
        <v>3.7251441892352299</v>
      </c>
      <c r="C139" s="19">
        <v>3.7929586164701998</v>
      </c>
      <c r="D139" s="24">
        <f t="shared" si="10"/>
        <v>67.814427234969884</v>
      </c>
      <c r="E139" s="24">
        <f t="shared" si="11"/>
        <v>188.18503557704145</v>
      </c>
      <c r="F139" s="24">
        <f t="shared" si="12"/>
        <v>169.36653201933728</v>
      </c>
      <c r="G139" s="24">
        <f t="shared" si="13"/>
        <v>207.00353913474558</v>
      </c>
    </row>
    <row r="140" spans="1:7" x14ac:dyDescent="0.15">
      <c r="A140" s="18">
        <f t="shared" si="14"/>
        <v>2220</v>
      </c>
      <c r="B140" s="19">
        <v>3.7265334793806399</v>
      </c>
      <c r="C140" s="19">
        <v>3.7939844295426801</v>
      </c>
      <c r="D140" s="24">
        <f t="shared" si="10"/>
        <v>67.450950162040172</v>
      </c>
      <c r="E140" s="24">
        <f t="shared" si="11"/>
        <v>187.17638669966146</v>
      </c>
      <c r="F140" s="24">
        <f t="shared" si="12"/>
        <v>168.45874802969533</v>
      </c>
      <c r="G140" s="24">
        <f t="shared" si="13"/>
        <v>205.89402536962763</v>
      </c>
    </row>
    <row r="141" spans="1:7" x14ac:dyDescent="0.15">
      <c r="A141" s="18">
        <f t="shared" si="14"/>
        <v>2230</v>
      </c>
      <c r="B141" s="19">
        <v>3.7280630817234699</v>
      </c>
      <c r="C141" s="19">
        <v>3.7948636198618799</v>
      </c>
      <c r="D141" s="24">
        <f t="shared" si="10"/>
        <v>66.800538138410019</v>
      </c>
      <c r="E141" s="24">
        <f t="shared" si="11"/>
        <v>185.37149333408777</v>
      </c>
      <c r="F141" s="24">
        <f t="shared" si="12"/>
        <v>166.83434400067901</v>
      </c>
      <c r="G141" s="24">
        <f t="shared" si="13"/>
        <v>203.90864266749657</v>
      </c>
    </row>
    <row r="142" spans="1:7" x14ac:dyDescent="0.15">
      <c r="A142" s="18">
        <f t="shared" si="14"/>
        <v>2240</v>
      </c>
      <c r="B142" s="19">
        <v>3.72961049903624</v>
      </c>
      <c r="C142" s="19">
        <v>3.7957241939809903</v>
      </c>
      <c r="D142" s="24">
        <f t="shared" si="10"/>
        <v>66.113694944750279</v>
      </c>
      <c r="E142" s="24">
        <f t="shared" si="11"/>
        <v>183.46550347168201</v>
      </c>
      <c r="F142" s="24">
        <f t="shared" si="12"/>
        <v>165.11895312451381</v>
      </c>
      <c r="G142" s="24">
        <f t="shared" si="13"/>
        <v>201.81205381885022</v>
      </c>
    </row>
    <row r="143" spans="1:7" x14ac:dyDescent="0.15">
      <c r="A143" s="18">
        <f t="shared" si="14"/>
        <v>2250</v>
      </c>
      <c r="B143" s="19">
        <v>3.73103112740763</v>
      </c>
      <c r="C143" s="19">
        <v>3.7965696416650099</v>
      </c>
      <c r="D143" s="24">
        <f t="shared" si="10"/>
        <v>65.538514257379887</v>
      </c>
      <c r="E143" s="24">
        <f t="shared" si="11"/>
        <v>181.86937706422918</v>
      </c>
      <c r="F143" s="24">
        <f t="shared" si="12"/>
        <v>163.68243935780626</v>
      </c>
      <c r="G143" s="24">
        <f t="shared" si="13"/>
        <v>200.05631477065211</v>
      </c>
    </row>
    <row r="144" spans="1:7" x14ac:dyDescent="0.15">
      <c r="A144" s="18">
        <f t="shared" si="14"/>
        <v>2260</v>
      </c>
      <c r="B144" s="19">
        <v>3.7322709880897302</v>
      </c>
      <c r="C144" s="19">
        <v>3.7973935230303102</v>
      </c>
      <c r="D144" s="24">
        <f t="shared" si="10"/>
        <v>65.122534940579953</v>
      </c>
      <c r="E144" s="24">
        <f t="shared" si="11"/>
        <v>180.71503446010939</v>
      </c>
      <c r="F144" s="24">
        <f t="shared" si="12"/>
        <v>162.64353101409844</v>
      </c>
      <c r="G144" s="24">
        <f t="shared" si="13"/>
        <v>198.78653790612032</v>
      </c>
    </row>
    <row r="145" spans="1:7" x14ac:dyDescent="0.15">
      <c r="A145" s="18">
        <f t="shared" si="14"/>
        <v>2270</v>
      </c>
      <c r="B145" s="19">
        <v>3.73351084877183</v>
      </c>
      <c r="C145" s="19">
        <v>3.7982174043956203</v>
      </c>
      <c r="D145" s="24">
        <f t="shared" si="10"/>
        <v>64.706555623790237</v>
      </c>
      <c r="E145" s="24">
        <f t="shared" si="11"/>
        <v>179.56069185601791</v>
      </c>
      <c r="F145" s="24">
        <f t="shared" si="12"/>
        <v>161.60462267041612</v>
      </c>
      <c r="G145" s="24">
        <f t="shared" si="13"/>
        <v>197.5167610416197</v>
      </c>
    </row>
    <row r="146" spans="1:7" x14ac:dyDescent="0.15">
      <c r="A146" s="18">
        <f t="shared" si="14"/>
        <v>2280</v>
      </c>
      <c r="B146" s="19">
        <v>3.73454692925608</v>
      </c>
      <c r="C146" s="19">
        <v>3.7986368859203097</v>
      </c>
      <c r="D146" s="24">
        <f t="shared" si="10"/>
        <v>64.089956664229675</v>
      </c>
      <c r="E146" s="24">
        <f t="shared" si="11"/>
        <v>177.84962974323736</v>
      </c>
      <c r="F146" s="24">
        <f t="shared" si="12"/>
        <v>160.06466676891361</v>
      </c>
      <c r="G146" s="24">
        <f t="shared" si="13"/>
        <v>195.63459271756108</v>
      </c>
    </row>
    <row r="147" spans="1:7" x14ac:dyDescent="0.15">
      <c r="A147" s="18">
        <f t="shared" si="14"/>
        <v>2290</v>
      </c>
      <c r="B147" s="19">
        <v>3.7355691135383999</v>
      </c>
      <c r="C147" s="19">
        <v>3.7990287905661098</v>
      </c>
      <c r="D147" s="24">
        <f t="shared" si="10"/>
        <v>63.45967702770983</v>
      </c>
      <c r="E147" s="24">
        <f t="shared" si="11"/>
        <v>176.10060375189477</v>
      </c>
      <c r="F147" s="24">
        <f t="shared" si="12"/>
        <v>158.49054337670529</v>
      </c>
      <c r="G147" s="24">
        <f t="shared" si="13"/>
        <v>193.71066412708424</v>
      </c>
    </row>
    <row r="148" spans="1:7" x14ac:dyDescent="0.15">
      <c r="A148" s="18">
        <f t="shared" si="14"/>
        <v>2300</v>
      </c>
      <c r="B148" s="19">
        <v>3.7364682108922698</v>
      </c>
      <c r="C148" s="19">
        <v>3.7995751762599297</v>
      </c>
      <c r="D148" s="24">
        <f t="shared" si="10"/>
        <v>63.106965367659917</v>
      </c>
      <c r="E148" s="24">
        <f t="shared" si="11"/>
        <v>175.12182889525627</v>
      </c>
      <c r="F148" s="24">
        <f t="shared" si="12"/>
        <v>157.60964600573064</v>
      </c>
      <c r="G148" s="24">
        <f t="shared" si="13"/>
        <v>192.6340117847819</v>
      </c>
    </row>
    <row r="149" spans="1:7" x14ac:dyDescent="0.15">
      <c r="A149" s="18">
        <f t="shared" si="14"/>
        <v>2310</v>
      </c>
      <c r="B149" s="19">
        <v>3.7372234354771301</v>
      </c>
      <c r="C149" s="19">
        <v>3.80030213040579</v>
      </c>
      <c r="D149" s="24">
        <f t="shared" si="10"/>
        <v>63.078694928659914</v>
      </c>
      <c r="E149" s="24">
        <f t="shared" si="11"/>
        <v>175.04337842703126</v>
      </c>
      <c r="F149" s="24">
        <f t="shared" si="12"/>
        <v>157.53904058432815</v>
      </c>
      <c r="G149" s="24">
        <f t="shared" si="13"/>
        <v>192.54771626973439</v>
      </c>
    </row>
    <row r="150" spans="1:7" x14ac:dyDescent="0.15">
      <c r="A150" s="18">
        <f t="shared" si="14"/>
        <v>2320</v>
      </c>
      <c r="B150" s="19">
        <v>3.73797866006199</v>
      </c>
      <c r="C150" s="19">
        <v>3.8010290845516503</v>
      </c>
      <c r="D150" s="24">
        <f t="shared" si="10"/>
        <v>63.050424489660358</v>
      </c>
      <c r="E150" s="24">
        <f t="shared" si="11"/>
        <v>174.96492795880749</v>
      </c>
      <c r="F150" s="24">
        <f t="shared" si="12"/>
        <v>157.46843516292677</v>
      </c>
      <c r="G150" s="24">
        <f t="shared" si="13"/>
        <v>192.46142075468825</v>
      </c>
    </row>
    <row r="151" spans="1:7" x14ac:dyDescent="0.15">
      <c r="A151" s="18">
        <f t="shared" si="14"/>
        <v>2330</v>
      </c>
      <c r="B151" s="19">
        <v>3.7385272506720897</v>
      </c>
      <c r="C151" s="19">
        <v>3.8025505814351499</v>
      </c>
      <c r="D151" s="24">
        <f t="shared" si="10"/>
        <v>64.023330763060216</v>
      </c>
      <c r="E151" s="24">
        <f t="shared" si="11"/>
        <v>177.66474286749209</v>
      </c>
      <c r="F151" s="24">
        <f t="shared" si="12"/>
        <v>159.89826858074289</v>
      </c>
      <c r="G151" s="24">
        <f t="shared" si="13"/>
        <v>195.4312171542413</v>
      </c>
    </row>
    <row r="152" spans="1:7" x14ac:dyDescent="0.15">
      <c r="A152" s="18">
        <f t="shared" si="14"/>
        <v>2340</v>
      </c>
      <c r="B152" s="19">
        <v>3.7390726913092998</v>
      </c>
      <c r="C152" s="19">
        <v>3.8040841904995299</v>
      </c>
      <c r="D152" s="24">
        <f t="shared" si="10"/>
        <v>65.011499190230197</v>
      </c>
      <c r="E152" s="24">
        <f t="shared" si="11"/>
        <v>180.40691025288879</v>
      </c>
      <c r="F152" s="24">
        <f t="shared" si="12"/>
        <v>162.36621922759991</v>
      </c>
      <c r="G152" s="24">
        <f t="shared" si="13"/>
        <v>198.44760127817767</v>
      </c>
    </row>
    <row r="153" spans="1:7" x14ac:dyDescent="0.15">
      <c r="A153" s="18">
        <f t="shared" si="14"/>
        <v>2350</v>
      </c>
      <c r="B153" s="19">
        <v>3.7396383196977698</v>
      </c>
      <c r="C153" s="19">
        <v>3.80546722671667</v>
      </c>
      <c r="D153" s="24">
        <f t="shared" si="10"/>
        <v>65.82890701890021</v>
      </c>
      <c r="E153" s="24">
        <f t="shared" si="11"/>
        <v>182.67521697744809</v>
      </c>
      <c r="F153" s="24">
        <f t="shared" si="12"/>
        <v>164.40769527970326</v>
      </c>
      <c r="G153" s="24">
        <f t="shared" si="13"/>
        <v>200.94273867519289</v>
      </c>
    </row>
    <row r="154" spans="1:7" x14ac:dyDescent="0.15">
      <c r="A154" s="18">
        <f t="shared" si="14"/>
        <v>2360</v>
      </c>
      <c r="B154" s="19">
        <v>3.7403087004996101</v>
      </c>
      <c r="C154" s="19">
        <v>3.8060689540629</v>
      </c>
      <c r="D154" s="24">
        <f t="shared" si="10"/>
        <v>65.760253563289965</v>
      </c>
      <c r="E154" s="24">
        <f t="shared" si="11"/>
        <v>182.48470363812964</v>
      </c>
      <c r="F154" s="24">
        <f t="shared" si="12"/>
        <v>164.23623327431667</v>
      </c>
      <c r="G154" s="24">
        <f t="shared" si="13"/>
        <v>200.73317400194261</v>
      </c>
    </row>
    <row r="155" spans="1:7" x14ac:dyDescent="0.15">
      <c r="A155" s="18">
        <f t="shared" si="14"/>
        <v>2370</v>
      </c>
      <c r="B155" s="19">
        <v>3.7409790813014503</v>
      </c>
      <c r="C155" s="19">
        <v>3.80667068140913</v>
      </c>
      <c r="D155" s="24">
        <f t="shared" si="10"/>
        <v>65.691600107679719</v>
      </c>
      <c r="E155" s="24">
        <f t="shared" si="11"/>
        <v>182.2941902988112</v>
      </c>
      <c r="F155" s="24">
        <f t="shared" si="12"/>
        <v>164.06477126893009</v>
      </c>
      <c r="G155" s="24">
        <f t="shared" si="13"/>
        <v>200.52360932869232</v>
      </c>
    </row>
    <row r="156" spans="1:7" x14ac:dyDescent="0.15">
      <c r="A156" s="18">
        <f t="shared" si="14"/>
        <v>2380</v>
      </c>
      <c r="B156" s="19">
        <v>3.7413782225067296</v>
      </c>
      <c r="C156" s="19">
        <v>3.8072585888377897</v>
      </c>
      <c r="D156" s="24">
        <f t="shared" si="10"/>
        <v>65.880366331060088</v>
      </c>
      <c r="E156" s="24">
        <f t="shared" si="11"/>
        <v>182.81801656869175</v>
      </c>
      <c r="F156" s="24">
        <f t="shared" si="12"/>
        <v>164.53621491182258</v>
      </c>
      <c r="G156" s="24">
        <f t="shared" si="13"/>
        <v>201.09981822556094</v>
      </c>
    </row>
    <row r="157" spans="1:7" x14ac:dyDescent="0.15">
      <c r="A157" s="18">
        <f t="shared" si="14"/>
        <v>2390</v>
      </c>
      <c r="B157" s="19">
        <v>3.7416528496285002</v>
      </c>
      <c r="C157" s="19">
        <v>3.8078401521544802</v>
      </c>
      <c r="D157" s="24">
        <f t="shared" si="10"/>
        <v>66.187302525980044</v>
      </c>
      <c r="E157" s="24">
        <f t="shared" si="11"/>
        <v>183.66976450959461</v>
      </c>
      <c r="F157" s="24">
        <f t="shared" si="12"/>
        <v>165.30278805863514</v>
      </c>
      <c r="G157" s="24">
        <f t="shared" si="13"/>
        <v>202.03674096055408</v>
      </c>
    </row>
    <row r="158" spans="1:7" x14ac:dyDescent="0.15">
      <c r="A158" s="18">
        <f t="shared" si="14"/>
        <v>2400</v>
      </c>
      <c r="B158" s="19">
        <v>3.7420424994143202</v>
      </c>
      <c r="C158" s="19">
        <v>3.8084319113168297</v>
      </c>
      <c r="D158" s="24">
        <f t="shared" si="10"/>
        <v>66.389411902509465</v>
      </c>
      <c r="E158" s="24">
        <f t="shared" si="11"/>
        <v>184.23061802946376</v>
      </c>
      <c r="F158" s="24">
        <f t="shared" si="12"/>
        <v>165.80755622651739</v>
      </c>
      <c r="G158" s="24">
        <f t="shared" si="13"/>
        <v>202.65367983241015</v>
      </c>
    </row>
    <row r="159" spans="1:7" x14ac:dyDescent="0.15">
      <c r="A159" s="18">
        <f t="shared" si="14"/>
        <v>2410</v>
      </c>
      <c r="B159" s="19">
        <v>3.7428667112467102</v>
      </c>
      <c r="C159" s="19">
        <v>3.8090621909533704</v>
      </c>
      <c r="D159" s="24">
        <f t="shared" si="10"/>
        <v>66.19547970666018</v>
      </c>
      <c r="E159" s="24">
        <f t="shared" si="11"/>
        <v>183.692456185982</v>
      </c>
      <c r="F159" s="24">
        <f t="shared" si="12"/>
        <v>165.3232105673838</v>
      </c>
      <c r="G159" s="24">
        <f t="shared" si="13"/>
        <v>202.0617018045802</v>
      </c>
    </row>
    <row r="160" spans="1:7" x14ac:dyDescent="0.15">
      <c r="A160" s="18">
        <f t="shared" si="14"/>
        <v>2420</v>
      </c>
      <c r="B160" s="19">
        <v>3.7436909230790998</v>
      </c>
      <c r="C160" s="19">
        <v>3.8096924705899</v>
      </c>
      <c r="D160" s="24">
        <f t="shared" si="10"/>
        <v>66.001547510800236</v>
      </c>
      <c r="E160" s="24">
        <f t="shared" si="11"/>
        <v>183.15429434247068</v>
      </c>
      <c r="F160" s="24">
        <f t="shared" si="12"/>
        <v>164.8388649082236</v>
      </c>
      <c r="G160" s="24">
        <f t="shared" si="13"/>
        <v>201.46972377671773</v>
      </c>
    </row>
    <row r="161" spans="1:7" x14ac:dyDescent="0.15">
      <c r="A161" s="18">
        <f t="shared" si="14"/>
        <v>2430</v>
      </c>
      <c r="B161" s="19">
        <v>3.7444526239598601</v>
      </c>
      <c r="C161" s="19">
        <v>3.8105093696568901</v>
      </c>
      <c r="D161" s="24">
        <f t="shared" si="10"/>
        <v>66.05674569703001</v>
      </c>
      <c r="E161" s="24">
        <f t="shared" si="11"/>
        <v>183.30746930925827</v>
      </c>
      <c r="F161" s="24">
        <f t="shared" si="12"/>
        <v>164.97672237833243</v>
      </c>
      <c r="G161" s="24">
        <f t="shared" si="13"/>
        <v>201.63821624018408</v>
      </c>
    </row>
    <row r="162" spans="1:7" x14ac:dyDescent="0.15">
      <c r="A162" s="18">
        <f t="shared" si="14"/>
        <v>2440</v>
      </c>
      <c r="B162" s="19">
        <v>3.7451916940081502</v>
      </c>
      <c r="C162" s="19">
        <v>3.81139383053435</v>
      </c>
      <c r="D162" s="24">
        <f t="shared" si="10"/>
        <v>66.20213652619978</v>
      </c>
      <c r="E162" s="24">
        <f t="shared" si="11"/>
        <v>183.7109288602044</v>
      </c>
      <c r="F162" s="24">
        <f t="shared" si="12"/>
        <v>165.33983597418396</v>
      </c>
      <c r="G162" s="24">
        <f t="shared" si="13"/>
        <v>202.08202174622485</v>
      </c>
    </row>
    <row r="163" spans="1:7" x14ac:dyDescent="0.15">
      <c r="A163" s="18">
        <f t="shared" si="14"/>
        <v>2450</v>
      </c>
      <c r="B163" s="19">
        <v>3.7459318834184803</v>
      </c>
      <c r="C163" s="19">
        <v>3.8121772270492102</v>
      </c>
      <c r="D163" s="24">
        <f t="shared" si="10"/>
        <v>66.245343630729977</v>
      </c>
      <c r="E163" s="24">
        <f t="shared" si="11"/>
        <v>183.83082857527569</v>
      </c>
      <c r="F163" s="24">
        <f t="shared" si="12"/>
        <v>165.44774571774812</v>
      </c>
      <c r="G163" s="24">
        <f t="shared" si="13"/>
        <v>202.21391143280326</v>
      </c>
    </row>
    <row r="164" spans="1:7" x14ac:dyDescent="0.15">
      <c r="A164" s="18">
        <f t="shared" si="14"/>
        <v>2460</v>
      </c>
      <c r="B164" s="19">
        <v>3.7466752901692599</v>
      </c>
      <c r="C164" s="19">
        <v>3.81267013804701</v>
      </c>
      <c r="D164" s="24">
        <f t="shared" si="10"/>
        <v>65.994847877750118</v>
      </c>
      <c r="E164" s="24">
        <f t="shared" si="11"/>
        <v>183.13570286075657</v>
      </c>
      <c r="F164" s="24">
        <f t="shared" si="12"/>
        <v>164.82213257468092</v>
      </c>
      <c r="G164" s="24">
        <f t="shared" si="13"/>
        <v>201.44927314683224</v>
      </c>
    </row>
    <row r="165" spans="1:7" x14ac:dyDescent="0.15">
      <c r="A165" s="18">
        <f t="shared" si="14"/>
        <v>2470</v>
      </c>
      <c r="B165" s="19">
        <v>3.74741869692004</v>
      </c>
      <c r="C165" s="19">
        <v>3.8131630490448103</v>
      </c>
      <c r="D165" s="24">
        <f t="shared" si="10"/>
        <v>65.744352124770259</v>
      </c>
      <c r="E165" s="24">
        <f t="shared" si="11"/>
        <v>182.44057714623747</v>
      </c>
      <c r="F165" s="24">
        <f t="shared" si="12"/>
        <v>164.19651943161372</v>
      </c>
      <c r="G165" s="24">
        <f t="shared" si="13"/>
        <v>200.68463486086119</v>
      </c>
    </row>
    <row r="166" spans="1:7" x14ac:dyDescent="0.15">
      <c r="A166" s="18">
        <f t="shared" si="14"/>
        <v>2480</v>
      </c>
      <c r="B166" s="19">
        <v>3.7479088831999401</v>
      </c>
      <c r="C166" s="19">
        <v>3.8135546104614901</v>
      </c>
      <c r="D166" s="24">
        <f t="shared" si="10"/>
        <v>65.64572726155005</v>
      </c>
      <c r="E166" s="24">
        <f t="shared" si="11"/>
        <v>182.16689315080137</v>
      </c>
      <c r="F166" s="24">
        <f t="shared" si="12"/>
        <v>163.95020383572125</v>
      </c>
      <c r="G166" s="24">
        <f t="shared" si="13"/>
        <v>200.38358246588152</v>
      </c>
    </row>
    <row r="167" spans="1:7" x14ac:dyDescent="0.15">
      <c r="A167" s="18">
        <f t="shared" si="14"/>
        <v>2490</v>
      </c>
      <c r="B167" s="19">
        <v>3.74832890115088</v>
      </c>
      <c r="C167" s="19">
        <v>3.8139180875344199</v>
      </c>
      <c r="D167" s="24">
        <f t="shared" si="10"/>
        <v>65.58918638353984</v>
      </c>
      <c r="E167" s="24">
        <f t="shared" si="11"/>
        <v>182.00999221432306</v>
      </c>
      <c r="F167" s="24">
        <f t="shared" si="12"/>
        <v>163.80899299289078</v>
      </c>
      <c r="G167" s="24">
        <f t="shared" si="13"/>
        <v>200.21099143575537</v>
      </c>
    </row>
    <row r="168" spans="1:7" x14ac:dyDescent="0.15">
      <c r="A168" s="18">
        <f t="shared" si="14"/>
        <v>2500</v>
      </c>
      <c r="B168" s="19">
        <v>3.7485819509135401</v>
      </c>
      <c r="C168" s="19">
        <v>3.8139710576336703</v>
      </c>
      <c r="D168" s="24">
        <f t="shared" si="10"/>
        <v>65.389106720130201</v>
      </c>
      <c r="E168" s="24">
        <f t="shared" si="11"/>
        <v>181.45477114836129</v>
      </c>
      <c r="F168" s="24">
        <f t="shared" si="12"/>
        <v>163.30929403352516</v>
      </c>
      <c r="G168" s="24">
        <f t="shared" si="13"/>
        <v>199.60024826319741</v>
      </c>
    </row>
    <row r="169" spans="1:7" x14ac:dyDescent="0.15">
      <c r="A169" s="18">
        <f t="shared" si="14"/>
        <v>2510</v>
      </c>
      <c r="B169" s="19">
        <v>3.74845798713236</v>
      </c>
      <c r="C169" s="19">
        <v>3.8133229041491901</v>
      </c>
      <c r="D169" s="24">
        <f t="shared" si="10"/>
        <v>64.864917016830063</v>
      </c>
      <c r="E169" s="24">
        <f t="shared" si="11"/>
        <v>180.00014472170341</v>
      </c>
      <c r="F169" s="24">
        <f t="shared" si="12"/>
        <v>162.00013024953307</v>
      </c>
      <c r="G169" s="24">
        <f t="shared" si="13"/>
        <v>198.00015919387374</v>
      </c>
    </row>
    <row r="170" spans="1:7" x14ac:dyDescent="0.15">
      <c r="A170" s="18">
        <f t="shared" si="14"/>
        <v>2520</v>
      </c>
      <c r="B170" s="19">
        <v>3.7483340233511697</v>
      </c>
      <c r="C170" s="19">
        <v>3.8126747506647098</v>
      </c>
      <c r="D170" s="24">
        <f t="shared" si="10"/>
        <v>64.340727313540128</v>
      </c>
      <c r="E170" s="24">
        <f t="shared" si="11"/>
        <v>178.54551829507383</v>
      </c>
      <c r="F170" s="24">
        <f t="shared" si="12"/>
        <v>160.69096646556648</v>
      </c>
      <c r="G170" s="24">
        <f t="shared" si="13"/>
        <v>196.40007012458122</v>
      </c>
    </row>
    <row r="171" spans="1:7" x14ac:dyDescent="0.15">
      <c r="A171" s="18">
        <f t="shared" si="14"/>
        <v>2530</v>
      </c>
      <c r="B171" s="19">
        <v>3.7484340358744497</v>
      </c>
      <c r="C171" s="19">
        <v>3.8124415460175203</v>
      </c>
      <c r="D171" s="24">
        <f t="shared" si="10"/>
        <v>64.007510143070604</v>
      </c>
      <c r="E171" s="24">
        <f t="shared" si="11"/>
        <v>177.62084064702091</v>
      </c>
      <c r="F171" s="24">
        <f t="shared" si="12"/>
        <v>159.85875658231882</v>
      </c>
      <c r="G171" s="24">
        <f t="shared" si="13"/>
        <v>195.38292471172301</v>
      </c>
    </row>
    <row r="172" spans="1:7" x14ac:dyDescent="0.15">
      <c r="A172" s="18">
        <f t="shared" si="14"/>
        <v>2540</v>
      </c>
      <c r="B172" s="19">
        <v>3.7487732811425198</v>
      </c>
      <c r="C172" s="19">
        <v>3.81265155499299</v>
      </c>
      <c r="D172" s="24">
        <f t="shared" si="10"/>
        <v>63.87827385047018</v>
      </c>
      <c r="E172" s="24">
        <f t="shared" si="11"/>
        <v>177.26220993505476</v>
      </c>
      <c r="F172" s="24">
        <f t="shared" si="12"/>
        <v>159.53598894154928</v>
      </c>
      <c r="G172" s="24">
        <f t="shared" si="13"/>
        <v>194.98843092856023</v>
      </c>
    </row>
    <row r="173" spans="1:7" x14ac:dyDescent="0.15">
      <c r="A173" s="18">
        <f t="shared" si="14"/>
        <v>2550</v>
      </c>
      <c r="B173" s="19">
        <v>3.7491100902651402</v>
      </c>
      <c r="C173" s="19">
        <v>3.8128591876137299</v>
      </c>
      <c r="D173" s="24">
        <f t="shared" si="10"/>
        <v>63.749097348589686</v>
      </c>
      <c r="E173" s="24">
        <f t="shared" si="11"/>
        <v>176.90374514233639</v>
      </c>
      <c r="F173" s="24">
        <f t="shared" si="12"/>
        <v>159.21337062810275</v>
      </c>
      <c r="G173" s="24">
        <f t="shared" si="13"/>
        <v>194.59411965657003</v>
      </c>
    </row>
    <row r="174" spans="1:7" x14ac:dyDescent="0.15">
      <c r="A174" s="18">
        <f t="shared" si="14"/>
        <v>2560</v>
      </c>
      <c r="B174" s="19">
        <v>3.7491222110273803</v>
      </c>
      <c r="C174" s="19">
        <v>3.81275010075356</v>
      </c>
      <c r="D174" s="24">
        <f t="shared" si="10"/>
        <v>63.627889726179717</v>
      </c>
      <c r="E174" s="24">
        <f t="shared" si="11"/>
        <v>176.56739399014873</v>
      </c>
      <c r="F174" s="24">
        <f t="shared" si="12"/>
        <v>158.91065459113386</v>
      </c>
      <c r="G174" s="24">
        <f t="shared" si="13"/>
        <v>194.2241333891636</v>
      </c>
    </row>
    <row r="175" spans="1:7" x14ac:dyDescent="0.15">
      <c r="A175" s="18">
        <f t="shared" si="14"/>
        <v>2570</v>
      </c>
      <c r="B175" s="19">
        <v>3.74913433178962</v>
      </c>
      <c r="C175" s="19">
        <v>3.8126410138933902</v>
      </c>
      <c r="D175" s="24">
        <f t="shared" si="10"/>
        <v>63.506682103770196</v>
      </c>
      <c r="E175" s="24">
        <f t="shared" si="11"/>
        <v>176.23104283796229</v>
      </c>
      <c r="F175" s="24">
        <f t="shared" si="12"/>
        <v>158.60793855416605</v>
      </c>
      <c r="G175" s="24">
        <f t="shared" si="13"/>
        <v>193.85414712175853</v>
      </c>
    </row>
    <row r="176" spans="1:7" x14ac:dyDescent="0.15">
      <c r="A176" s="18">
        <f t="shared" si="14"/>
        <v>2580</v>
      </c>
      <c r="B176" s="19">
        <v>3.7491077501764098</v>
      </c>
      <c r="C176" s="19">
        <v>3.8127512491179698</v>
      </c>
      <c r="D176" s="24">
        <f t="shared" si="10"/>
        <v>63.643498941559962</v>
      </c>
      <c r="E176" s="24">
        <f t="shared" si="11"/>
        <v>176.6107095628289</v>
      </c>
      <c r="F176" s="24">
        <f t="shared" si="12"/>
        <v>158.94963860654602</v>
      </c>
      <c r="G176" s="24">
        <f t="shared" si="13"/>
        <v>194.27178051911179</v>
      </c>
    </row>
    <row r="177" spans="1:7" x14ac:dyDescent="0.15">
      <c r="A177" s="18">
        <f t="shared" si="14"/>
        <v>2590</v>
      </c>
      <c r="B177" s="19">
        <v>3.7490471706642503</v>
      </c>
      <c r="C177" s="19">
        <v>3.81305414667874</v>
      </c>
      <c r="D177" s="24">
        <f t="shared" si="10"/>
        <v>64.00697601448968</v>
      </c>
      <c r="E177" s="24">
        <f t="shared" si="11"/>
        <v>177.61935844020886</v>
      </c>
      <c r="F177" s="24">
        <f t="shared" si="12"/>
        <v>159.85742259618797</v>
      </c>
      <c r="G177" s="24">
        <f t="shared" si="13"/>
        <v>195.38129428422974</v>
      </c>
    </row>
    <row r="178" spans="1:7" x14ac:dyDescent="0.15">
      <c r="A178" s="18">
        <f t="shared" si="14"/>
        <v>2600</v>
      </c>
      <c r="B178" s="19">
        <v>3.74899954860263</v>
      </c>
      <c r="C178" s="19">
        <v>3.8132583821822501</v>
      </c>
      <c r="D178" s="24">
        <f t="shared" si="10"/>
        <v>64.258833579620145</v>
      </c>
      <c r="E178" s="24">
        <f t="shared" si="11"/>
        <v>178.31826318344591</v>
      </c>
      <c r="F178" s="24">
        <f t="shared" si="12"/>
        <v>160.48643686510133</v>
      </c>
      <c r="G178" s="24">
        <f t="shared" si="13"/>
        <v>196.15008950179049</v>
      </c>
    </row>
    <row r="179" spans="1:7" x14ac:dyDescent="0.15">
      <c r="A179" s="18">
        <f t="shared" si="14"/>
        <v>2610</v>
      </c>
      <c r="B179" s="19">
        <v>3.7491692392740101</v>
      </c>
      <c r="C179" s="19">
        <v>3.8118079309674098</v>
      </c>
      <c r="D179" s="24">
        <f t="shared" si="10"/>
        <v>62.638691693399636</v>
      </c>
      <c r="E179" s="24">
        <f t="shared" si="11"/>
        <v>173.82236944918401</v>
      </c>
      <c r="F179" s="24">
        <f t="shared" si="12"/>
        <v>156.44013250426559</v>
      </c>
      <c r="G179" s="24">
        <f t="shared" si="13"/>
        <v>191.2046063941024</v>
      </c>
    </row>
    <row r="180" spans="1:7" x14ac:dyDescent="0.15">
      <c r="A180" s="18">
        <f t="shared" si="14"/>
        <v>2620</v>
      </c>
      <c r="B180" s="19">
        <v>3.7493389299453801</v>
      </c>
      <c r="C180" s="19">
        <v>3.8103574797525597</v>
      </c>
      <c r="D180" s="24">
        <f t="shared" si="10"/>
        <v>61.018549807179582</v>
      </c>
      <c r="E180" s="24">
        <f t="shared" si="11"/>
        <v>169.32647571492336</v>
      </c>
      <c r="F180" s="24">
        <f t="shared" si="12"/>
        <v>152.39382814343102</v>
      </c>
      <c r="G180" s="24">
        <f t="shared" si="13"/>
        <v>186.25912328641567</v>
      </c>
    </row>
    <row r="181" spans="1:7" x14ac:dyDescent="0.15">
      <c r="A181" s="18">
        <f t="shared" si="14"/>
        <v>2630</v>
      </c>
      <c r="B181" s="19">
        <v>3.7494499018636502</v>
      </c>
      <c r="C181" s="19">
        <v>3.8089331853794102</v>
      </c>
      <c r="D181" s="24">
        <f t="shared" si="10"/>
        <v>59.483283515759936</v>
      </c>
      <c r="E181" s="24">
        <f t="shared" si="11"/>
        <v>165.06611175623382</v>
      </c>
      <c r="F181" s="24">
        <f t="shared" si="12"/>
        <v>148.55950058061046</v>
      </c>
      <c r="G181" s="24">
        <f t="shared" si="13"/>
        <v>181.57272293185721</v>
      </c>
    </row>
    <row r="182" spans="1:7" x14ac:dyDescent="0.15">
      <c r="A182" s="18">
        <f t="shared" si="14"/>
        <v>2640</v>
      </c>
      <c r="B182" s="19">
        <v>3.7495185586440898</v>
      </c>
      <c r="C182" s="19">
        <v>3.8075277406974202</v>
      </c>
      <c r="D182" s="24">
        <f t="shared" si="10"/>
        <v>58.009182053330392</v>
      </c>
      <c r="E182" s="24">
        <f t="shared" si="11"/>
        <v>160.97548019799186</v>
      </c>
      <c r="F182" s="24">
        <f t="shared" si="12"/>
        <v>144.87793217819265</v>
      </c>
      <c r="G182" s="24">
        <f t="shared" si="13"/>
        <v>177.07302821779103</v>
      </c>
    </row>
    <row r="183" spans="1:7" x14ac:dyDescent="0.15">
      <c r="A183" s="18">
        <f t="shared" si="14"/>
        <v>2650</v>
      </c>
      <c r="B183" s="19">
        <v>3.7495549582325003</v>
      </c>
      <c r="C183" s="19">
        <v>3.80618256603212</v>
      </c>
      <c r="D183" s="24">
        <f t="shared" si="10"/>
        <v>56.627607799619724</v>
      </c>
      <c r="E183" s="24">
        <f t="shared" si="11"/>
        <v>157.14161164394471</v>
      </c>
      <c r="F183" s="24">
        <f t="shared" si="12"/>
        <v>141.42745047955026</v>
      </c>
      <c r="G183" s="24">
        <f t="shared" si="13"/>
        <v>172.8557728083392</v>
      </c>
    </row>
    <row r="184" spans="1:7" x14ac:dyDescent="0.15">
      <c r="A184" s="18">
        <f t="shared" si="14"/>
        <v>2660</v>
      </c>
      <c r="B184" s="19">
        <v>3.7493166788180301</v>
      </c>
      <c r="C184" s="19">
        <v>3.8053506073985299</v>
      </c>
      <c r="D184" s="24">
        <f t="shared" si="10"/>
        <v>56.033928580499826</v>
      </c>
      <c r="E184" s="24">
        <f t="shared" si="11"/>
        <v>155.49415181088702</v>
      </c>
      <c r="F184" s="24">
        <f t="shared" si="12"/>
        <v>139.94473662979831</v>
      </c>
      <c r="G184" s="24">
        <f t="shared" si="13"/>
        <v>171.04356699197572</v>
      </c>
    </row>
    <row r="185" spans="1:7" x14ac:dyDescent="0.15">
      <c r="A185" s="18">
        <f t="shared" si="14"/>
        <v>2670</v>
      </c>
      <c r="B185" s="19">
        <v>3.7490783994035501</v>
      </c>
      <c r="C185" s="19">
        <v>3.8045186487649398</v>
      </c>
      <c r="D185" s="24">
        <f t="shared" si="10"/>
        <v>55.440249361389689</v>
      </c>
      <c r="E185" s="24">
        <f t="shared" si="11"/>
        <v>153.84669197785638</v>
      </c>
      <c r="F185" s="24">
        <f t="shared" si="12"/>
        <v>138.46202278007075</v>
      </c>
      <c r="G185" s="24">
        <f t="shared" si="13"/>
        <v>169.23136117564201</v>
      </c>
    </row>
    <row r="186" spans="1:7" x14ac:dyDescent="0.15">
      <c r="A186" s="18">
        <f t="shared" si="14"/>
        <v>2680</v>
      </c>
      <c r="B186" s="19">
        <v>3.74745731129943</v>
      </c>
      <c r="C186" s="19">
        <v>3.80223176225857</v>
      </c>
      <c r="D186" s="24">
        <f t="shared" si="10"/>
        <v>54.774450959139912</v>
      </c>
      <c r="E186" s="24">
        <f t="shared" si="11"/>
        <v>151.99910141161325</v>
      </c>
      <c r="F186" s="24">
        <f t="shared" si="12"/>
        <v>136.79919127045193</v>
      </c>
      <c r="G186" s="24">
        <f t="shared" si="13"/>
        <v>167.19901155277458</v>
      </c>
    </row>
    <row r="187" spans="1:7" x14ac:dyDescent="0.15">
      <c r="A187" s="18">
        <f t="shared" si="14"/>
        <v>2690</v>
      </c>
      <c r="B187" s="19">
        <v>3.7450206410330704</v>
      </c>
      <c r="C187" s="19">
        <v>3.7990867576124501</v>
      </c>
      <c r="D187" s="24">
        <f t="shared" si="10"/>
        <v>54.066116579379653</v>
      </c>
      <c r="E187" s="24">
        <f t="shared" si="11"/>
        <v>150.03347350777852</v>
      </c>
      <c r="F187" s="24">
        <f t="shared" si="12"/>
        <v>135.03012615700069</v>
      </c>
      <c r="G187" s="24">
        <f t="shared" si="13"/>
        <v>165.03682085855638</v>
      </c>
    </row>
    <row r="188" spans="1:7" x14ac:dyDescent="0.15">
      <c r="A188" s="18">
        <f t="shared" si="14"/>
        <v>2700</v>
      </c>
      <c r="B188" s="19">
        <v>3.7425839707667099</v>
      </c>
      <c r="C188" s="19">
        <v>3.7959417529663302</v>
      </c>
      <c r="D188" s="24">
        <f t="shared" si="10"/>
        <v>53.357782199620289</v>
      </c>
      <c r="E188" s="24">
        <f t="shared" si="11"/>
        <v>148.06784560394632</v>
      </c>
      <c r="F188" s="24">
        <f t="shared" si="12"/>
        <v>133.26106104355168</v>
      </c>
      <c r="G188" s="24">
        <f t="shared" si="13"/>
        <v>162.87463016434094</v>
      </c>
    </row>
    <row r="189" spans="1:7" x14ac:dyDescent="0.15">
      <c r="A189" s="18">
        <f t="shared" si="14"/>
        <v>2710</v>
      </c>
      <c r="B189" s="19">
        <v>3.7340619390671099</v>
      </c>
      <c r="C189" s="19">
        <v>3.7899657103967903</v>
      </c>
      <c r="D189" s="24">
        <f t="shared" si="10"/>
        <v>55.903771329680382</v>
      </c>
      <c r="E189" s="24">
        <f t="shared" si="11"/>
        <v>155.13296543986306</v>
      </c>
      <c r="F189" s="24">
        <f t="shared" si="12"/>
        <v>139.61966889587674</v>
      </c>
      <c r="G189" s="24">
        <f t="shared" si="13"/>
        <v>170.64626198384934</v>
      </c>
    </row>
    <row r="190" spans="1:7" x14ac:dyDescent="0.15">
      <c r="A190" s="18">
        <f t="shared" si="14"/>
        <v>2720</v>
      </c>
      <c r="B190" s="19">
        <v>3.7240703581957</v>
      </c>
      <c r="C190" s="19">
        <v>3.7833060026939003</v>
      </c>
      <c r="D190" s="24">
        <f t="shared" si="10"/>
        <v>59.235644498200287</v>
      </c>
      <c r="E190" s="24">
        <f t="shared" si="11"/>
        <v>164.37891348250579</v>
      </c>
      <c r="F190" s="24">
        <f t="shared" si="12"/>
        <v>147.94102213425521</v>
      </c>
      <c r="G190" s="24">
        <f t="shared" si="13"/>
        <v>180.81680483075635</v>
      </c>
    </row>
    <row r="191" spans="1:7" x14ac:dyDescent="0.15">
      <c r="A191" s="18">
        <f t="shared" si="14"/>
        <v>2730</v>
      </c>
      <c r="B191" s="19">
        <v>3.7135650768321997</v>
      </c>
      <c r="C191" s="19">
        <v>3.7789850635275601</v>
      </c>
      <c r="D191" s="24">
        <f t="shared" si="10"/>
        <v>65.419986695360421</v>
      </c>
      <c r="E191" s="24">
        <f t="shared" si="11"/>
        <v>181.54046307962517</v>
      </c>
      <c r="F191" s="24">
        <f t="shared" si="12"/>
        <v>163.38641677166265</v>
      </c>
      <c r="G191" s="24">
        <f t="shared" si="13"/>
        <v>199.69450938758769</v>
      </c>
    </row>
    <row r="192" spans="1:7" x14ac:dyDescent="0.15">
      <c r="A192" s="18">
        <f t="shared" si="14"/>
        <v>2740</v>
      </c>
      <c r="B192" s="19">
        <v>3.7020139904164897</v>
      </c>
      <c r="C192" s="19">
        <v>3.7794254512223202</v>
      </c>
      <c r="D192" s="24">
        <f t="shared" si="10"/>
        <v>77.411460805830501</v>
      </c>
      <c r="E192" s="24">
        <f t="shared" si="11"/>
        <v>214.81680373617965</v>
      </c>
      <c r="F192" s="24">
        <f t="shared" si="12"/>
        <v>193.33512336256169</v>
      </c>
      <c r="G192" s="24">
        <f t="shared" si="13"/>
        <v>236.29848410979761</v>
      </c>
    </row>
    <row r="193" spans="1:7" x14ac:dyDescent="0.15">
      <c r="A193" s="18">
        <f t="shared" si="14"/>
        <v>2750</v>
      </c>
      <c r="B193" s="19">
        <v>3.6904629040007797</v>
      </c>
      <c r="C193" s="19">
        <v>3.7798658389170701</v>
      </c>
      <c r="D193" s="24">
        <f t="shared" si="10"/>
        <v>89.402934916290363</v>
      </c>
      <c r="E193" s="24">
        <f t="shared" si="11"/>
        <v>248.09314439270577</v>
      </c>
      <c r="F193" s="24">
        <f t="shared" si="12"/>
        <v>223.2838299534352</v>
      </c>
      <c r="G193" s="24">
        <f t="shared" si="13"/>
        <v>272.90245883197633</v>
      </c>
    </row>
    <row r="194" spans="1:7" x14ac:dyDescent="0.15">
      <c r="A194" s="18">
        <f t="shared" si="14"/>
        <v>2760</v>
      </c>
      <c r="B194" s="19">
        <v>3.6878311849989101</v>
      </c>
      <c r="C194" s="19">
        <v>3.7800300568546601</v>
      </c>
      <c r="D194" s="24">
        <f t="shared" si="10"/>
        <v>92.198871855750042</v>
      </c>
      <c r="E194" s="24">
        <f t="shared" si="11"/>
        <v>255.85186939970637</v>
      </c>
      <c r="F194" s="24">
        <f t="shared" si="12"/>
        <v>230.26668245973573</v>
      </c>
      <c r="G194" s="24">
        <f t="shared" si="13"/>
        <v>281.43705633967699</v>
      </c>
    </row>
    <row r="195" spans="1:7" x14ac:dyDescent="0.15">
      <c r="A195" s="18">
        <f t="shared" si="14"/>
        <v>2770</v>
      </c>
      <c r="B195" s="19">
        <v>3.6867205606094098</v>
      </c>
      <c r="C195" s="19">
        <v>3.7801471772448298</v>
      </c>
      <c r="D195" s="24">
        <f t="shared" si="10"/>
        <v>93.426616635420061</v>
      </c>
      <c r="E195" s="24">
        <f t="shared" si="11"/>
        <v>259.25886116329065</v>
      </c>
      <c r="F195" s="24">
        <f t="shared" si="12"/>
        <v>233.33297504696159</v>
      </c>
      <c r="G195" s="24">
        <f t="shared" si="13"/>
        <v>285.18474727961973</v>
      </c>
    </row>
    <row r="196" spans="1:7" x14ac:dyDescent="0.15">
      <c r="A196" s="18">
        <f t="shared" si="14"/>
        <v>2780</v>
      </c>
      <c r="B196" s="19">
        <v>3.6862989486540099</v>
      </c>
      <c r="C196" s="19">
        <v>3.7785650489074101</v>
      </c>
      <c r="D196" s="24">
        <f t="shared" si="10"/>
        <v>92.266100253400211</v>
      </c>
      <c r="E196" s="24">
        <f t="shared" si="11"/>
        <v>256.03842820318556</v>
      </c>
      <c r="F196" s="24">
        <f t="shared" si="12"/>
        <v>230.43458538286703</v>
      </c>
      <c r="G196" s="24">
        <f t="shared" si="13"/>
        <v>281.64227102350412</v>
      </c>
    </row>
    <row r="197" spans="1:7" x14ac:dyDescent="0.15">
      <c r="A197" s="18">
        <f t="shared" si="14"/>
        <v>2790</v>
      </c>
      <c r="B197" s="19">
        <v>3.6870100333721498</v>
      </c>
      <c r="C197" s="19">
        <v>3.77418945373842</v>
      </c>
      <c r="D197" s="24">
        <f t="shared" ref="D197:D260" si="15">(C197-B197)*1000</f>
        <v>87.179420366270136</v>
      </c>
      <c r="E197" s="24">
        <f t="shared" ref="E197:E260" si="16" xml:space="preserve"> 5550*((D197/1000)/2)</f>
        <v>241.92289151639963</v>
      </c>
      <c r="F197" s="24">
        <f t="shared" ref="F197:F260" si="17" xml:space="preserve"> 4995*((D197/1000)/2)</f>
        <v>217.73060236475965</v>
      </c>
      <c r="G197" s="24">
        <f t="shared" ref="G197:G260" si="18" xml:space="preserve"> 6105*((D197/1000)/2)</f>
        <v>266.11518066803956</v>
      </c>
    </row>
    <row r="198" spans="1:7" x14ac:dyDescent="0.15">
      <c r="A198" s="18">
        <f t="shared" ref="A198:A261" si="19">A197+10</f>
        <v>2800</v>
      </c>
      <c r="B198" s="19">
        <v>3.6877211180902902</v>
      </c>
      <c r="C198" s="19">
        <v>3.7698138585694299</v>
      </c>
      <c r="D198" s="24">
        <f t="shared" si="15"/>
        <v>82.092740479139621</v>
      </c>
      <c r="E198" s="24">
        <f t="shared" si="16"/>
        <v>227.80735482961248</v>
      </c>
      <c r="F198" s="24">
        <f t="shared" si="17"/>
        <v>205.02661934665122</v>
      </c>
      <c r="G198" s="24">
        <f t="shared" si="18"/>
        <v>250.58809031257371</v>
      </c>
    </row>
    <row r="199" spans="1:7" x14ac:dyDescent="0.15">
      <c r="A199" s="18">
        <f t="shared" si="19"/>
        <v>2810</v>
      </c>
      <c r="B199" s="19">
        <v>3.6882240425727701</v>
      </c>
      <c r="C199" s="19">
        <v>3.76764653487575</v>
      </c>
      <c r="D199" s="24">
        <f t="shared" si="15"/>
        <v>79.422492302979819</v>
      </c>
      <c r="E199" s="24">
        <f t="shared" si="16"/>
        <v>220.397416140769</v>
      </c>
      <c r="F199" s="24">
        <f t="shared" si="17"/>
        <v>198.35767452669211</v>
      </c>
      <c r="G199" s="24">
        <f t="shared" si="18"/>
        <v>242.43715775484588</v>
      </c>
    </row>
    <row r="200" spans="1:7" x14ac:dyDescent="0.15">
      <c r="A200" s="18">
        <f t="shared" si="19"/>
        <v>2820</v>
      </c>
      <c r="B200" s="19">
        <v>3.6887046400358701</v>
      </c>
      <c r="C200" s="19">
        <v>3.7657160677550801</v>
      </c>
      <c r="D200" s="24">
        <f t="shared" si="15"/>
        <v>77.011427719209991</v>
      </c>
      <c r="E200" s="24">
        <f t="shared" si="16"/>
        <v>213.70671192080772</v>
      </c>
      <c r="F200" s="24">
        <f t="shared" si="17"/>
        <v>192.33604072872694</v>
      </c>
      <c r="G200" s="24">
        <f t="shared" si="18"/>
        <v>235.0773831128885</v>
      </c>
    </row>
    <row r="201" spans="1:7" x14ac:dyDescent="0.15">
      <c r="A201" s="18">
        <f t="shared" si="19"/>
        <v>2830</v>
      </c>
      <c r="B201" s="19">
        <v>3.6892301796147797</v>
      </c>
      <c r="C201" s="19">
        <v>3.7648325735883201</v>
      </c>
      <c r="D201" s="24">
        <f t="shared" si="15"/>
        <v>75.602393973540401</v>
      </c>
      <c r="E201" s="24">
        <f t="shared" si="16"/>
        <v>209.79664327657463</v>
      </c>
      <c r="F201" s="24">
        <f t="shared" si="17"/>
        <v>188.81697894891715</v>
      </c>
      <c r="G201" s="24">
        <f t="shared" si="18"/>
        <v>230.77630760423207</v>
      </c>
    </row>
    <row r="202" spans="1:7" x14ac:dyDescent="0.15">
      <c r="A202" s="18">
        <f t="shared" si="19"/>
        <v>2840</v>
      </c>
      <c r="B202" s="19">
        <v>3.68981601645643</v>
      </c>
      <c r="C202" s="19">
        <v>3.7653537663646897</v>
      </c>
      <c r="D202" s="24">
        <f t="shared" si="15"/>
        <v>75.537749908259684</v>
      </c>
      <c r="E202" s="24">
        <f t="shared" si="16"/>
        <v>209.61725599542063</v>
      </c>
      <c r="F202" s="24">
        <f t="shared" si="17"/>
        <v>188.65553039587857</v>
      </c>
      <c r="G202" s="24">
        <f t="shared" si="18"/>
        <v>230.5789815949627</v>
      </c>
    </row>
    <row r="203" spans="1:7" x14ac:dyDescent="0.15">
      <c r="A203" s="18">
        <f t="shared" si="19"/>
        <v>2850</v>
      </c>
      <c r="B203" s="19">
        <v>3.6904018532980798</v>
      </c>
      <c r="C203" s="19">
        <v>3.7658749591410503</v>
      </c>
      <c r="D203" s="24">
        <f t="shared" si="15"/>
        <v>75.473105842970512</v>
      </c>
      <c r="E203" s="24">
        <f t="shared" si="16"/>
        <v>209.43786871424317</v>
      </c>
      <c r="F203" s="24">
        <f t="shared" si="17"/>
        <v>188.49408184281884</v>
      </c>
      <c r="G203" s="24">
        <f t="shared" si="18"/>
        <v>230.38165558566749</v>
      </c>
    </row>
    <row r="204" spans="1:7" x14ac:dyDescent="0.15">
      <c r="A204" s="18">
        <f t="shared" si="19"/>
        <v>2860</v>
      </c>
      <c r="B204" s="19">
        <v>3.6915051340558001</v>
      </c>
      <c r="C204" s="19">
        <v>3.76645273349577</v>
      </c>
      <c r="D204" s="24">
        <f t="shared" si="15"/>
        <v>74.947599439969977</v>
      </c>
      <c r="E204" s="24">
        <f t="shared" si="16"/>
        <v>207.9795884459167</v>
      </c>
      <c r="F204" s="24">
        <f t="shared" si="17"/>
        <v>187.18162960132503</v>
      </c>
      <c r="G204" s="24">
        <f t="shared" si="18"/>
        <v>228.77754729050838</v>
      </c>
    </row>
    <row r="205" spans="1:7" x14ac:dyDescent="0.15">
      <c r="A205" s="18">
        <f t="shared" si="19"/>
        <v>2870</v>
      </c>
      <c r="B205" s="19">
        <v>3.6926345302827199</v>
      </c>
      <c r="C205" s="19">
        <v>3.7670333635309299</v>
      </c>
      <c r="D205" s="24">
        <f t="shared" si="15"/>
        <v>74.398833248209954</v>
      </c>
      <c r="E205" s="24">
        <f t="shared" si="16"/>
        <v>206.45676226378262</v>
      </c>
      <c r="F205" s="24">
        <f t="shared" si="17"/>
        <v>185.81108603740435</v>
      </c>
      <c r="G205" s="24">
        <f t="shared" si="18"/>
        <v>227.10243849016086</v>
      </c>
    </row>
    <row r="206" spans="1:7" x14ac:dyDescent="0.15">
      <c r="A206" s="18">
        <f t="shared" si="19"/>
        <v>2880</v>
      </c>
      <c r="B206" s="19">
        <v>3.6937188166671797</v>
      </c>
      <c r="C206" s="19">
        <v>3.7676331552956297</v>
      </c>
      <c r="D206" s="24">
        <f t="shared" si="15"/>
        <v>73.914338628449983</v>
      </c>
      <c r="E206" s="24">
        <f t="shared" si="16"/>
        <v>205.1122896939487</v>
      </c>
      <c r="F206" s="24">
        <f t="shared" si="17"/>
        <v>184.60106072455383</v>
      </c>
      <c r="G206" s="24">
        <f t="shared" si="18"/>
        <v>225.62351866334356</v>
      </c>
    </row>
    <row r="207" spans="1:7" x14ac:dyDescent="0.15">
      <c r="A207" s="18">
        <f t="shared" si="19"/>
        <v>2890</v>
      </c>
      <c r="B207" s="19">
        <v>3.69449423442276</v>
      </c>
      <c r="C207" s="19">
        <v>3.7683641480756203</v>
      </c>
      <c r="D207" s="24">
        <f t="shared" si="15"/>
        <v>73.86991365286022</v>
      </c>
      <c r="E207" s="24">
        <f t="shared" si="16"/>
        <v>204.98901038668711</v>
      </c>
      <c r="F207" s="24">
        <f t="shared" si="17"/>
        <v>184.49010934801839</v>
      </c>
      <c r="G207" s="24">
        <f t="shared" si="18"/>
        <v>225.48791142535583</v>
      </c>
    </row>
    <row r="208" spans="1:7" x14ac:dyDescent="0.15">
      <c r="A208" s="18">
        <f t="shared" si="19"/>
        <v>2900</v>
      </c>
      <c r="B208" s="19">
        <v>3.6952696521783399</v>
      </c>
      <c r="C208" s="19">
        <v>3.7690951408556197</v>
      </c>
      <c r="D208" s="24">
        <f t="shared" si="15"/>
        <v>73.825488677279779</v>
      </c>
      <c r="E208" s="24">
        <f t="shared" si="16"/>
        <v>204.86573107945139</v>
      </c>
      <c r="F208" s="24">
        <f t="shared" si="17"/>
        <v>184.37915797150626</v>
      </c>
      <c r="G208" s="24">
        <f t="shared" si="18"/>
        <v>225.35230418739653</v>
      </c>
    </row>
    <row r="209" spans="1:7" x14ac:dyDescent="0.15">
      <c r="A209" s="18">
        <f t="shared" si="19"/>
        <v>2910</v>
      </c>
      <c r="B209" s="19">
        <v>3.6959584288077298</v>
      </c>
      <c r="C209" s="19">
        <v>3.7696342157939298</v>
      </c>
      <c r="D209" s="24">
        <f t="shared" si="15"/>
        <v>73.675786986199924</v>
      </c>
      <c r="E209" s="24">
        <f t="shared" si="16"/>
        <v>204.45030888670479</v>
      </c>
      <c r="F209" s="24">
        <f t="shared" si="17"/>
        <v>184.0052779980343</v>
      </c>
      <c r="G209" s="24">
        <f t="shared" si="18"/>
        <v>224.89533977537525</v>
      </c>
    </row>
    <row r="210" spans="1:7" x14ac:dyDescent="0.15">
      <c r="A210" s="18">
        <f t="shared" si="19"/>
        <v>2920</v>
      </c>
      <c r="B210" s="19">
        <v>3.6966008292065</v>
      </c>
      <c r="C210" s="19">
        <v>3.7700705632345999</v>
      </c>
      <c r="D210" s="24">
        <f t="shared" si="15"/>
        <v>73.469734028099865</v>
      </c>
      <c r="E210" s="24">
        <f t="shared" si="16"/>
        <v>203.87851192797712</v>
      </c>
      <c r="F210" s="24">
        <f t="shared" si="17"/>
        <v>183.4906607351794</v>
      </c>
      <c r="G210" s="24">
        <f t="shared" si="18"/>
        <v>224.26636312077483</v>
      </c>
    </row>
    <row r="211" spans="1:7" x14ac:dyDescent="0.15">
      <c r="A211" s="18">
        <f t="shared" si="19"/>
        <v>2930</v>
      </c>
      <c r="B211" s="19">
        <v>3.6973015559348101</v>
      </c>
      <c r="C211" s="19">
        <v>3.7704890835792098</v>
      </c>
      <c r="D211" s="24">
        <f t="shared" si="15"/>
        <v>73.187527644399623</v>
      </c>
      <c r="E211" s="24">
        <f t="shared" si="16"/>
        <v>203.09538921320893</v>
      </c>
      <c r="F211" s="24">
        <f t="shared" si="17"/>
        <v>182.78585029188804</v>
      </c>
      <c r="G211" s="24">
        <f t="shared" si="18"/>
        <v>223.40492813452983</v>
      </c>
    </row>
    <row r="212" spans="1:7" x14ac:dyDescent="0.15">
      <c r="A212" s="18">
        <f t="shared" si="19"/>
        <v>2940</v>
      </c>
      <c r="B212" s="19">
        <v>3.69827486676343</v>
      </c>
      <c r="C212" s="19">
        <v>3.7708242902131301</v>
      </c>
      <c r="D212" s="24">
        <f t="shared" si="15"/>
        <v>72.549423449700171</v>
      </c>
      <c r="E212" s="24">
        <f t="shared" si="16"/>
        <v>201.32465007291796</v>
      </c>
      <c r="F212" s="24">
        <f t="shared" si="17"/>
        <v>181.19218506562618</v>
      </c>
      <c r="G212" s="24">
        <f t="shared" si="18"/>
        <v>221.45711508020977</v>
      </c>
    </row>
    <row r="213" spans="1:7" x14ac:dyDescent="0.15">
      <c r="A213" s="18">
        <f t="shared" si="19"/>
        <v>2950</v>
      </c>
      <c r="B213" s="19">
        <v>3.6992481775920503</v>
      </c>
      <c r="C213" s="19">
        <v>3.7711594968470599</v>
      </c>
      <c r="D213" s="24">
        <f t="shared" si="15"/>
        <v>71.911319255009602</v>
      </c>
      <c r="E213" s="24">
        <f t="shared" si="16"/>
        <v>199.55391093265163</v>
      </c>
      <c r="F213" s="24">
        <f t="shared" si="17"/>
        <v>179.59851983938648</v>
      </c>
      <c r="G213" s="24">
        <f t="shared" si="18"/>
        <v>219.50930202591681</v>
      </c>
    </row>
    <row r="214" spans="1:7" x14ac:dyDescent="0.15">
      <c r="A214" s="18">
        <f t="shared" si="19"/>
        <v>2960</v>
      </c>
      <c r="B214" s="19">
        <v>3.7001708418061097</v>
      </c>
      <c r="C214" s="19">
        <v>3.7714551932045803</v>
      </c>
      <c r="D214" s="24">
        <f t="shared" si="15"/>
        <v>71.284351398470676</v>
      </c>
      <c r="E214" s="24">
        <f t="shared" si="16"/>
        <v>197.81407513075615</v>
      </c>
      <c r="F214" s="24">
        <f t="shared" si="17"/>
        <v>178.03266761768052</v>
      </c>
      <c r="G214" s="24">
        <f t="shared" si="18"/>
        <v>217.59548264383176</v>
      </c>
    </row>
    <row r="215" spans="1:7" x14ac:dyDescent="0.15">
      <c r="A215" s="18">
        <f t="shared" si="19"/>
        <v>2970</v>
      </c>
      <c r="B215" s="19">
        <v>3.7010718184660298</v>
      </c>
      <c r="C215" s="19">
        <v>3.7717339707361202</v>
      </c>
      <c r="D215" s="24">
        <f t="shared" si="15"/>
        <v>70.662152270090317</v>
      </c>
      <c r="E215" s="24">
        <f t="shared" si="16"/>
        <v>196.08747254950063</v>
      </c>
      <c r="F215" s="24">
        <f t="shared" si="17"/>
        <v>176.47872529455057</v>
      </c>
      <c r="G215" s="24">
        <f t="shared" si="18"/>
        <v>215.69621980445069</v>
      </c>
    </row>
    <row r="216" spans="1:7" x14ac:dyDescent="0.15">
      <c r="A216" s="18">
        <f t="shared" si="19"/>
        <v>2980</v>
      </c>
      <c r="B216" s="19">
        <v>3.70192817131784</v>
      </c>
      <c r="C216" s="19">
        <v>3.7720290856589198</v>
      </c>
      <c r="D216" s="24">
        <f t="shared" si="15"/>
        <v>70.100914341079786</v>
      </c>
      <c r="E216" s="24">
        <f t="shared" si="16"/>
        <v>194.5300372964964</v>
      </c>
      <c r="F216" s="24">
        <f t="shared" si="17"/>
        <v>175.07703356684678</v>
      </c>
      <c r="G216" s="24">
        <f t="shared" si="18"/>
        <v>213.98304102614605</v>
      </c>
    </row>
    <row r="217" spans="1:7" x14ac:dyDescent="0.15">
      <c r="A217" s="18">
        <f t="shared" si="19"/>
        <v>2990</v>
      </c>
      <c r="B217" s="19">
        <v>3.7026308936588399</v>
      </c>
      <c r="C217" s="19">
        <v>3.7723804468294202</v>
      </c>
      <c r="D217" s="24">
        <f t="shared" si="15"/>
        <v>69.749553170580299</v>
      </c>
      <c r="E217" s="24">
        <f t="shared" si="16"/>
        <v>193.55501004836034</v>
      </c>
      <c r="F217" s="24">
        <f t="shared" si="17"/>
        <v>174.1995090435243</v>
      </c>
      <c r="G217" s="24">
        <f t="shared" si="18"/>
        <v>212.91051105319639</v>
      </c>
    </row>
    <row r="218" spans="1:7" x14ac:dyDescent="0.15">
      <c r="A218" s="18">
        <f t="shared" si="19"/>
        <v>3000</v>
      </c>
      <c r="B218" s="19">
        <v>3.70333361599983</v>
      </c>
      <c r="C218" s="19">
        <v>3.7727318079999099</v>
      </c>
      <c r="D218" s="24">
        <f t="shared" si="15"/>
        <v>69.398192000079902</v>
      </c>
      <c r="E218" s="24">
        <f t="shared" si="16"/>
        <v>192.57998280022173</v>
      </c>
      <c r="F218" s="24">
        <f t="shared" si="17"/>
        <v>173.32198452019958</v>
      </c>
      <c r="G218" s="24">
        <f t="shared" si="18"/>
        <v>211.83798108024391</v>
      </c>
    </row>
    <row r="219" spans="1:7" x14ac:dyDescent="0.15">
      <c r="A219" s="18">
        <f t="shared" si="19"/>
        <v>3010</v>
      </c>
      <c r="B219" s="19">
        <v>3.70383379765669</v>
      </c>
      <c r="C219" s="19">
        <v>3.7733495756067401</v>
      </c>
      <c r="D219" s="24">
        <f t="shared" si="15"/>
        <v>69.51577795005015</v>
      </c>
      <c r="E219" s="24">
        <f t="shared" si="16"/>
        <v>192.90628381138916</v>
      </c>
      <c r="F219" s="24">
        <f t="shared" si="17"/>
        <v>173.61565543025026</v>
      </c>
      <c r="G219" s="24">
        <f t="shared" si="18"/>
        <v>212.19691219252809</v>
      </c>
    </row>
    <row r="220" spans="1:7" x14ac:dyDescent="0.15">
      <c r="A220" s="18">
        <f t="shared" si="19"/>
        <v>3020</v>
      </c>
      <c r="B220" s="19">
        <v>3.7042661048432901</v>
      </c>
      <c r="C220" s="19">
        <v>3.7740566200707999</v>
      </c>
      <c r="D220" s="24">
        <f t="shared" si="15"/>
        <v>69.790515227509786</v>
      </c>
      <c r="E220" s="24">
        <f t="shared" si="16"/>
        <v>193.66867975633966</v>
      </c>
      <c r="F220" s="24">
        <f t="shared" si="17"/>
        <v>174.30181178070569</v>
      </c>
      <c r="G220" s="24">
        <f t="shared" si="18"/>
        <v>213.03554773197362</v>
      </c>
    </row>
    <row r="221" spans="1:7" x14ac:dyDescent="0.15">
      <c r="A221" s="18">
        <f t="shared" si="19"/>
        <v>3030</v>
      </c>
      <c r="B221" s="19">
        <v>3.70476328242591</v>
      </c>
      <c r="C221" s="19">
        <v>3.7749346253552498</v>
      </c>
      <c r="D221" s="24">
        <f t="shared" si="15"/>
        <v>70.171342929339801</v>
      </c>
      <c r="E221" s="24">
        <f t="shared" si="16"/>
        <v>194.72547662891793</v>
      </c>
      <c r="F221" s="24">
        <f t="shared" si="17"/>
        <v>175.25292896602613</v>
      </c>
      <c r="G221" s="24">
        <f t="shared" si="18"/>
        <v>214.19802429180973</v>
      </c>
    </row>
    <row r="222" spans="1:7" x14ac:dyDescent="0.15">
      <c r="A222" s="18">
        <f t="shared" si="19"/>
        <v>3040</v>
      </c>
      <c r="B222" s="19">
        <v>3.70543242313716</v>
      </c>
      <c r="C222" s="19">
        <v>3.7762658259236499</v>
      </c>
      <c r="D222" s="24">
        <f t="shared" si="15"/>
        <v>70.83340278648987</v>
      </c>
      <c r="E222" s="24">
        <f t="shared" si="16"/>
        <v>196.56269273250942</v>
      </c>
      <c r="F222" s="24">
        <f t="shared" si="17"/>
        <v>176.90642345925846</v>
      </c>
      <c r="G222" s="24">
        <f t="shared" si="18"/>
        <v>216.21896200576035</v>
      </c>
    </row>
    <row r="223" spans="1:7" x14ac:dyDescent="0.15">
      <c r="A223" s="18">
        <f t="shared" si="19"/>
        <v>3050</v>
      </c>
      <c r="B223" s="19">
        <v>3.7061015638483998</v>
      </c>
      <c r="C223" s="19">
        <v>3.7775970264920602</v>
      </c>
      <c r="D223" s="24">
        <f t="shared" si="15"/>
        <v>71.49546264366036</v>
      </c>
      <c r="E223" s="24">
        <f t="shared" si="16"/>
        <v>198.39990883615749</v>
      </c>
      <c r="F223" s="24">
        <f t="shared" si="17"/>
        <v>178.55991795254175</v>
      </c>
      <c r="G223" s="24">
        <f t="shared" si="18"/>
        <v>218.23989971977323</v>
      </c>
    </row>
    <row r="224" spans="1:7" x14ac:dyDescent="0.15">
      <c r="A224" s="18">
        <f t="shared" si="19"/>
        <v>3060</v>
      </c>
      <c r="B224" s="19">
        <v>3.7067114809514501</v>
      </c>
      <c r="C224" s="19">
        <v>3.77848977687013</v>
      </c>
      <c r="D224" s="24">
        <f t="shared" si="15"/>
        <v>71.778295918679902</v>
      </c>
      <c r="E224" s="24">
        <f t="shared" si="16"/>
        <v>199.18477117433673</v>
      </c>
      <c r="F224" s="24">
        <f t="shared" si="17"/>
        <v>179.26629405690306</v>
      </c>
      <c r="G224" s="24">
        <f t="shared" si="18"/>
        <v>219.1032482917704</v>
      </c>
    </row>
    <row r="225" spans="1:7" x14ac:dyDescent="0.15">
      <c r="A225" s="18">
        <f t="shared" si="19"/>
        <v>3070</v>
      </c>
      <c r="B225" s="19">
        <v>3.7072488347441297</v>
      </c>
      <c r="C225" s="19">
        <v>3.7788453192292</v>
      </c>
      <c r="D225" s="24">
        <f t="shared" si="15"/>
        <v>71.596484485070278</v>
      </c>
      <c r="E225" s="24">
        <f t="shared" si="16"/>
        <v>198.68024444607002</v>
      </c>
      <c r="F225" s="24">
        <f t="shared" si="17"/>
        <v>178.812220001463</v>
      </c>
      <c r="G225" s="24">
        <f t="shared" si="18"/>
        <v>218.54826889067704</v>
      </c>
    </row>
    <row r="226" spans="1:7" x14ac:dyDescent="0.15">
      <c r="A226" s="18">
        <f t="shared" si="19"/>
        <v>3080</v>
      </c>
      <c r="B226" s="19">
        <v>3.7077861885368204</v>
      </c>
      <c r="C226" s="19">
        <v>3.77920086158827</v>
      </c>
      <c r="D226" s="24">
        <f t="shared" si="15"/>
        <v>71.414673051449554</v>
      </c>
      <c r="E226" s="24">
        <f t="shared" si="16"/>
        <v>198.1757177177725</v>
      </c>
      <c r="F226" s="24">
        <f t="shared" si="17"/>
        <v>178.35814594599526</v>
      </c>
      <c r="G226" s="24">
        <f t="shared" si="18"/>
        <v>217.99328948954977</v>
      </c>
    </row>
    <row r="227" spans="1:7" x14ac:dyDescent="0.15">
      <c r="A227" s="18">
        <f t="shared" si="19"/>
        <v>3090</v>
      </c>
      <c r="B227" s="19">
        <v>3.7084453121515897</v>
      </c>
      <c r="C227" s="19">
        <v>3.7796388964910004</v>
      </c>
      <c r="D227" s="24">
        <f t="shared" si="15"/>
        <v>71.193584339410705</v>
      </c>
      <c r="E227" s="24">
        <f t="shared" si="16"/>
        <v>197.56219654186472</v>
      </c>
      <c r="F227" s="24">
        <f t="shared" si="17"/>
        <v>177.80597688767824</v>
      </c>
      <c r="G227" s="24">
        <f t="shared" si="18"/>
        <v>217.3184161960512</v>
      </c>
    </row>
    <row r="228" spans="1:7" x14ac:dyDescent="0.15">
      <c r="A228" s="18">
        <f t="shared" si="19"/>
        <v>3100</v>
      </c>
      <c r="B228" s="19">
        <v>3.70910764815115</v>
      </c>
      <c r="C228" s="19">
        <v>3.7800791076126603</v>
      </c>
      <c r="D228" s="24">
        <f t="shared" si="15"/>
        <v>70.971459461510292</v>
      </c>
      <c r="E228" s="24">
        <f t="shared" si="16"/>
        <v>196.94580000569104</v>
      </c>
      <c r="F228" s="24">
        <f t="shared" si="17"/>
        <v>177.25122000512195</v>
      </c>
      <c r="G228" s="24">
        <f t="shared" si="18"/>
        <v>216.64038000626016</v>
      </c>
    </row>
    <row r="229" spans="1:7" x14ac:dyDescent="0.15">
      <c r="A229" s="18">
        <f t="shared" si="19"/>
        <v>3110</v>
      </c>
      <c r="B229" s="19">
        <v>3.7097117422496297</v>
      </c>
      <c r="C229" s="19">
        <v>3.7806582971884102</v>
      </c>
      <c r="D229" s="24">
        <f t="shared" si="15"/>
        <v>70.946554938780437</v>
      </c>
      <c r="E229" s="24">
        <f t="shared" si="16"/>
        <v>196.87668995511572</v>
      </c>
      <c r="F229" s="24">
        <f t="shared" si="17"/>
        <v>177.18902095960414</v>
      </c>
      <c r="G229" s="24">
        <f t="shared" si="18"/>
        <v>216.56435895062728</v>
      </c>
    </row>
    <row r="230" spans="1:7" x14ac:dyDescent="0.15">
      <c r="A230" s="18">
        <f t="shared" si="19"/>
        <v>3120</v>
      </c>
      <c r="B230" s="19">
        <v>3.7102571765504799</v>
      </c>
      <c r="C230" s="19">
        <v>3.7813774624146999</v>
      </c>
      <c r="D230" s="24">
        <f t="shared" si="15"/>
        <v>71.120285864219923</v>
      </c>
      <c r="E230" s="24">
        <f t="shared" si="16"/>
        <v>197.3587932732103</v>
      </c>
      <c r="F230" s="24">
        <f t="shared" si="17"/>
        <v>177.62291394588925</v>
      </c>
      <c r="G230" s="24">
        <f t="shared" si="18"/>
        <v>217.09467260053131</v>
      </c>
    </row>
    <row r="231" spans="1:7" x14ac:dyDescent="0.15">
      <c r="A231" s="18">
        <f t="shared" si="19"/>
        <v>3130</v>
      </c>
      <c r="B231" s="19">
        <v>3.7108025124187503</v>
      </c>
      <c r="C231" s="19">
        <v>3.7820864429618899</v>
      </c>
      <c r="D231" s="24">
        <f t="shared" si="15"/>
        <v>71.283930543139633</v>
      </c>
      <c r="E231" s="24">
        <f t="shared" si="16"/>
        <v>197.81290725721246</v>
      </c>
      <c r="F231" s="24">
        <f t="shared" si="17"/>
        <v>178.03161653149121</v>
      </c>
      <c r="G231" s="24">
        <f t="shared" si="18"/>
        <v>217.59419798293371</v>
      </c>
    </row>
    <row r="232" spans="1:7" x14ac:dyDescent="0.15">
      <c r="A232" s="18">
        <f t="shared" si="19"/>
        <v>3140</v>
      </c>
      <c r="B232" s="19">
        <v>3.7113436893940004</v>
      </c>
      <c r="C232" s="19">
        <v>3.7823651087178098</v>
      </c>
      <c r="D232" s="24">
        <f t="shared" si="15"/>
        <v>71.021419323809454</v>
      </c>
      <c r="E232" s="24">
        <f t="shared" si="16"/>
        <v>197.08443862357123</v>
      </c>
      <c r="F232" s="24">
        <f t="shared" si="17"/>
        <v>177.37599476121412</v>
      </c>
      <c r="G232" s="24">
        <f t="shared" si="18"/>
        <v>216.79288248592835</v>
      </c>
    </row>
    <row r="233" spans="1:7" x14ac:dyDescent="0.15">
      <c r="A233" s="18">
        <f t="shared" si="19"/>
        <v>3150</v>
      </c>
      <c r="B233" s="19">
        <v>3.7118848663692501</v>
      </c>
      <c r="C233" s="19">
        <v>3.78264377447372</v>
      </c>
      <c r="D233" s="24">
        <f t="shared" si="15"/>
        <v>70.758908104469938</v>
      </c>
      <c r="E233" s="24">
        <f t="shared" si="16"/>
        <v>196.35596998990408</v>
      </c>
      <c r="F233" s="24">
        <f t="shared" si="17"/>
        <v>176.72037299091369</v>
      </c>
      <c r="G233" s="24">
        <f t="shared" si="18"/>
        <v>215.9915669888945</v>
      </c>
    </row>
    <row r="234" spans="1:7" x14ac:dyDescent="0.15">
      <c r="A234" s="18">
        <f t="shared" si="19"/>
        <v>3160</v>
      </c>
      <c r="B234" s="19">
        <v>3.7124680196396196</v>
      </c>
      <c r="C234" s="19">
        <v>3.7827456979344101</v>
      </c>
      <c r="D234" s="24">
        <f t="shared" si="15"/>
        <v>70.277678294790476</v>
      </c>
      <c r="E234" s="24">
        <f t="shared" si="16"/>
        <v>195.02055726804358</v>
      </c>
      <c r="F234" s="24">
        <f t="shared" si="17"/>
        <v>175.51850154123923</v>
      </c>
      <c r="G234" s="24">
        <f t="shared" si="18"/>
        <v>214.52261299484795</v>
      </c>
    </row>
    <row r="235" spans="1:7" x14ac:dyDescent="0.15">
      <c r="A235" s="18">
        <f t="shared" si="19"/>
        <v>3170</v>
      </c>
      <c r="B235" s="19">
        <v>3.7130859306635999</v>
      </c>
      <c r="C235" s="19">
        <v>3.7827012729588301</v>
      </c>
      <c r="D235" s="24">
        <f t="shared" si="15"/>
        <v>69.615342295230136</v>
      </c>
      <c r="E235" s="24">
        <f t="shared" si="16"/>
        <v>193.18257486926362</v>
      </c>
      <c r="F235" s="24">
        <f t="shared" si="17"/>
        <v>173.86431738233725</v>
      </c>
      <c r="G235" s="24">
        <f t="shared" si="18"/>
        <v>212.50083235618996</v>
      </c>
    </row>
    <row r="236" spans="1:7" x14ac:dyDescent="0.15">
      <c r="A236" s="18">
        <f t="shared" si="19"/>
        <v>3180</v>
      </c>
      <c r="B236" s="19">
        <v>3.71372249229736</v>
      </c>
      <c r="C236" s="19">
        <v>3.7827611916558199</v>
      </c>
      <c r="D236" s="24">
        <f t="shared" si="15"/>
        <v>69.038699358459965</v>
      </c>
      <c r="E236" s="24">
        <f t="shared" si="16"/>
        <v>191.58239071972639</v>
      </c>
      <c r="F236" s="24">
        <f t="shared" si="17"/>
        <v>172.42415164775377</v>
      </c>
      <c r="G236" s="24">
        <f t="shared" si="18"/>
        <v>210.74062979169904</v>
      </c>
    </row>
    <row r="237" spans="1:7" x14ac:dyDescent="0.15">
      <c r="A237" s="18">
        <f t="shared" si="19"/>
        <v>3190</v>
      </c>
      <c r="B237" s="19">
        <v>3.7146032676868699</v>
      </c>
      <c r="C237" s="19">
        <v>3.78418740134618</v>
      </c>
      <c r="D237" s="24">
        <f t="shared" si="15"/>
        <v>69.584133659310154</v>
      </c>
      <c r="E237" s="24">
        <f t="shared" si="16"/>
        <v>193.09597090458567</v>
      </c>
      <c r="F237" s="24">
        <f t="shared" si="17"/>
        <v>173.7863738141271</v>
      </c>
      <c r="G237" s="24">
        <f t="shared" si="18"/>
        <v>212.40556799504424</v>
      </c>
    </row>
    <row r="238" spans="1:7" x14ac:dyDescent="0.15">
      <c r="A238" s="18">
        <f t="shared" si="19"/>
        <v>3200</v>
      </c>
      <c r="B238" s="19">
        <v>3.71548404307639</v>
      </c>
      <c r="C238" s="19">
        <v>3.7856136110365401</v>
      </c>
      <c r="D238" s="24">
        <f t="shared" si="15"/>
        <v>70.129567960150126</v>
      </c>
      <c r="E238" s="24">
        <f t="shared" si="16"/>
        <v>194.60955108941661</v>
      </c>
      <c r="F238" s="24">
        <f t="shared" si="17"/>
        <v>175.14859598047494</v>
      </c>
      <c r="G238" s="24">
        <f t="shared" si="18"/>
        <v>214.07050619835826</v>
      </c>
    </row>
    <row r="239" spans="1:7" x14ac:dyDescent="0.15">
      <c r="A239" s="18">
        <f t="shared" si="19"/>
        <v>3210</v>
      </c>
      <c r="B239" s="19">
        <v>3.7163821895556799</v>
      </c>
      <c r="C239" s="19">
        <v>3.7866056083364503</v>
      </c>
      <c r="D239" s="24">
        <f t="shared" si="15"/>
        <v>70.22341878077043</v>
      </c>
      <c r="E239" s="24">
        <f t="shared" si="16"/>
        <v>194.86998711663796</v>
      </c>
      <c r="F239" s="24">
        <f t="shared" si="17"/>
        <v>175.38298840497416</v>
      </c>
      <c r="G239" s="24">
        <f t="shared" si="18"/>
        <v>214.35698582830173</v>
      </c>
    </row>
    <row r="240" spans="1:7" x14ac:dyDescent="0.15">
      <c r="A240" s="18">
        <f t="shared" si="19"/>
        <v>3220</v>
      </c>
      <c r="B240" s="19">
        <v>3.7172921179368501</v>
      </c>
      <c r="C240" s="19">
        <v>3.7873031020761099</v>
      </c>
      <c r="D240" s="24">
        <f t="shared" si="15"/>
        <v>70.010984139259762</v>
      </c>
      <c r="E240" s="24">
        <f t="shared" si="16"/>
        <v>194.28048098644581</v>
      </c>
      <c r="F240" s="24">
        <f t="shared" si="17"/>
        <v>174.85243288780123</v>
      </c>
      <c r="G240" s="24">
        <f t="shared" si="18"/>
        <v>213.70852908509039</v>
      </c>
    </row>
    <row r="241" spans="1:7" x14ac:dyDescent="0.15">
      <c r="A241" s="18">
        <f t="shared" si="19"/>
        <v>3230</v>
      </c>
      <c r="B241" s="19">
        <v>3.7182020463180301</v>
      </c>
      <c r="C241" s="19">
        <v>3.7880005958157699</v>
      </c>
      <c r="D241" s="24">
        <f t="shared" si="15"/>
        <v>69.798549497739785</v>
      </c>
      <c r="E241" s="24">
        <f t="shared" si="16"/>
        <v>193.69097485622788</v>
      </c>
      <c r="F241" s="24">
        <f t="shared" si="17"/>
        <v>174.32187737060511</v>
      </c>
      <c r="G241" s="24">
        <f t="shared" si="18"/>
        <v>213.06007234185068</v>
      </c>
    </row>
    <row r="242" spans="1:7" x14ac:dyDescent="0.15">
      <c r="A242" s="18">
        <f t="shared" si="19"/>
        <v>3240</v>
      </c>
      <c r="B242" s="19">
        <v>3.7187092224391898</v>
      </c>
      <c r="C242" s="19">
        <v>3.7884997421444999</v>
      </c>
      <c r="D242" s="24">
        <f t="shared" si="15"/>
        <v>69.790519705310146</v>
      </c>
      <c r="E242" s="24">
        <f t="shared" si="16"/>
        <v>193.66869218223567</v>
      </c>
      <c r="F242" s="24">
        <f t="shared" si="17"/>
        <v>174.3018229640121</v>
      </c>
      <c r="G242" s="24">
        <f t="shared" si="18"/>
        <v>213.03556140045924</v>
      </c>
    </row>
    <row r="243" spans="1:7" x14ac:dyDescent="0.15">
      <c r="A243" s="18">
        <f t="shared" si="19"/>
        <v>3250</v>
      </c>
      <c r="B243" s="19">
        <v>3.7190970868308999</v>
      </c>
      <c r="C243" s="19">
        <v>3.78894012983926</v>
      </c>
      <c r="D243" s="24">
        <f t="shared" si="15"/>
        <v>69.843043008360084</v>
      </c>
      <c r="E243" s="24">
        <f t="shared" si="16"/>
        <v>193.81444434819923</v>
      </c>
      <c r="F243" s="24">
        <f t="shared" si="17"/>
        <v>174.43299991337932</v>
      </c>
      <c r="G243" s="24">
        <f t="shared" si="18"/>
        <v>213.19588878301914</v>
      </c>
    </row>
    <row r="244" spans="1:7" x14ac:dyDescent="0.15">
      <c r="A244" s="18">
        <f t="shared" si="19"/>
        <v>3260</v>
      </c>
      <c r="B244" s="19">
        <v>3.71946096656364</v>
      </c>
      <c r="C244" s="19">
        <v>3.7894343269842103</v>
      </c>
      <c r="D244" s="24">
        <f t="shared" si="15"/>
        <v>69.973360420570344</v>
      </c>
      <c r="E244" s="24">
        <f t="shared" si="16"/>
        <v>194.1760751670827</v>
      </c>
      <c r="F244" s="24">
        <f t="shared" si="17"/>
        <v>174.75846765037443</v>
      </c>
      <c r="G244" s="24">
        <f t="shared" si="18"/>
        <v>213.59368268379097</v>
      </c>
    </row>
    <row r="245" spans="1:7" x14ac:dyDescent="0.15">
      <c r="A245" s="18">
        <f t="shared" si="19"/>
        <v>3270</v>
      </c>
      <c r="B245" s="19">
        <v>3.7197679027585502</v>
      </c>
      <c r="C245" s="19">
        <v>3.7900562766423298</v>
      </c>
      <c r="D245" s="24">
        <f t="shared" si="15"/>
        <v>70.288373883779627</v>
      </c>
      <c r="E245" s="24">
        <f t="shared" si="16"/>
        <v>195.05023752748849</v>
      </c>
      <c r="F245" s="24">
        <f t="shared" si="17"/>
        <v>175.54521377473964</v>
      </c>
      <c r="G245" s="24">
        <f t="shared" si="18"/>
        <v>214.55526128023735</v>
      </c>
    </row>
    <row r="246" spans="1:7" x14ac:dyDescent="0.15">
      <c r="A246" s="18">
        <f t="shared" si="19"/>
        <v>3280</v>
      </c>
      <c r="B246" s="19">
        <v>3.7200748389534701</v>
      </c>
      <c r="C246" s="19">
        <v>3.7906782263004604</v>
      </c>
      <c r="D246" s="24">
        <f t="shared" si="15"/>
        <v>70.603387346990232</v>
      </c>
      <c r="E246" s="24">
        <f t="shared" si="16"/>
        <v>195.92439988789789</v>
      </c>
      <c r="F246" s="24">
        <f t="shared" si="17"/>
        <v>176.33195989910811</v>
      </c>
      <c r="G246" s="24">
        <f t="shared" si="18"/>
        <v>215.51683987668767</v>
      </c>
    </row>
    <row r="247" spans="1:7" x14ac:dyDescent="0.15">
      <c r="A247" s="18">
        <f t="shared" si="19"/>
        <v>3290</v>
      </c>
      <c r="B247" s="19">
        <v>3.7203752478185104</v>
      </c>
      <c r="C247" s="19">
        <v>3.7912407257204999</v>
      </c>
      <c r="D247" s="24">
        <f t="shared" si="15"/>
        <v>70.865477901989493</v>
      </c>
      <c r="E247" s="24">
        <f t="shared" si="16"/>
        <v>196.65170117802086</v>
      </c>
      <c r="F247" s="24">
        <f t="shared" si="17"/>
        <v>176.98653106021877</v>
      </c>
      <c r="G247" s="24">
        <f t="shared" si="18"/>
        <v>216.31687129582292</v>
      </c>
    </row>
    <row r="248" spans="1:7" x14ac:dyDescent="0.15">
      <c r="A248" s="18">
        <f t="shared" si="19"/>
        <v>3300</v>
      </c>
      <c r="B248" s="19">
        <v>3.7206742266204502</v>
      </c>
      <c r="C248" s="19">
        <v>3.7917902002754298</v>
      </c>
      <c r="D248" s="24">
        <f t="shared" si="15"/>
        <v>71.11597365497957</v>
      </c>
      <c r="E248" s="24">
        <f t="shared" si="16"/>
        <v>197.34682689256832</v>
      </c>
      <c r="F248" s="24">
        <f t="shared" si="17"/>
        <v>177.61214420331149</v>
      </c>
      <c r="G248" s="24">
        <f t="shared" si="18"/>
        <v>217.08150958182515</v>
      </c>
    </row>
    <row r="249" spans="1:7" x14ac:dyDescent="0.15">
      <c r="A249" s="18">
        <f t="shared" si="19"/>
        <v>3310</v>
      </c>
      <c r="B249" s="19">
        <v>3.72102892069304</v>
      </c>
      <c r="C249" s="19">
        <v>3.79233958959871</v>
      </c>
      <c r="D249" s="24">
        <f t="shared" si="15"/>
        <v>71.310668905669957</v>
      </c>
      <c r="E249" s="24">
        <f t="shared" si="16"/>
        <v>197.88710621323415</v>
      </c>
      <c r="F249" s="24">
        <f t="shared" si="17"/>
        <v>178.09839559191073</v>
      </c>
      <c r="G249" s="24">
        <f t="shared" si="18"/>
        <v>217.67581683455757</v>
      </c>
    </row>
    <row r="250" spans="1:7" x14ac:dyDescent="0.15">
      <c r="A250" s="18">
        <f t="shared" si="19"/>
        <v>3320</v>
      </c>
      <c r="B250" s="19">
        <v>3.7214893026894802</v>
      </c>
      <c r="C250" s="19">
        <v>3.7928888172435999</v>
      </c>
      <c r="D250" s="24">
        <f t="shared" si="15"/>
        <v>71.399514554119747</v>
      </c>
      <c r="E250" s="24">
        <f t="shared" si="16"/>
        <v>198.1336528876823</v>
      </c>
      <c r="F250" s="24">
        <f t="shared" si="17"/>
        <v>178.32028759891406</v>
      </c>
      <c r="G250" s="24">
        <f t="shared" si="18"/>
        <v>217.94701817645054</v>
      </c>
    </row>
    <row r="251" spans="1:7" x14ac:dyDescent="0.15">
      <c r="A251" s="18">
        <f t="shared" si="19"/>
        <v>3330</v>
      </c>
      <c r="B251" s="19">
        <v>3.7219496846859301</v>
      </c>
      <c r="C251" s="19">
        <v>3.7934380448884797</v>
      </c>
      <c r="D251" s="24">
        <f t="shared" si="15"/>
        <v>71.488360202549558</v>
      </c>
      <c r="E251" s="24">
        <f t="shared" si="16"/>
        <v>198.38019956207503</v>
      </c>
      <c r="F251" s="24">
        <f t="shared" si="17"/>
        <v>178.54217960586752</v>
      </c>
      <c r="G251" s="24">
        <f t="shared" si="18"/>
        <v>218.21821951828252</v>
      </c>
    </row>
    <row r="252" spans="1:7" x14ac:dyDescent="0.15">
      <c r="A252" s="18">
        <f t="shared" si="19"/>
        <v>3340</v>
      </c>
      <c r="B252" s="19">
        <v>3.7222557654167301</v>
      </c>
      <c r="C252" s="19">
        <v>3.79369607952981</v>
      </c>
      <c r="D252" s="24">
        <f t="shared" si="15"/>
        <v>71.440314113079936</v>
      </c>
      <c r="E252" s="24">
        <f t="shared" si="16"/>
        <v>198.24687166379684</v>
      </c>
      <c r="F252" s="24">
        <f t="shared" si="17"/>
        <v>178.42218449741713</v>
      </c>
      <c r="G252" s="24">
        <f t="shared" si="18"/>
        <v>218.07155883017651</v>
      </c>
    </row>
    <row r="253" spans="1:7" x14ac:dyDescent="0.15">
      <c r="A253" s="18">
        <f t="shared" si="19"/>
        <v>3350</v>
      </c>
      <c r="B253" s="19">
        <v>3.7225385832023496</v>
      </c>
      <c r="C253" s="19">
        <v>3.79391021299607</v>
      </c>
      <c r="D253" s="24">
        <f t="shared" si="15"/>
        <v>71.371629793720359</v>
      </c>
      <c r="E253" s="24">
        <f t="shared" si="16"/>
        <v>198.05627267757399</v>
      </c>
      <c r="F253" s="24">
        <f t="shared" si="17"/>
        <v>178.2506454098166</v>
      </c>
      <c r="G253" s="24">
        <f t="shared" si="18"/>
        <v>217.8618999453314</v>
      </c>
    </row>
    <row r="254" spans="1:7" x14ac:dyDescent="0.15">
      <c r="A254" s="18">
        <f t="shared" si="19"/>
        <v>3360</v>
      </c>
      <c r="B254" s="19">
        <v>3.7229040781609202</v>
      </c>
      <c r="C254" s="19">
        <v>3.7941593103448299</v>
      </c>
      <c r="D254" s="24">
        <f t="shared" si="15"/>
        <v>71.255232183909726</v>
      </c>
      <c r="E254" s="24">
        <f t="shared" si="16"/>
        <v>197.73326931034947</v>
      </c>
      <c r="F254" s="24">
        <f t="shared" si="17"/>
        <v>177.95994237931453</v>
      </c>
      <c r="G254" s="24">
        <f t="shared" si="18"/>
        <v>217.50659624138441</v>
      </c>
    </row>
    <row r="255" spans="1:7" x14ac:dyDescent="0.15">
      <c r="A255" s="18">
        <f t="shared" si="19"/>
        <v>3370</v>
      </c>
      <c r="B255" s="19">
        <v>3.7233967915264503</v>
      </c>
      <c r="C255" s="19">
        <v>3.7944622079055996</v>
      </c>
      <c r="D255" s="24">
        <f t="shared" si="15"/>
        <v>71.065416379149312</v>
      </c>
      <c r="E255" s="24">
        <f t="shared" si="16"/>
        <v>197.20653045213936</v>
      </c>
      <c r="F255" s="24">
        <f t="shared" si="17"/>
        <v>177.48587740692543</v>
      </c>
      <c r="G255" s="24">
        <f t="shared" si="18"/>
        <v>216.9271834973533</v>
      </c>
    </row>
    <row r="256" spans="1:7" x14ac:dyDescent="0.15">
      <c r="A256" s="18">
        <f t="shared" si="19"/>
        <v>3380</v>
      </c>
      <c r="B256" s="19">
        <v>3.7238895048919698</v>
      </c>
      <c r="C256" s="19">
        <v>3.79476510546638</v>
      </c>
      <c r="D256" s="24">
        <f t="shared" si="15"/>
        <v>70.875600574410228</v>
      </c>
      <c r="E256" s="24">
        <f t="shared" si="16"/>
        <v>196.67979159398837</v>
      </c>
      <c r="F256" s="24">
        <f t="shared" si="17"/>
        <v>177.01181243458953</v>
      </c>
      <c r="G256" s="24">
        <f t="shared" si="18"/>
        <v>216.34777075338721</v>
      </c>
    </row>
    <row r="257" spans="1:7" x14ac:dyDescent="0.15">
      <c r="A257" s="18">
        <f t="shared" si="19"/>
        <v>3390</v>
      </c>
      <c r="B257" s="19">
        <v>3.7242323176255598</v>
      </c>
      <c r="C257" s="19">
        <v>3.7952548539833901</v>
      </c>
      <c r="D257" s="24">
        <f t="shared" si="15"/>
        <v>71.02253635783029</v>
      </c>
      <c r="E257" s="24">
        <f t="shared" si="16"/>
        <v>197.08753839297907</v>
      </c>
      <c r="F257" s="24">
        <f t="shared" si="17"/>
        <v>177.37878455368116</v>
      </c>
      <c r="G257" s="24">
        <f t="shared" si="18"/>
        <v>216.79629223227695</v>
      </c>
    </row>
    <row r="258" spans="1:7" x14ac:dyDescent="0.15">
      <c r="A258" s="18">
        <f t="shared" si="19"/>
        <v>3400</v>
      </c>
      <c r="B258" s="19">
        <v>3.7245617071012798</v>
      </c>
      <c r="C258" s="19">
        <v>3.79576133457509</v>
      </c>
      <c r="D258" s="24">
        <f t="shared" si="15"/>
        <v>71.199627473810253</v>
      </c>
      <c r="E258" s="24">
        <f t="shared" si="16"/>
        <v>197.57896623982347</v>
      </c>
      <c r="F258" s="24">
        <f t="shared" si="17"/>
        <v>177.82106961584111</v>
      </c>
      <c r="G258" s="24">
        <f t="shared" si="18"/>
        <v>217.33686286380581</v>
      </c>
    </row>
    <row r="259" spans="1:7" x14ac:dyDescent="0.15">
      <c r="A259" s="18">
        <f t="shared" si="19"/>
        <v>3410</v>
      </c>
      <c r="B259" s="19">
        <v>3.7248802075307998</v>
      </c>
      <c r="C259" s="19">
        <v>3.7962634652549201</v>
      </c>
      <c r="D259" s="24">
        <f t="shared" si="15"/>
        <v>71.383257724120242</v>
      </c>
      <c r="E259" s="24">
        <f t="shared" si="16"/>
        <v>198.08854018443367</v>
      </c>
      <c r="F259" s="24">
        <f t="shared" si="17"/>
        <v>178.27968616599031</v>
      </c>
      <c r="G259" s="24">
        <f t="shared" si="18"/>
        <v>217.89739420287702</v>
      </c>
    </row>
    <row r="260" spans="1:7" x14ac:dyDescent="0.15">
      <c r="A260" s="18">
        <f t="shared" si="19"/>
        <v>3420</v>
      </c>
      <c r="B260" s="19">
        <v>3.72509425514041</v>
      </c>
      <c r="C260" s="19">
        <v>3.7967238695473</v>
      </c>
      <c r="D260" s="24">
        <f t="shared" si="15"/>
        <v>71.629614406889971</v>
      </c>
      <c r="E260" s="24">
        <f t="shared" si="16"/>
        <v>198.77217997911967</v>
      </c>
      <c r="F260" s="24">
        <f t="shared" si="17"/>
        <v>178.8949619812077</v>
      </c>
      <c r="G260" s="24">
        <f t="shared" si="18"/>
        <v>218.64939797703164</v>
      </c>
    </row>
    <row r="261" spans="1:7" x14ac:dyDescent="0.15">
      <c r="A261" s="18">
        <f t="shared" si="19"/>
        <v>3430</v>
      </c>
      <c r="B261" s="19">
        <v>3.7253083027500202</v>
      </c>
      <c r="C261" s="19">
        <v>3.7971842738396697</v>
      </c>
      <c r="D261" s="24">
        <f t="shared" ref="D261:D324" si="20">(C261-B261)*1000</f>
        <v>71.875971089649497</v>
      </c>
      <c r="E261" s="24">
        <f t="shared" ref="E261:E324" si="21" xml:space="preserve"> 5550*((D261/1000)/2)</f>
        <v>199.45581977377734</v>
      </c>
      <c r="F261" s="24">
        <f t="shared" ref="F261:F324" si="22" xml:space="preserve"> 4995*((D261/1000)/2)</f>
        <v>179.51023779639962</v>
      </c>
      <c r="G261" s="24">
        <f t="shared" ref="G261:G324" si="23" xml:space="preserve"> 6105*((D261/1000)/2)</f>
        <v>219.40140175115508</v>
      </c>
    </row>
    <row r="262" spans="1:7" x14ac:dyDescent="0.15">
      <c r="A262" s="18">
        <f t="shared" ref="A262:A325" si="24">A261+10</f>
        <v>3440</v>
      </c>
      <c r="B262" s="19">
        <v>3.7255598080085903</v>
      </c>
      <c r="C262" s="19">
        <v>3.7977046103703702</v>
      </c>
      <c r="D262" s="24">
        <f t="shared" si="20"/>
        <v>72.144802361779895</v>
      </c>
      <c r="E262" s="24">
        <f t="shared" si="21"/>
        <v>200.20182655393921</v>
      </c>
      <c r="F262" s="24">
        <f t="shared" si="22"/>
        <v>180.18164389854527</v>
      </c>
      <c r="G262" s="24">
        <f t="shared" si="23"/>
        <v>220.22200920933312</v>
      </c>
    </row>
    <row r="263" spans="1:7" x14ac:dyDescent="0.15">
      <c r="A263" s="18">
        <f t="shared" si="24"/>
        <v>3450</v>
      </c>
      <c r="B263" s="19">
        <v>3.7258344351303601</v>
      </c>
      <c r="C263" s="19">
        <v>3.7982619418821999</v>
      </c>
      <c r="D263" s="24">
        <f t="shared" si="20"/>
        <v>72.427506751839843</v>
      </c>
      <c r="E263" s="24">
        <f t="shared" si="21"/>
        <v>200.98633123635557</v>
      </c>
      <c r="F263" s="24">
        <f t="shared" si="22"/>
        <v>180.88769811272002</v>
      </c>
      <c r="G263" s="24">
        <f t="shared" si="23"/>
        <v>221.08496435999112</v>
      </c>
    </row>
    <row r="264" spans="1:7" x14ac:dyDescent="0.15">
      <c r="A264" s="18">
        <f t="shared" si="24"/>
        <v>3460</v>
      </c>
      <c r="B264" s="19">
        <v>3.7260952857131899</v>
      </c>
      <c r="C264" s="19">
        <v>3.79880378895828</v>
      </c>
      <c r="D264" s="24">
        <f t="shared" si="20"/>
        <v>72.708503245090043</v>
      </c>
      <c r="E264" s="24">
        <f t="shared" si="21"/>
        <v>201.76609650512486</v>
      </c>
      <c r="F264" s="24">
        <f t="shared" si="22"/>
        <v>181.58948685461237</v>
      </c>
      <c r="G264" s="24">
        <f t="shared" si="23"/>
        <v>221.94270615563735</v>
      </c>
    </row>
    <row r="265" spans="1:7" x14ac:dyDescent="0.15">
      <c r="A265" s="18">
        <f t="shared" si="24"/>
        <v>3470</v>
      </c>
      <c r="B265" s="19">
        <v>3.72627305689273</v>
      </c>
      <c r="C265" s="19">
        <v>3.7992522571612</v>
      </c>
      <c r="D265" s="24">
        <f t="shared" si="20"/>
        <v>72.979200268469938</v>
      </c>
      <c r="E265" s="24">
        <f t="shared" si="21"/>
        <v>202.51728074500406</v>
      </c>
      <c r="F265" s="24">
        <f t="shared" si="22"/>
        <v>182.26555267050367</v>
      </c>
      <c r="G265" s="24">
        <f t="shared" si="23"/>
        <v>222.76900881950448</v>
      </c>
    </row>
    <row r="266" spans="1:7" x14ac:dyDescent="0.15">
      <c r="A266" s="18">
        <f t="shared" si="24"/>
        <v>3480</v>
      </c>
      <c r="B266" s="19">
        <v>3.7264508280722599</v>
      </c>
      <c r="C266" s="19">
        <v>3.7997007253641102</v>
      </c>
      <c r="D266" s="24">
        <f t="shared" si="20"/>
        <v>73.249897291850274</v>
      </c>
      <c r="E266" s="24">
        <f t="shared" si="21"/>
        <v>203.2684649848845</v>
      </c>
      <c r="F266" s="24">
        <f t="shared" si="22"/>
        <v>182.94161848639607</v>
      </c>
      <c r="G266" s="24">
        <f t="shared" si="23"/>
        <v>223.59531148337297</v>
      </c>
    </row>
    <row r="267" spans="1:7" x14ac:dyDescent="0.15">
      <c r="A267" s="18">
        <f t="shared" si="24"/>
        <v>3490</v>
      </c>
      <c r="B267" s="19">
        <v>3.7266662726948199</v>
      </c>
      <c r="C267" s="19">
        <v>3.7999928009107897</v>
      </c>
      <c r="D267" s="24">
        <f t="shared" si="20"/>
        <v>73.326528215969859</v>
      </c>
      <c r="E267" s="24">
        <f t="shared" si="21"/>
        <v>203.48111579931634</v>
      </c>
      <c r="F267" s="24">
        <f t="shared" si="22"/>
        <v>183.1330042193847</v>
      </c>
      <c r="G267" s="24">
        <f t="shared" si="23"/>
        <v>223.82922737924798</v>
      </c>
    </row>
    <row r="268" spans="1:7" x14ac:dyDescent="0.15">
      <c r="A268" s="18">
        <f t="shared" si="24"/>
        <v>3500</v>
      </c>
      <c r="B268" s="19">
        <v>3.7269005134751501</v>
      </c>
      <c r="C268" s="19">
        <v>3.8002068485203999</v>
      </c>
      <c r="D268" s="24">
        <f t="shared" si="20"/>
        <v>73.306335045249853</v>
      </c>
      <c r="E268" s="24">
        <f t="shared" si="21"/>
        <v>203.42507975056833</v>
      </c>
      <c r="F268" s="24">
        <f t="shared" si="22"/>
        <v>183.0825717755115</v>
      </c>
      <c r="G268" s="24">
        <f t="shared" si="23"/>
        <v>223.76758772562516</v>
      </c>
    </row>
    <row r="269" spans="1:7" x14ac:dyDescent="0.15">
      <c r="A269" s="18">
        <f t="shared" si="24"/>
        <v>3510</v>
      </c>
      <c r="B269" s="19">
        <v>3.72710929836503</v>
      </c>
      <c r="C269" s="19">
        <v>3.8004193686646599</v>
      </c>
      <c r="D269" s="24">
        <f t="shared" si="20"/>
        <v>73.310070299629885</v>
      </c>
      <c r="E269" s="24">
        <f t="shared" si="21"/>
        <v>203.43544508147292</v>
      </c>
      <c r="F269" s="24">
        <f t="shared" si="22"/>
        <v>183.09190057332563</v>
      </c>
      <c r="G269" s="24">
        <f t="shared" si="23"/>
        <v>223.77898958962021</v>
      </c>
    </row>
    <row r="270" spans="1:7" x14ac:dyDescent="0.15">
      <c r="A270" s="18">
        <f t="shared" si="24"/>
        <v>3520</v>
      </c>
      <c r="B270" s="19">
        <v>3.72721030471704</v>
      </c>
      <c r="C270" s="19">
        <v>3.80062542162276</v>
      </c>
      <c r="D270" s="24">
        <f t="shared" si="20"/>
        <v>73.415116905719998</v>
      </c>
      <c r="E270" s="24">
        <f t="shared" si="21"/>
        <v>203.72694941337301</v>
      </c>
      <c r="F270" s="24">
        <f t="shared" si="22"/>
        <v>183.35425447203571</v>
      </c>
      <c r="G270" s="24">
        <f t="shared" si="23"/>
        <v>224.09964435471031</v>
      </c>
    </row>
    <row r="271" spans="1:7" x14ac:dyDescent="0.15">
      <c r="A271" s="18">
        <f t="shared" si="24"/>
        <v>3530</v>
      </c>
      <c r="B271" s="19">
        <v>3.7273113110690503</v>
      </c>
      <c r="C271" s="19">
        <v>3.8008314745808502</v>
      </c>
      <c r="D271" s="24">
        <f t="shared" si="20"/>
        <v>73.520163511799907</v>
      </c>
      <c r="E271" s="24">
        <f t="shared" si="21"/>
        <v>204.01845374524476</v>
      </c>
      <c r="F271" s="24">
        <f t="shared" si="22"/>
        <v>183.61660837072026</v>
      </c>
      <c r="G271" s="24">
        <f t="shared" si="23"/>
        <v>224.42029911976923</v>
      </c>
    </row>
    <row r="272" spans="1:7" x14ac:dyDescent="0.15">
      <c r="A272" s="18">
        <f t="shared" si="24"/>
        <v>3540</v>
      </c>
      <c r="B272" s="19">
        <v>3.7275597568133398</v>
      </c>
      <c r="C272" s="19">
        <v>3.8012340929051001</v>
      </c>
      <c r="D272" s="24">
        <f t="shared" si="20"/>
        <v>73.67433609176021</v>
      </c>
      <c r="E272" s="24">
        <f t="shared" si="21"/>
        <v>204.44628265463456</v>
      </c>
      <c r="F272" s="24">
        <f t="shared" si="22"/>
        <v>184.00165438917111</v>
      </c>
      <c r="G272" s="24">
        <f t="shared" si="23"/>
        <v>224.89091092009801</v>
      </c>
    </row>
    <row r="273" spans="1:7" x14ac:dyDescent="0.15">
      <c r="A273" s="18">
        <f t="shared" si="24"/>
        <v>3550</v>
      </c>
      <c r="B273" s="19">
        <v>3.7278666930082598</v>
      </c>
      <c r="C273" s="19">
        <v>3.8017146903681902</v>
      </c>
      <c r="D273" s="24">
        <f t="shared" si="20"/>
        <v>73.847997359930417</v>
      </c>
      <c r="E273" s="24">
        <f t="shared" si="21"/>
        <v>204.9281926738069</v>
      </c>
      <c r="F273" s="24">
        <f t="shared" si="22"/>
        <v>184.43537340642621</v>
      </c>
      <c r="G273" s="24">
        <f t="shared" si="23"/>
        <v>225.4210119411876</v>
      </c>
    </row>
    <row r="274" spans="1:7" x14ac:dyDescent="0.15">
      <c r="A274" s="18">
        <f t="shared" si="24"/>
        <v>3560</v>
      </c>
      <c r="B274" s="19">
        <v>3.7281577722436201</v>
      </c>
      <c r="C274" s="19">
        <v>3.8021675079572401</v>
      </c>
      <c r="D274" s="24">
        <f t="shared" si="20"/>
        <v>74.009735713620017</v>
      </c>
      <c r="E274" s="24">
        <f t="shared" si="21"/>
        <v>205.37701660529555</v>
      </c>
      <c r="F274" s="24">
        <f t="shared" si="22"/>
        <v>184.83931494476599</v>
      </c>
      <c r="G274" s="24">
        <f t="shared" si="23"/>
        <v>225.91471826582512</v>
      </c>
    </row>
    <row r="275" spans="1:7" x14ac:dyDescent="0.15">
      <c r="A275" s="18">
        <f t="shared" si="24"/>
        <v>3570</v>
      </c>
      <c r="B275" s="19">
        <v>3.7283986059327301</v>
      </c>
      <c r="C275" s="19">
        <v>3.8025323001628197</v>
      </c>
      <c r="D275" s="24">
        <f t="shared" si="20"/>
        <v>74.133694230089645</v>
      </c>
      <c r="E275" s="24">
        <f t="shared" si="21"/>
        <v>205.72100148849876</v>
      </c>
      <c r="F275" s="24">
        <f t="shared" si="22"/>
        <v>185.14890133964889</v>
      </c>
      <c r="G275" s="24">
        <f t="shared" si="23"/>
        <v>226.29310163734863</v>
      </c>
    </row>
    <row r="276" spans="1:7" x14ac:dyDescent="0.15">
      <c r="A276" s="18">
        <f t="shared" si="24"/>
        <v>3580</v>
      </c>
      <c r="B276" s="19">
        <v>3.7286394396218503</v>
      </c>
      <c r="C276" s="19">
        <v>3.8028970923684002</v>
      </c>
      <c r="D276" s="24">
        <f t="shared" si="20"/>
        <v>74.257652746549937</v>
      </c>
      <c r="E276" s="24">
        <f t="shared" si="21"/>
        <v>206.06498637167607</v>
      </c>
      <c r="F276" s="24">
        <f t="shared" si="22"/>
        <v>185.45848773450848</v>
      </c>
      <c r="G276" s="24">
        <f t="shared" si="23"/>
        <v>226.67148500884369</v>
      </c>
    </row>
    <row r="277" spans="1:7" x14ac:dyDescent="0.15">
      <c r="A277" s="18">
        <f t="shared" si="24"/>
        <v>3590</v>
      </c>
      <c r="B277" s="19">
        <v>3.7289313370064603</v>
      </c>
      <c r="C277" s="19">
        <v>3.8032394772166298</v>
      </c>
      <c r="D277" s="24">
        <f t="shared" si="20"/>
        <v>74.308140210169512</v>
      </c>
      <c r="E277" s="24">
        <f t="shared" si="21"/>
        <v>206.2050890832204</v>
      </c>
      <c r="F277" s="24">
        <f t="shared" si="22"/>
        <v>185.58458017489838</v>
      </c>
      <c r="G277" s="24">
        <f t="shared" si="23"/>
        <v>226.82559799154245</v>
      </c>
    </row>
    <row r="278" spans="1:7" x14ac:dyDescent="0.15">
      <c r="A278" s="18">
        <f t="shared" si="24"/>
        <v>3600</v>
      </c>
      <c r="B278" s="19">
        <v>3.7292948140793802</v>
      </c>
      <c r="C278" s="19">
        <v>3.8035504520457</v>
      </c>
      <c r="D278" s="24">
        <f t="shared" si="20"/>
        <v>74.255637966319739</v>
      </c>
      <c r="E278" s="24">
        <f t="shared" si="21"/>
        <v>206.05939535653729</v>
      </c>
      <c r="F278" s="24">
        <f t="shared" si="22"/>
        <v>185.45345582088356</v>
      </c>
      <c r="G278" s="24">
        <f t="shared" si="23"/>
        <v>226.66533489219103</v>
      </c>
    </row>
    <row r="279" spans="1:7" x14ac:dyDescent="0.15">
      <c r="A279" s="18">
        <f t="shared" si="24"/>
        <v>3610</v>
      </c>
      <c r="B279" s="19">
        <v>3.72965829115231</v>
      </c>
      <c r="C279" s="19">
        <v>3.8038614268747599</v>
      </c>
      <c r="D279" s="24">
        <f t="shared" si="20"/>
        <v>74.203135722449957</v>
      </c>
      <c r="E279" s="24">
        <f t="shared" si="21"/>
        <v>205.91370162979862</v>
      </c>
      <c r="F279" s="24">
        <f t="shared" si="22"/>
        <v>185.32233146681875</v>
      </c>
      <c r="G279" s="24">
        <f t="shared" si="23"/>
        <v>226.50507179277847</v>
      </c>
    </row>
    <row r="280" spans="1:7" x14ac:dyDescent="0.15">
      <c r="A280" s="18">
        <f t="shared" si="24"/>
        <v>3620</v>
      </c>
      <c r="B280" s="19">
        <v>3.7299345295099799</v>
      </c>
      <c r="C280" s="19">
        <v>3.8041155347704296</v>
      </c>
      <c r="D280" s="24">
        <f t="shared" si="20"/>
        <v>74.18100526044968</v>
      </c>
      <c r="E280" s="24">
        <f t="shared" si="21"/>
        <v>205.85228959774787</v>
      </c>
      <c r="F280" s="24">
        <f t="shared" si="22"/>
        <v>185.26706063797309</v>
      </c>
      <c r="G280" s="24">
        <f t="shared" si="23"/>
        <v>226.43751855752265</v>
      </c>
    </row>
    <row r="281" spans="1:7" x14ac:dyDescent="0.15">
      <c r="A281" s="18">
        <f t="shared" si="24"/>
        <v>3630</v>
      </c>
      <c r="B281" s="19">
        <v>3.7302052265333598</v>
      </c>
      <c r="C281" s="19">
        <v>3.8043660305234099</v>
      </c>
      <c r="D281" s="24">
        <f t="shared" si="20"/>
        <v>74.160803990050098</v>
      </c>
      <c r="E281" s="24">
        <f t="shared" si="21"/>
        <v>205.79623107238902</v>
      </c>
      <c r="F281" s="24">
        <f t="shared" si="22"/>
        <v>185.2166079651501</v>
      </c>
      <c r="G281" s="24">
        <f t="shared" si="23"/>
        <v>226.37585417962791</v>
      </c>
    </row>
    <row r="282" spans="1:7" x14ac:dyDescent="0.15">
      <c r="A282" s="18">
        <f t="shared" si="24"/>
        <v>3640</v>
      </c>
      <c r="B282" s="19">
        <v>3.73038757405009</v>
      </c>
      <c r="C282" s="19">
        <v>3.8047047785729702</v>
      </c>
      <c r="D282" s="24">
        <f t="shared" si="20"/>
        <v>74.317204522880161</v>
      </c>
      <c r="E282" s="24">
        <f t="shared" si="21"/>
        <v>206.23024255099247</v>
      </c>
      <c r="F282" s="24">
        <f t="shared" si="22"/>
        <v>185.6072182958932</v>
      </c>
      <c r="G282" s="24">
        <f t="shared" si="23"/>
        <v>226.85326680609171</v>
      </c>
    </row>
    <row r="283" spans="1:7" x14ac:dyDescent="0.15">
      <c r="A283" s="18">
        <f t="shared" si="24"/>
        <v>3650</v>
      </c>
      <c r="B283" s="19">
        <v>3.7304683467329602</v>
      </c>
      <c r="C283" s="19">
        <v>3.8051449896946301</v>
      </c>
      <c r="D283" s="24">
        <f t="shared" si="20"/>
        <v>74.67664296166987</v>
      </c>
      <c r="E283" s="24">
        <f t="shared" si="21"/>
        <v>207.2276842186339</v>
      </c>
      <c r="F283" s="24">
        <f t="shared" si="22"/>
        <v>186.50491579677049</v>
      </c>
      <c r="G283" s="24">
        <f t="shared" si="23"/>
        <v>227.95045264049728</v>
      </c>
    </row>
    <row r="284" spans="1:7" x14ac:dyDescent="0.15">
      <c r="A284" s="18">
        <f t="shared" si="24"/>
        <v>3660</v>
      </c>
      <c r="B284" s="19">
        <v>3.73054911941583</v>
      </c>
      <c r="C284" s="19">
        <v>3.80558520081629</v>
      </c>
      <c r="D284" s="24">
        <f t="shared" si="20"/>
        <v>75.036081400460034</v>
      </c>
      <c r="E284" s="24">
        <f t="shared" si="21"/>
        <v>208.22512588627657</v>
      </c>
      <c r="F284" s="24">
        <f t="shared" si="22"/>
        <v>187.40261329764894</v>
      </c>
      <c r="G284" s="24">
        <f t="shared" si="23"/>
        <v>229.04763847490423</v>
      </c>
    </row>
    <row r="285" spans="1:7" x14ac:dyDescent="0.15">
      <c r="A285" s="18">
        <f t="shared" si="24"/>
        <v>3670</v>
      </c>
      <c r="B285" s="19">
        <v>3.7307817800182601</v>
      </c>
      <c r="C285" s="19">
        <v>3.8061574614240197</v>
      </c>
      <c r="D285" s="24">
        <f t="shared" si="20"/>
        <v>75.375681405759565</v>
      </c>
      <c r="E285" s="24">
        <f t="shared" si="21"/>
        <v>209.16751590098278</v>
      </c>
      <c r="F285" s="24">
        <f t="shared" si="22"/>
        <v>188.25076431088451</v>
      </c>
      <c r="G285" s="24">
        <f t="shared" si="23"/>
        <v>230.08426749108108</v>
      </c>
    </row>
    <row r="286" spans="1:7" x14ac:dyDescent="0.15">
      <c r="A286" s="18">
        <f t="shared" si="24"/>
        <v>3680</v>
      </c>
      <c r="B286" s="19">
        <v>3.7310161147549201</v>
      </c>
      <c r="C286" s="19">
        <v>3.8067311775034298</v>
      </c>
      <c r="D286" s="24">
        <f t="shared" si="20"/>
        <v>75.715062748509695</v>
      </c>
      <c r="E286" s="24">
        <f t="shared" si="21"/>
        <v>210.10929912711441</v>
      </c>
      <c r="F286" s="24">
        <f t="shared" si="22"/>
        <v>189.09836921440296</v>
      </c>
      <c r="G286" s="24">
        <f t="shared" si="23"/>
        <v>231.12022903982586</v>
      </c>
    </row>
    <row r="287" spans="1:7" x14ac:dyDescent="0.15">
      <c r="A287" s="18">
        <f t="shared" si="24"/>
        <v>3690</v>
      </c>
      <c r="B287" s="19">
        <v>3.7312545529628802</v>
      </c>
      <c r="C287" s="19">
        <v>3.8071034147221599</v>
      </c>
      <c r="D287" s="24">
        <f t="shared" si="20"/>
        <v>75.848861759279629</v>
      </c>
      <c r="E287" s="24">
        <f t="shared" si="21"/>
        <v>210.48059138200097</v>
      </c>
      <c r="F287" s="24">
        <f t="shared" si="22"/>
        <v>189.43253224380086</v>
      </c>
      <c r="G287" s="24">
        <f t="shared" si="23"/>
        <v>231.52865052020107</v>
      </c>
    </row>
    <row r="288" spans="1:7" x14ac:dyDescent="0.15">
      <c r="A288" s="18">
        <f t="shared" si="24"/>
        <v>3700</v>
      </c>
      <c r="B288" s="19">
        <v>3.7314968710114997</v>
      </c>
      <c r="C288" s="19">
        <v>3.80728515325863</v>
      </c>
      <c r="D288" s="24">
        <f t="shared" si="20"/>
        <v>75.788282247130297</v>
      </c>
      <c r="E288" s="24">
        <f t="shared" si="21"/>
        <v>210.31248323578657</v>
      </c>
      <c r="F288" s="24">
        <f t="shared" si="22"/>
        <v>189.28123491220794</v>
      </c>
      <c r="G288" s="24">
        <f t="shared" si="23"/>
        <v>231.34373155936524</v>
      </c>
    </row>
    <row r="289" spans="1:7" x14ac:dyDescent="0.15">
      <c r="A289" s="18">
        <f t="shared" si="24"/>
        <v>3710</v>
      </c>
      <c r="B289" s="19">
        <v>3.73174393674118</v>
      </c>
      <c r="C289" s="19">
        <v>3.8074730178351701</v>
      </c>
      <c r="D289" s="24">
        <f t="shared" si="20"/>
        <v>75.729081093990118</v>
      </c>
      <c r="E289" s="24">
        <f t="shared" si="21"/>
        <v>210.14820003582255</v>
      </c>
      <c r="F289" s="24">
        <f t="shared" si="22"/>
        <v>189.1333800322403</v>
      </c>
      <c r="G289" s="24">
        <f t="shared" si="23"/>
        <v>231.16302003940481</v>
      </c>
    </row>
    <row r="290" spans="1:7" x14ac:dyDescent="0.15">
      <c r="A290" s="18">
        <f t="shared" si="24"/>
        <v>3720</v>
      </c>
      <c r="B290" s="19">
        <v>3.7321114524482599</v>
      </c>
      <c r="C290" s="19">
        <v>3.8078163017373798</v>
      </c>
      <c r="D290" s="24">
        <f t="shared" si="20"/>
        <v>75.70484928911992</v>
      </c>
      <c r="E290" s="24">
        <f t="shared" si="21"/>
        <v>210.08095677730779</v>
      </c>
      <c r="F290" s="24">
        <f t="shared" si="22"/>
        <v>189.07286109957701</v>
      </c>
      <c r="G290" s="24">
        <f t="shared" si="23"/>
        <v>231.08905245503857</v>
      </c>
    </row>
    <row r="291" spans="1:7" x14ac:dyDescent="0.15">
      <c r="A291" s="18">
        <f t="shared" si="24"/>
        <v>3730</v>
      </c>
      <c r="B291" s="19">
        <v>3.7324789681553301</v>
      </c>
      <c r="C291" s="19">
        <v>3.80815958563959</v>
      </c>
      <c r="D291" s="24">
        <f t="shared" si="20"/>
        <v>75.680617484259912</v>
      </c>
      <c r="E291" s="24">
        <f t="shared" si="21"/>
        <v>210.01371351882128</v>
      </c>
      <c r="F291" s="24">
        <f t="shared" si="22"/>
        <v>189.01234216693913</v>
      </c>
      <c r="G291" s="24">
        <f t="shared" si="23"/>
        <v>231.01508487070339</v>
      </c>
    </row>
    <row r="292" spans="1:7" x14ac:dyDescent="0.15">
      <c r="A292" s="18">
        <f t="shared" si="24"/>
        <v>3740</v>
      </c>
      <c r="B292" s="19">
        <v>3.7329185778432104</v>
      </c>
      <c r="C292" s="19">
        <v>3.8086721511961801</v>
      </c>
      <c r="D292" s="24">
        <f t="shared" si="20"/>
        <v>75.753573352969724</v>
      </c>
      <c r="E292" s="24">
        <f t="shared" si="21"/>
        <v>210.216166054491</v>
      </c>
      <c r="F292" s="24">
        <f t="shared" si="22"/>
        <v>189.19454944904189</v>
      </c>
      <c r="G292" s="24">
        <f t="shared" si="23"/>
        <v>231.23778265994008</v>
      </c>
    </row>
    <row r="293" spans="1:7" x14ac:dyDescent="0.15">
      <c r="A293" s="18">
        <f t="shared" si="24"/>
        <v>3750</v>
      </c>
      <c r="B293" s="19">
        <v>3.73341441190904</v>
      </c>
      <c r="C293" s="19">
        <v>3.8093167354817603</v>
      </c>
      <c r="D293" s="24">
        <f t="shared" si="20"/>
        <v>75.902323572720306</v>
      </c>
      <c r="E293" s="24">
        <f t="shared" si="21"/>
        <v>210.62894791429886</v>
      </c>
      <c r="F293" s="24">
        <f t="shared" si="22"/>
        <v>189.56605312286896</v>
      </c>
      <c r="G293" s="24">
        <f t="shared" si="23"/>
        <v>231.69184270572873</v>
      </c>
    </row>
    <row r="294" spans="1:7" x14ac:dyDescent="0.15">
      <c r="A294" s="18">
        <f t="shared" si="24"/>
        <v>3760</v>
      </c>
      <c r="B294" s="19">
        <v>3.7339102459748803</v>
      </c>
      <c r="C294" s="19">
        <v>3.8099613197673396</v>
      </c>
      <c r="D294" s="24">
        <f t="shared" si="20"/>
        <v>76.051073792459349</v>
      </c>
      <c r="E294" s="24">
        <f t="shared" si="21"/>
        <v>211.0417297740747</v>
      </c>
      <c r="F294" s="24">
        <f t="shared" si="22"/>
        <v>189.93755679666722</v>
      </c>
      <c r="G294" s="24">
        <f t="shared" si="23"/>
        <v>232.14590275148214</v>
      </c>
    </row>
    <row r="295" spans="1:7" x14ac:dyDescent="0.15">
      <c r="A295" s="18">
        <f t="shared" si="24"/>
        <v>3770</v>
      </c>
      <c r="B295" s="19">
        <v>3.7343978124506396</v>
      </c>
      <c r="C295" s="19">
        <v>3.81028505206194</v>
      </c>
      <c r="D295" s="24">
        <f t="shared" si="20"/>
        <v>75.887239611300402</v>
      </c>
      <c r="E295" s="24">
        <f t="shared" si="21"/>
        <v>210.58708992135863</v>
      </c>
      <c r="F295" s="24">
        <f t="shared" si="22"/>
        <v>189.52838092922278</v>
      </c>
      <c r="G295" s="24">
        <f t="shared" si="23"/>
        <v>231.6457989134945</v>
      </c>
    </row>
    <row r="296" spans="1:7" x14ac:dyDescent="0.15">
      <c r="A296" s="18">
        <f t="shared" si="24"/>
        <v>3780</v>
      </c>
      <c r="B296" s="19">
        <v>3.7348824485478698</v>
      </c>
      <c r="C296" s="19">
        <v>3.8104950610374098</v>
      </c>
      <c r="D296" s="24">
        <f t="shared" si="20"/>
        <v>75.612612489539984</v>
      </c>
      <c r="E296" s="24">
        <f t="shared" si="21"/>
        <v>209.82499965847347</v>
      </c>
      <c r="F296" s="24">
        <f t="shared" si="22"/>
        <v>188.84249969262612</v>
      </c>
      <c r="G296" s="24">
        <f t="shared" si="23"/>
        <v>230.80749962432083</v>
      </c>
    </row>
    <row r="297" spans="1:7" x14ac:dyDescent="0.15">
      <c r="A297" s="18">
        <f t="shared" si="24"/>
        <v>3790</v>
      </c>
      <c r="B297" s="19">
        <v>3.7353141624450199</v>
      </c>
      <c r="C297" s="19">
        <v>3.8108269304045499</v>
      </c>
      <c r="D297" s="24">
        <f t="shared" si="20"/>
        <v>75.512767959529995</v>
      </c>
      <c r="E297" s="24">
        <f t="shared" si="21"/>
        <v>209.54793108769573</v>
      </c>
      <c r="F297" s="24">
        <f t="shared" si="22"/>
        <v>188.59313797892617</v>
      </c>
      <c r="G297" s="24">
        <f t="shared" si="23"/>
        <v>230.50272419646529</v>
      </c>
    </row>
    <row r="298" spans="1:7" x14ac:dyDescent="0.15">
      <c r="A298" s="18">
        <f t="shared" si="24"/>
        <v>3800</v>
      </c>
      <c r="B298" s="19">
        <v>3.7355969802306501</v>
      </c>
      <c r="C298" s="19">
        <v>3.81150165283597</v>
      </c>
      <c r="D298" s="24">
        <f t="shared" si="20"/>
        <v>75.90467260531986</v>
      </c>
      <c r="E298" s="24">
        <f t="shared" si="21"/>
        <v>210.63546647976261</v>
      </c>
      <c r="F298" s="24">
        <f t="shared" si="22"/>
        <v>189.57191983178635</v>
      </c>
      <c r="G298" s="24">
        <f t="shared" si="23"/>
        <v>231.69901312773885</v>
      </c>
    </row>
    <row r="299" spans="1:7" x14ac:dyDescent="0.15">
      <c r="A299" s="18">
        <f t="shared" si="24"/>
        <v>3810</v>
      </c>
      <c r="B299" s="19">
        <v>3.7358797980162697</v>
      </c>
      <c r="C299" s="19">
        <v>3.8121763752673901</v>
      </c>
      <c r="D299" s="24">
        <f t="shared" si="20"/>
        <v>76.296577251120382</v>
      </c>
      <c r="E299" s="24">
        <f t="shared" si="21"/>
        <v>211.72300187185905</v>
      </c>
      <c r="F299" s="24">
        <f t="shared" si="22"/>
        <v>190.55070168467316</v>
      </c>
      <c r="G299" s="24">
        <f t="shared" si="23"/>
        <v>232.89530205904495</v>
      </c>
    </row>
    <row r="300" spans="1:7" x14ac:dyDescent="0.15">
      <c r="A300" s="18">
        <f t="shared" si="24"/>
        <v>3820</v>
      </c>
      <c r="B300" s="19">
        <v>3.7361974950012198</v>
      </c>
      <c r="C300" s="19">
        <v>3.8127078319771499</v>
      </c>
      <c r="D300" s="24">
        <f t="shared" si="20"/>
        <v>76.51033697593013</v>
      </c>
      <c r="E300" s="24">
        <f t="shared" si="21"/>
        <v>212.3161851082061</v>
      </c>
      <c r="F300" s="24">
        <f t="shared" si="22"/>
        <v>191.0845665973855</v>
      </c>
      <c r="G300" s="24">
        <f t="shared" si="23"/>
        <v>233.54780361902672</v>
      </c>
    </row>
    <row r="301" spans="1:7" x14ac:dyDescent="0.15">
      <c r="A301" s="18">
        <f t="shared" si="24"/>
        <v>3830</v>
      </c>
      <c r="B301" s="19">
        <v>3.7365246243668597</v>
      </c>
      <c r="C301" s="19">
        <v>3.8132005453426698</v>
      </c>
      <c r="D301" s="24">
        <f t="shared" si="20"/>
        <v>76.675920975810101</v>
      </c>
      <c r="E301" s="24">
        <f t="shared" si="21"/>
        <v>212.77568070787302</v>
      </c>
      <c r="F301" s="24">
        <f t="shared" si="22"/>
        <v>191.49811263708571</v>
      </c>
      <c r="G301" s="24">
        <f t="shared" si="23"/>
        <v>234.0532487786603</v>
      </c>
    </row>
    <row r="302" spans="1:7" x14ac:dyDescent="0.15">
      <c r="A302" s="18">
        <f t="shared" si="24"/>
        <v>3840</v>
      </c>
      <c r="B302" s="19">
        <v>3.7368656184977498</v>
      </c>
      <c r="C302" s="19">
        <v>3.8136920634589999</v>
      </c>
      <c r="D302" s="24">
        <f t="shared" si="20"/>
        <v>76.826444961250132</v>
      </c>
      <c r="E302" s="24">
        <f t="shared" si="21"/>
        <v>213.1933847674691</v>
      </c>
      <c r="F302" s="24">
        <f t="shared" si="22"/>
        <v>191.87404629072219</v>
      </c>
      <c r="G302" s="24">
        <f t="shared" si="23"/>
        <v>234.51272324421601</v>
      </c>
    </row>
    <row r="303" spans="1:7" x14ac:dyDescent="0.15">
      <c r="A303" s="18">
        <f t="shared" si="24"/>
        <v>3850</v>
      </c>
      <c r="B303" s="19">
        <v>3.7372373218731498</v>
      </c>
      <c r="C303" s="19">
        <v>3.81418093420272</v>
      </c>
      <c r="D303" s="24">
        <f t="shared" si="20"/>
        <v>76.943612329570144</v>
      </c>
      <c r="E303" s="24">
        <f t="shared" si="21"/>
        <v>213.51852421455715</v>
      </c>
      <c r="F303" s="24">
        <f t="shared" si="22"/>
        <v>192.16667179310144</v>
      </c>
      <c r="G303" s="24">
        <f t="shared" si="23"/>
        <v>234.87037663601285</v>
      </c>
    </row>
    <row r="304" spans="1:7" x14ac:dyDescent="0.15">
      <c r="A304" s="18">
        <f t="shared" si="24"/>
        <v>3860</v>
      </c>
      <c r="B304" s="19">
        <v>3.7376090252485401</v>
      </c>
      <c r="C304" s="19">
        <v>3.8146698049464498</v>
      </c>
      <c r="D304" s="24">
        <f t="shared" si="20"/>
        <v>77.060779697909695</v>
      </c>
      <c r="E304" s="24">
        <f t="shared" si="21"/>
        <v>213.84366366169942</v>
      </c>
      <c r="F304" s="24">
        <f t="shared" si="22"/>
        <v>192.45929729552947</v>
      </c>
      <c r="G304" s="24">
        <f t="shared" si="23"/>
        <v>235.22803002786935</v>
      </c>
    </row>
    <row r="305" spans="1:7" x14ac:dyDescent="0.15">
      <c r="A305" s="18">
        <f t="shared" si="24"/>
        <v>3870</v>
      </c>
      <c r="B305" s="19">
        <v>3.73816966736472</v>
      </c>
      <c r="C305" s="19">
        <v>3.8153205661124199</v>
      </c>
      <c r="D305" s="24">
        <f t="shared" si="20"/>
        <v>77.15089874769987</v>
      </c>
      <c r="E305" s="24">
        <f t="shared" si="21"/>
        <v>214.09374402486714</v>
      </c>
      <c r="F305" s="24">
        <f t="shared" si="22"/>
        <v>192.68436962238042</v>
      </c>
      <c r="G305" s="24">
        <f t="shared" si="23"/>
        <v>235.50311842735385</v>
      </c>
    </row>
    <row r="306" spans="1:7" x14ac:dyDescent="0.15">
      <c r="A306" s="18">
        <f t="shared" si="24"/>
        <v>3880</v>
      </c>
      <c r="B306" s="19">
        <v>3.7387673852179799</v>
      </c>
      <c r="C306" s="19">
        <v>3.81600309528269</v>
      </c>
      <c r="D306" s="24">
        <f t="shared" si="20"/>
        <v>77.235710064710076</v>
      </c>
      <c r="E306" s="24">
        <f t="shared" si="21"/>
        <v>214.32909542957043</v>
      </c>
      <c r="F306" s="24">
        <f t="shared" si="22"/>
        <v>192.89618588661341</v>
      </c>
      <c r="G306" s="24">
        <f t="shared" si="23"/>
        <v>235.76200497252748</v>
      </c>
    </row>
    <row r="307" spans="1:7" x14ac:dyDescent="0.15">
      <c r="A307" s="18">
        <f t="shared" si="24"/>
        <v>3890</v>
      </c>
      <c r="B307" s="19">
        <v>3.73927940440716</v>
      </c>
      <c r="C307" s="19">
        <v>3.8167598760626502</v>
      </c>
      <c r="D307" s="24">
        <f t="shared" si="20"/>
        <v>77.48047165549022</v>
      </c>
      <c r="E307" s="24">
        <f t="shared" si="21"/>
        <v>215.00830884398539</v>
      </c>
      <c r="F307" s="24">
        <f t="shared" si="22"/>
        <v>193.50747795958685</v>
      </c>
      <c r="G307" s="24">
        <f t="shared" si="23"/>
        <v>236.50913972838393</v>
      </c>
    </row>
    <row r="308" spans="1:7" x14ac:dyDescent="0.15">
      <c r="A308" s="18">
        <f t="shared" si="24"/>
        <v>3900</v>
      </c>
      <c r="B308" s="19">
        <v>3.7396389870203204</v>
      </c>
      <c r="C308" s="19">
        <v>3.8176487319603303</v>
      </c>
      <c r="D308" s="24">
        <f t="shared" si="20"/>
        <v>78.009744940009895</v>
      </c>
      <c r="E308" s="24">
        <f t="shared" si="21"/>
        <v>216.47704220852745</v>
      </c>
      <c r="F308" s="24">
        <f t="shared" si="22"/>
        <v>194.82933798767471</v>
      </c>
      <c r="G308" s="24">
        <f t="shared" si="23"/>
        <v>238.1247464293802</v>
      </c>
    </row>
    <row r="309" spans="1:7" x14ac:dyDescent="0.15">
      <c r="A309" s="18">
        <f t="shared" si="24"/>
        <v>3910</v>
      </c>
      <c r="B309" s="19">
        <v>3.7399985696334701</v>
      </c>
      <c r="C309" s="19">
        <v>3.8185375878580099</v>
      </c>
      <c r="D309" s="24">
        <f t="shared" si="20"/>
        <v>78.539018224539788</v>
      </c>
      <c r="E309" s="24">
        <f t="shared" si="21"/>
        <v>217.94577557309793</v>
      </c>
      <c r="F309" s="24">
        <f t="shared" si="22"/>
        <v>196.15119801578814</v>
      </c>
      <c r="G309" s="24">
        <f t="shared" si="23"/>
        <v>239.74035313040773</v>
      </c>
    </row>
    <row r="310" spans="1:7" x14ac:dyDescent="0.15">
      <c r="A310" s="18">
        <f t="shared" si="24"/>
        <v>3920</v>
      </c>
      <c r="B310" s="19">
        <v>3.74028434586875</v>
      </c>
      <c r="C310" s="19">
        <v>3.8190065188031199</v>
      </c>
      <c r="D310" s="24">
        <f t="shared" si="20"/>
        <v>78.722172934369894</v>
      </c>
      <c r="E310" s="24">
        <f t="shared" si="21"/>
        <v>218.45402989287646</v>
      </c>
      <c r="F310" s="24">
        <f t="shared" si="22"/>
        <v>196.6086269035888</v>
      </c>
      <c r="G310" s="24">
        <f t="shared" si="23"/>
        <v>240.2994328821641</v>
      </c>
    </row>
    <row r="311" spans="1:7" x14ac:dyDescent="0.15">
      <c r="A311" s="18">
        <f t="shared" si="24"/>
        <v>3930</v>
      </c>
      <c r="B311" s="19">
        <v>3.74056051090272</v>
      </c>
      <c r="C311" s="19">
        <v>3.81942076635409</v>
      </c>
      <c r="D311" s="24">
        <f t="shared" si="20"/>
        <v>78.860255451369994</v>
      </c>
      <c r="E311" s="24">
        <f t="shared" si="21"/>
        <v>218.83720887755175</v>
      </c>
      <c r="F311" s="24">
        <f t="shared" si="22"/>
        <v>196.95348798979657</v>
      </c>
      <c r="G311" s="24">
        <f t="shared" si="23"/>
        <v>240.72092976530692</v>
      </c>
    </row>
    <row r="312" spans="1:7" x14ac:dyDescent="0.15">
      <c r="A312" s="18">
        <f t="shared" si="24"/>
        <v>3940</v>
      </c>
      <c r="B312" s="19">
        <v>3.7408478121828699</v>
      </c>
      <c r="C312" s="19">
        <v>3.8198541579394703</v>
      </c>
      <c r="D312" s="24">
        <f t="shared" si="20"/>
        <v>79.006345756600368</v>
      </c>
      <c r="E312" s="24">
        <f t="shared" si="21"/>
        <v>219.24260947456602</v>
      </c>
      <c r="F312" s="24">
        <f t="shared" si="22"/>
        <v>197.31834852710944</v>
      </c>
      <c r="G312" s="24">
        <f t="shared" si="23"/>
        <v>241.16687042202264</v>
      </c>
    </row>
    <row r="313" spans="1:7" x14ac:dyDescent="0.15">
      <c r="A313" s="18">
        <f t="shared" si="24"/>
        <v>3950</v>
      </c>
      <c r="B313" s="19">
        <v>3.74130840114803</v>
      </c>
      <c r="C313" s="19">
        <v>3.82058544392802</v>
      </c>
      <c r="D313" s="24">
        <f t="shared" si="20"/>
        <v>79.27704277999004</v>
      </c>
      <c r="E313" s="24">
        <f t="shared" si="21"/>
        <v>219.99379371447236</v>
      </c>
      <c r="F313" s="24">
        <f t="shared" si="22"/>
        <v>197.99441434302511</v>
      </c>
      <c r="G313" s="24">
        <f t="shared" si="23"/>
        <v>241.99317308591958</v>
      </c>
    </row>
    <row r="314" spans="1:7" x14ac:dyDescent="0.15">
      <c r="A314" s="18">
        <f t="shared" si="24"/>
        <v>3960</v>
      </c>
      <c r="B314" s="19">
        <v>3.7417689901131896</v>
      </c>
      <c r="C314" s="19">
        <v>3.8213167299165596</v>
      </c>
      <c r="D314" s="24">
        <f t="shared" si="20"/>
        <v>79.547739803369936</v>
      </c>
      <c r="E314" s="24">
        <f t="shared" si="21"/>
        <v>220.74497795435155</v>
      </c>
      <c r="F314" s="24">
        <f t="shared" si="22"/>
        <v>198.6704801589164</v>
      </c>
      <c r="G314" s="24">
        <f t="shared" si="23"/>
        <v>242.8194757497867</v>
      </c>
    </row>
    <row r="315" spans="1:7" x14ac:dyDescent="0.15">
      <c r="A315" s="18">
        <f t="shared" si="24"/>
        <v>3970</v>
      </c>
      <c r="B315" s="19">
        <v>3.7423074589241803</v>
      </c>
      <c r="C315" s="19">
        <v>3.8219485495949699</v>
      </c>
      <c r="D315" s="24">
        <f t="shared" si="20"/>
        <v>79.641090670789623</v>
      </c>
      <c r="E315" s="24">
        <f t="shared" si="21"/>
        <v>221.00402661144122</v>
      </c>
      <c r="F315" s="24">
        <f t="shared" si="22"/>
        <v>198.90362395029709</v>
      </c>
      <c r="G315" s="24">
        <f t="shared" si="23"/>
        <v>243.10442927258535</v>
      </c>
    </row>
    <row r="316" spans="1:7" x14ac:dyDescent="0.15">
      <c r="A316" s="18">
        <f t="shared" si="24"/>
        <v>3980</v>
      </c>
      <c r="B316" s="19">
        <v>3.74290110939328</v>
      </c>
      <c r="C316" s="19">
        <v>3.8225098925555501</v>
      </c>
      <c r="D316" s="24">
        <f t="shared" si="20"/>
        <v>79.608783162270043</v>
      </c>
      <c r="E316" s="24">
        <f t="shared" si="21"/>
        <v>220.91437327529937</v>
      </c>
      <c r="F316" s="24">
        <f t="shared" si="22"/>
        <v>198.82293594776945</v>
      </c>
      <c r="G316" s="24">
        <f t="shared" si="23"/>
        <v>243.00581060282931</v>
      </c>
    </row>
    <row r="317" spans="1:7" x14ac:dyDescent="0.15">
      <c r="A317" s="18">
        <f t="shared" si="24"/>
        <v>3990</v>
      </c>
      <c r="B317" s="19">
        <v>3.7434868328355502</v>
      </c>
      <c r="C317" s="19">
        <v>3.8230474479924199</v>
      </c>
      <c r="D317" s="24">
        <f t="shared" si="20"/>
        <v>79.560615156869744</v>
      </c>
      <c r="E317" s="24">
        <f t="shared" si="21"/>
        <v>220.78070706031352</v>
      </c>
      <c r="F317" s="24">
        <f t="shared" si="22"/>
        <v>198.70263635428219</v>
      </c>
      <c r="G317" s="24">
        <f t="shared" si="23"/>
        <v>242.85877776634487</v>
      </c>
    </row>
    <row r="318" spans="1:7" x14ac:dyDescent="0.15">
      <c r="A318" s="18">
        <f t="shared" si="24"/>
        <v>4000</v>
      </c>
      <c r="B318" s="19">
        <v>3.7440078166400799</v>
      </c>
      <c r="C318" s="19">
        <v>3.8233907318946301</v>
      </c>
      <c r="D318" s="24">
        <f t="shared" si="20"/>
        <v>79.382915254550213</v>
      </c>
      <c r="E318" s="24">
        <f t="shared" si="21"/>
        <v>220.28758983137683</v>
      </c>
      <c r="F318" s="24">
        <f t="shared" si="22"/>
        <v>198.25883084823914</v>
      </c>
      <c r="G318" s="24">
        <f t="shared" si="23"/>
        <v>242.31634881451453</v>
      </c>
    </row>
    <row r="319" spans="1:7" x14ac:dyDescent="0.15">
      <c r="A319" s="18">
        <f t="shared" si="24"/>
        <v>4010</v>
      </c>
      <c r="B319" s="19">
        <v>3.74452880044461</v>
      </c>
      <c r="C319" s="19">
        <v>3.8237340157968402</v>
      </c>
      <c r="D319" s="24">
        <f t="shared" si="20"/>
        <v>79.20521535223024</v>
      </c>
      <c r="E319" s="24">
        <f t="shared" si="21"/>
        <v>219.79447260243893</v>
      </c>
      <c r="F319" s="24">
        <f t="shared" si="22"/>
        <v>197.81502534219501</v>
      </c>
      <c r="G319" s="24">
        <f t="shared" si="23"/>
        <v>241.77391986268282</v>
      </c>
    </row>
    <row r="320" spans="1:7" x14ac:dyDescent="0.15">
      <c r="A320" s="18">
        <f t="shared" si="24"/>
        <v>4020</v>
      </c>
      <c r="B320" s="19">
        <v>3.7451317562880297</v>
      </c>
      <c r="C320" s="19">
        <v>3.8240032195784401</v>
      </c>
      <c r="D320" s="24">
        <f t="shared" si="20"/>
        <v>78.871463290410389</v>
      </c>
      <c r="E320" s="24">
        <f t="shared" si="21"/>
        <v>218.86831063088883</v>
      </c>
      <c r="F320" s="24">
        <f t="shared" si="22"/>
        <v>196.98147956779997</v>
      </c>
      <c r="G320" s="24">
        <f t="shared" si="23"/>
        <v>240.75514169397772</v>
      </c>
    </row>
    <row r="321" spans="1:7" x14ac:dyDescent="0.15">
      <c r="A321" s="18">
        <f t="shared" si="24"/>
        <v>4030</v>
      </c>
      <c r="B321" s="19">
        <v>3.7457822371949603</v>
      </c>
      <c r="C321" s="19">
        <v>3.8242294738069398</v>
      </c>
      <c r="D321" s="24">
        <f t="shared" si="20"/>
        <v>78.447236611979491</v>
      </c>
      <c r="E321" s="24">
        <f t="shared" si="21"/>
        <v>217.69108159824307</v>
      </c>
      <c r="F321" s="24">
        <f t="shared" si="22"/>
        <v>195.92197343841877</v>
      </c>
      <c r="G321" s="24">
        <f t="shared" si="23"/>
        <v>239.46018975806737</v>
      </c>
    </row>
    <row r="322" spans="1:7" x14ac:dyDescent="0.15">
      <c r="A322" s="18">
        <f t="shared" si="24"/>
        <v>4040</v>
      </c>
      <c r="B322" s="19">
        <v>3.7464141823171699</v>
      </c>
      <c r="C322" s="19">
        <v>3.82451438623441</v>
      </c>
      <c r="D322" s="24">
        <f t="shared" si="20"/>
        <v>78.100203917240037</v>
      </c>
      <c r="E322" s="24">
        <f t="shared" si="21"/>
        <v>216.72806587034111</v>
      </c>
      <c r="F322" s="24">
        <f t="shared" si="22"/>
        <v>195.05525928330701</v>
      </c>
      <c r="G322" s="24">
        <f t="shared" si="23"/>
        <v>238.40087245737521</v>
      </c>
    </row>
    <row r="323" spans="1:7" x14ac:dyDescent="0.15">
      <c r="A323" s="18">
        <f t="shared" si="24"/>
        <v>4050</v>
      </c>
      <c r="B323" s="19">
        <v>3.7469472820241401</v>
      </c>
      <c r="C323" s="19">
        <v>3.8251121040876699</v>
      </c>
      <c r="D323" s="24">
        <f t="shared" si="20"/>
        <v>78.164822063529812</v>
      </c>
      <c r="E323" s="24">
        <f t="shared" si="21"/>
        <v>216.90738122629523</v>
      </c>
      <c r="F323" s="24">
        <f t="shared" si="22"/>
        <v>195.21664310366572</v>
      </c>
      <c r="G323" s="24">
        <f t="shared" si="23"/>
        <v>238.59811934892477</v>
      </c>
    </row>
    <row r="324" spans="1:7" x14ac:dyDescent="0.15">
      <c r="A324" s="18">
        <f t="shared" si="24"/>
        <v>4060</v>
      </c>
      <c r="B324" s="19">
        <v>3.7474803817311</v>
      </c>
      <c r="C324" s="19">
        <v>3.8257098219409298</v>
      </c>
      <c r="D324" s="24">
        <f t="shared" si="20"/>
        <v>78.229440209829804</v>
      </c>
      <c r="E324" s="24">
        <f t="shared" si="21"/>
        <v>217.08669658227771</v>
      </c>
      <c r="F324" s="24">
        <f t="shared" si="22"/>
        <v>195.37802692404995</v>
      </c>
      <c r="G324" s="24">
        <f t="shared" si="23"/>
        <v>238.79536624050547</v>
      </c>
    </row>
    <row r="325" spans="1:7" x14ac:dyDescent="0.15">
      <c r="A325" s="18">
        <f t="shared" si="24"/>
        <v>4070</v>
      </c>
      <c r="B325" s="19">
        <v>3.7479530226950901</v>
      </c>
      <c r="C325" s="19">
        <v>3.8260652851064103</v>
      </c>
      <c r="D325" s="24">
        <f t="shared" ref="D325:D336" si="25">(C325-B325)*1000</f>
        <v>78.112262411320188</v>
      </c>
      <c r="E325" s="24">
        <f t="shared" ref="E325:E336" si="26" xml:space="preserve"> 5550*((D325/1000)/2)</f>
        <v>216.76152819141353</v>
      </c>
      <c r="F325" s="24">
        <f t="shared" ref="F325:F336" si="27" xml:space="preserve"> 4995*((D325/1000)/2)</f>
        <v>195.08537537227218</v>
      </c>
      <c r="G325" s="24">
        <f t="shared" ref="G325:G336" si="28" xml:space="preserve"> 6105*((D325/1000)/2)</f>
        <v>238.43768101055488</v>
      </c>
    </row>
    <row r="326" spans="1:7" x14ac:dyDescent="0.15">
      <c r="A326" s="18">
        <f t="shared" ref="A326:A336" si="29">A325+10</f>
        <v>4080</v>
      </c>
      <c r="B326" s="19">
        <v>3.7483974506439299</v>
      </c>
      <c r="C326" s="19">
        <v>3.8263077003512298</v>
      </c>
      <c r="D326" s="24">
        <f t="shared" si="25"/>
        <v>77.910249707299869</v>
      </c>
      <c r="E326" s="24">
        <f t="shared" si="26"/>
        <v>216.20094293775713</v>
      </c>
      <c r="F326" s="24">
        <f t="shared" si="27"/>
        <v>194.58084864398143</v>
      </c>
      <c r="G326" s="24">
        <f t="shared" si="28"/>
        <v>237.82103723153287</v>
      </c>
    </row>
    <row r="327" spans="1:7" x14ac:dyDescent="0.15">
      <c r="A327" s="18">
        <f t="shared" si="29"/>
        <v>4090</v>
      </c>
      <c r="B327" s="19">
        <v>3.7489261691829001</v>
      </c>
      <c r="C327" s="19">
        <v>3.8263104720165</v>
      </c>
      <c r="D327" s="24">
        <f t="shared" si="25"/>
        <v>77.384302833599875</v>
      </c>
      <c r="E327" s="24">
        <f t="shared" si="26"/>
        <v>214.74144036323963</v>
      </c>
      <c r="F327" s="24">
        <f t="shared" si="27"/>
        <v>193.26729632691567</v>
      </c>
      <c r="G327" s="24">
        <f t="shared" si="28"/>
        <v>236.2155843995636</v>
      </c>
    </row>
    <row r="328" spans="1:7" x14ac:dyDescent="0.15">
      <c r="A328" s="18">
        <f t="shared" si="29"/>
        <v>4100</v>
      </c>
      <c r="B328" s="19">
        <v>3.7497783209872102</v>
      </c>
      <c r="C328" s="19">
        <v>3.8253937020659001</v>
      </c>
      <c r="D328" s="24">
        <f t="shared" si="25"/>
        <v>75.615381078689921</v>
      </c>
      <c r="E328" s="24">
        <f t="shared" si="26"/>
        <v>209.83268249336453</v>
      </c>
      <c r="F328" s="24">
        <f t="shared" si="27"/>
        <v>188.84941424402808</v>
      </c>
      <c r="G328" s="24">
        <f t="shared" si="28"/>
        <v>230.81595074270101</v>
      </c>
    </row>
    <row r="329" spans="1:7" x14ac:dyDescent="0.15">
      <c r="A329" s="18">
        <f t="shared" si="29"/>
        <v>4110</v>
      </c>
      <c r="B329" s="19">
        <v>3.7506304727915198</v>
      </c>
      <c r="C329" s="19">
        <v>3.8244769321152901</v>
      </c>
      <c r="D329" s="24">
        <f t="shared" si="25"/>
        <v>73.846459323770205</v>
      </c>
      <c r="E329" s="24">
        <f t="shared" si="26"/>
        <v>204.92392462346234</v>
      </c>
      <c r="F329" s="24">
        <f t="shared" si="27"/>
        <v>184.43153216111608</v>
      </c>
      <c r="G329" s="24">
        <f t="shared" si="28"/>
        <v>225.41631708580857</v>
      </c>
    </row>
    <row r="330" spans="1:7" x14ac:dyDescent="0.15">
      <c r="A330" s="18">
        <f t="shared" si="29"/>
        <v>4120</v>
      </c>
      <c r="B330" s="19">
        <v>3.75037607541991</v>
      </c>
      <c r="C330" s="19">
        <v>3.8224185176146501</v>
      </c>
      <c r="D330" s="24">
        <f t="shared" si="25"/>
        <v>72.04244219474009</v>
      </c>
      <c r="E330" s="24">
        <f t="shared" si="26"/>
        <v>199.91777709040372</v>
      </c>
      <c r="F330" s="24">
        <f t="shared" si="27"/>
        <v>179.92599938136337</v>
      </c>
      <c r="G330" s="24">
        <f t="shared" si="28"/>
        <v>219.90955479944409</v>
      </c>
    </row>
    <row r="331" spans="1:7" x14ac:dyDescent="0.15">
      <c r="A331" s="18">
        <f t="shared" si="29"/>
        <v>4130</v>
      </c>
      <c r="B331" s="19">
        <v>3.7497137546461499</v>
      </c>
      <c r="C331" s="19">
        <v>3.8199392419909599</v>
      </c>
      <c r="D331" s="24">
        <f t="shared" si="25"/>
        <v>70.225487344810048</v>
      </c>
      <c r="E331" s="24">
        <f t="shared" si="26"/>
        <v>194.87572738184787</v>
      </c>
      <c r="F331" s="24">
        <f t="shared" si="27"/>
        <v>175.38815464366309</v>
      </c>
      <c r="G331" s="24">
        <f t="shared" si="28"/>
        <v>214.36330012003265</v>
      </c>
    </row>
    <row r="332" spans="1:7" x14ac:dyDescent="0.15">
      <c r="A332" s="18">
        <f t="shared" si="29"/>
        <v>4140</v>
      </c>
      <c r="B332" s="19">
        <v>3.7490514338723999</v>
      </c>
      <c r="C332" s="19">
        <v>3.8174599663672604</v>
      </c>
      <c r="D332" s="24">
        <f t="shared" si="25"/>
        <v>68.408532494860452</v>
      </c>
      <c r="E332" s="24">
        <f t="shared" si="26"/>
        <v>189.83367767323776</v>
      </c>
      <c r="F332" s="24">
        <f t="shared" si="27"/>
        <v>170.85030990591397</v>
      </c>
      <c r="G332" s="24">
        <f t="shared" si="28"/>
        <v>208.81704544056154</v>
      </c>
    </row>
    <row r="333" spans="1:7" x14ac:dyDescent="0.15">
      <c r="A333" s="18">
        <f t="shared" si="29"/>
        <v>4150</v>
      </c>
      <c r="B333" s="19">
        <v>3.7483964273426098</v>
      </c>
      <c r="C333" s="19">
        <v>3.81456625109925</v>
      </c>
      <c r="D333" s="24">
        <f t="shared" si="25"/>
        <v>66.169823756640156</v>
      </c>
      <c r="E333" s="24">
        <f t="shared" si="26"/>
        <v>183.62126092467642</v>
      </c>
      <c r="F333" s="24">
        <f t="shared" si="27"/>
        <v>165.25913483220879</v>
      </c>
      <c r="G333" s="24">
        <f t="shared" si="28"/>
        <v>201.98338701714408</v>
      </c>
    </row>
    <row r="334" spans="1:7" x14ac:dyDescent="0.15">
      <c r="A334" s="18">
        <f t="shared" si="29"/>
        <v>4160</v>
      </c>
      <c r="B334" s="19">
        <v>3.7477421686113397</v>
      </c>
      <c r="C334" s="19">
        <v>3.81163016407681</v>
      </c>
      <c r="D334" s="24">
        <f t="shared" si="25"/>
        <v>63.887995465470304</v>
      </c>
      <c r="E334" s="24">
        <f t="shared" si="26"/>
        <v>177.28918741668011</v>
      </c>
      <c r="F334" s="24">
        <f t="shared" si="27"/>
        <v>159.56026867501208</v>
      </c>
      <c r="G334" s="24">
        <f t="shared" si="28"/>
        <v>195.0181061583481</v>
      </c>
    </row>
    <row r="335" spans="1:7" x14ac:dyDescent="0.15">
      <c r="A335" s="18">
        <f t="shared" si="29"/>
        <v>4170</v>
      </c>
      <c r="B335" s="19">
        <v>3.7467846895159203</v>
      </c>
      <c r="C335" s="19">
        <v>3.8022952198512798</v>
      </c>
      <c r="D335" s="24">
        <f t="shared" si="25"/>
        <v>55.510530335359576</v>
      </c>
      <c r="E335" s="24">
        <f t="shared" si="26"/>
        <v>154.04172168062283</v>
      </c>
      <c r="F335" s="24">
        <f t="shared" si="27"/>
        <v>138.63754951256055</v>
      </c>
      <c r="G335" s="24">
        <f t="shared" si="28"/>
        <v>169.4458938486851</v>
      </c>
    </row>
    <row r="336" spans="1:7" x14ac:dyDescent="0.15">
      <c r="A336" s="21">
        <f t="shared" si="29"/>
        <v>4180</v>
      </c>
      <c r="B336" s="22">
        <v>3.7454271641449202</v>
      </c>
      <c r="C336" s="22">
        <v>3.7845181018977501</v>
      </c>
      <c r="D336" s="25">
        <f t="shared" si="25"/>
        <v>39.090937752829902</v>
      </c>
      <c r="E336" s="25">
        <f t="shared" si="26"/>
        <v>108.47735226410298</v>
      </c>
      <c r="F336" s="25">
        <f t="shared" si="27"/>
        <v>97.629617037692682</v>
      </c>
      <c r="G336" s="25">
        <f t="shared" si="28"/>
        <v>119.32508749051327</v>
      </c>
    </row>
  </sheetData>
  <mergeCells count="2">
    <mergeCell ref="A1:G1"/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5967-44B9-9B47-96E1-D0F4C653BA35}">
  <dimension ref="A1:N502"/>
  <sheetViews>
    <sheetView workbookViewId="0">
      <selection sqref="A1:L1"/>
    </sheetView>
  </sheetViews>
  <sheetFormatPr baseColWidth="10" defaultColWidth="7.33203125" defaultRowHeight="11" x14ac:dyDescent="0.15"/>
  <cols>
    <col min="1" max="1" width="14" style="18" bestFit="1" customWidth="1"/>
    <col min="2" max="2" width="4.5" style="17" bestFit="1" customWidth="1"/>
    <col min="3" max="3" width="4" style="17" bestFit="1" customWidth="1"/>
    <col min="4" max="4" width="7" style="17" customWidth="1"/>
    <col min="5" max="5" width="6.5" style="17" customWidth="1"/>
    <col min="6" max="6" width="10.83203125" style="27" bestFit="1" customWidth="1"/>
    <col min="7" max="7" width="5.33203125" style="17" bestFit="1" customWidth="1"/>
    <col min="8" max="8" width="12.83203125" style="17" bestFit="1" customWidth="1"/>
    <col min="9" max="9" width="12.33203125" style="27" bestFit="1" customWidth="1"/>
    <col min="10" max="10" width="5.33203125" style="17" bestFit="1" customWidth="1"/>
    <col min="11" max="11" width="12.83203125" style="17" bestFit="1" customWidth="1"/>
    <col min="12" max="12" width="12.33203125" style="27" bestFit="1" customWidth="1"/>
    <col min="13" max="13" width="7.33203125" style="26"/>
    <col min="14" max="14" width="8.5" style="26" bestFit="1" customWidth="1"/>
    <col min="15" max="16384" width="7.33203125" style="26"/>
  </cols>
  <sheetData>
    <row r="1" spans="1:14" x14ac:dyDescent="0.1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11.5" customHeight="1" x14ac:dyDescent="0.15">
      <c r="A2" s="18" t="s">
        <v>14</v>
      </c>
      <c r="B2" s="20" t="s">
        <v>25</v>
      </c>
      <c r="C2" s="20"/>
      <c r="D2" s="20"/>
      <c r="E2" s="20"/>
      <c r="F2" s="20"/>
      <c r="G2" s="20" t="s">
        <v>26</v>
      </c>
      <c r="H2" s="20"/>
      <c r="I2" s="20"/>
      <c r="J2" s="20" t="s">
        <v>27</v>
      </c>
      <c r="K2" s="20"/>
      <c r="L2" s="20"/>
    </row>
    <row r="3" spans="1:14" x14ac:dyDescent="0.15">
      <c r="B3" s="20" t="s">
        <v>28</v>
      </c>
      <c r="C3" s="20"/>
      <c r="D3" s="20" t="s">
        <v>29</v>
      </c>
      <c r="E3" s="20"/>
      <c r="F3" s="27" t="s">
        <v>30</v>
      </c>
      <c r="G3" s="17" t="s">
        <v>28</v>
      </c>
      <c r="H3" s="17" t="s">
        <v>29</v>
      </c>
      <c r="I3" s="27" t="s">
        <v>31</v>
      </c>
      <c r="J3" s="17" t="s">
        <v>28</v>
      </c>
      <c r="K3" s="17" t="s">
        <v>29</v>
      </c>
      <c r="L3" s="27" t="s">
        <v>31</v>
      </c>
    </row>
    <row r="4" spans="1:14" ht="12" x14ac:dyDescent="0.15">
      <c r="A4" s="21" t="s">
        <v>21</v>
      </c>
      <c r="B4" s="23" t="s">
        <v>22</v>
      </c>
      <c r="C4" s="28" t="s">
        <v>32</v>
      </c>
      <c r="D4" s="28" t="s">
        <v>22</v>
      </c>
      <c r="E4" s="28" t="s">
        <v>32</v>
      </c>
      <c r="F4" s="29" t="s">
        <v>21</v>
      </c>
      <c r="G4" s="28" t="s">
        <v>32</v>
      </c>
      <c r="H4" s="28" t="s">
        <v>32</v>
      </c>
      <c r="I4" s="29" t="s">
        <v>21</v>
      </c>
      <c r="J4" s="28" t="s">
        <v>21</v>
      </c>
      <c r="K4" s="28" t="s">
        <v>21</v>
      </c>
      <c r="L4" s="29" t="s">
        <v>21</v>
      </c>
    </row>
    <row r="5" spans="1:14" x14ac:dyDescent="0.15">
      <c r="A5" s="18">
        <v>0</v>
      </c>
      <c r="B5" s="30">
        <v>3.3347504479445003</v>
      </c>
      <c r="C5" s="31">
        <v>2.8847872557773582</v>
      </c>
      <c r="D5" s="30">
        <v>3.3343648880138699</v>
      </c>
      <c r="E5" s="3">
        <v>2.8844420655084799</v>
      </c>
      <c r="F5" s="27">
        <f>(E5-C5)*1000</f>
        <v>-0.34519026887824822</v>
      </c>
      <c r="G5" s="30">
        <v>2.4819350953258601</v>
      </c>
      <c r="H5" s="30">
        <v>2.4818726278771903</v>
      </c>
      <c r="I5" s="27">
        <f>(H5-G5)*1000</f>
        <v>-6.2467448669778491E-2</v>
      </c>
      <c r="J5" s="30">
        <v>2.8520077870725498</v>
      </c>
      <c r="K5" s="30">
        <v>2.8519948252664999</v>
      </c>
      <c r="L5" s="27">
        <f>(K5-J5)*1000</f>
        <v>-1.2961806049816005E-2</v>
      </c>
      <c r="N5" s="32"/>
    </row>
    <row r="6" spans="1:14" x14ac:dyDescent="0.15">
      <c r="A6" s="18">
        <f>A5+10</f>
        <v>10</v>
      </c>
      <c r="B6" s="30">
        <v>3.3347504479445003</v>
      </c>
      <c r="C6" s="3">
        <v>2.8847872557773582</v>
      </c>
      <c r="D6" s="30">
        <v>3.3343648880138699</v>
      </c>
      <c r="E6" s="3">
        <v>2.8844420655084799</v>
      </c>
      <c r="F6" s="27">
        <f t="shared" ref="F6:F69" si="0">(E6-C6)*1000</f>
        <v>-0.34519026887824822</v>
      </c>
      <c r="G6" s="30">
        <v>2.4819350953258601</v>
      </c>
      <c r="H6" s="30">
        <v>2.4818726278771903</v>
      </c>
      <c r="I6" s="27">
        <f t="shared" ref="I6:I69" si="1">(H6-G6)*1000</f>
        <v>-6.2467448669778491E-2</v>
      </c>
      <c r="J6" s="30">
        <v>2.8520077870725498</v>
      </c>
      <c r="K6" s="30">
        <v>2.8519948252664999</v>
      </c>
      <c r="L6" s="27">
        <f t="shared" ref="L6:L69" si="2">(K6-J6)*1000</f>
        <v>-1.2961806049816005E-2</v>
      </c>
      <c r="N6" s="32"/>
    </row>
    <row r="7" spans="1:14" x14ac:dyDescent="0.15">
      <c r="A7" s="18">
        <f t="shared" ref="A7:A70" si="3">A6+10</f>
        <v>20</v>
      </c>
      <c r="B7" s="30">
        <v>3.3342979394875001</v>
      </c>
      <c r="C7" s="3">
        <v>2.8841346342943841</v>
      </c>
      <c r="D7" s="30">
        <v>3.3344780151281204</v>
      </c>
      <c r="E7" s="3">
        <v>2.8845614685268903</v>
      </c>
      <c r="F7" s="27">
        <f t="shared" si="0"/>
        <v>0.42683423250622354</v>
      </c>
      <c r="G7" s="30">
        <v>2.4820008166545597</v>
      </c>
      <c r="H7" s="30">
        <v>2.4823924161778801</v>
      </c>
      <c r="I7" s="27">
        <f t="shared" si="1"/>
        <v>0.39159952332035175</v>
      </c>
      <c r="J7" s="30">
        <v>2.8517642948642803</v>
      </c>
      <c r="K7" s="30">
        <v>2.8520095008401798</v>
      </c>
      <c r="L7" s="27">
        <f t="shared" si="2"/>
        <v>0.24520597589949844</v>
      </c>
      <c r="N7" s="32"/>
    </row>
    <row r="8" spans="1:14" x14ac:dyDescent="0.15">
      <c r="A8" s="18">
        <f t="shared" si="3"/>
        <v>30</v>
      </c>
      <c r="B8" s="30">
        <v>3.3340901670790197</v>
      </c>
      <c r="C8" s="3">
        <v>2.8838350280574567</v>
      </c>
      <c r="D8" s="30">
        <v>3.33458929596061</v>
      </c>
      <c r="E8" s="3">
        <v>2.8846808715452998</v>
      </c>
      <c r="F8" s="27">
        <f t="shared" si="0"/>
        <v>0.84584348784311203</v>
      </c>
      <c r="G8" s="30">
        <v>2.4819256500095199</v>
      </c>
      <c r="H8" s="30">
        <v>2.4830065904346403</v>
      </c>
      <c r="I8" s="27">
        <f t="shared" si="1"/>
        <v>1.0809404251204136</v>
      </c>
      <c r="J8" s="30">
        <v>2.8514254947120898</v>
      </c>
      <c r="K8" s="30">
        <v>2.8520184242778801</v>
      </c>
      <c r="L8" s="27">
        <f t="shared" si="2"/>
        <v>0.59292956579026779</v>
      </c>
      <c r="N8" s="32"/>
    </row>
    <row r="9" spans="1:14" x14ac:dyDescent="0.15">
      <c r="A9" s="18">
        <f t="shared" si="3"/>
        <v>40</v>
      </c>
      <c r="B9" s="30">
        <v>3.3341790170301802</v>
      </c>
      <c r="C9" s="3">
        <v>2.8839631452039347</v>
      </c>
      <c r="D9" s="30">
        <v>3.33469833908249</v>
      </c>
      <c r="E9" s="3">
        <v>2.8848002745637</v>
      </c>
      <c r="F9" s="27">
        <f t="shared" si="0"/>
        <v>0.83712935976532066</v>
      </c>
      <c r="G9" s="30">
        <v>2.4826455040470901</v>
      </c>
      <c r="H9" s="30">
        <v>2.4836345072040498</v>
      </c>
      <c r="I9" s="27">
        <f t="shared" si="1"/>
        <v>0.9890031569597113</v>
      </c>
      <c r="J9" s="30">
        <v>2.85149025827792</v>
      </c>
      <c r="K9" s="30">
        <v>2.8520273622033803</v>
      </c>
      <c r="L9" s="27">
        <f t="shared" si="2"/>
        <v>0.53710392546024721</v>
      </c>
      <c r="N9" s="32"/>
    </row>
    <row r="10" spans="1:14" x14ac:dyDescent="0.15">
      <c r="A10" s="18">
        <f t="shared" si="3"/>
        <v>50</v>
      </c>
      <c r="B10" s="30">
        <v>3.3342678669813397</v>
      </c>
      <c r="C10" s="3">
        <v>2.8840912680421402</v>
      </c>
      <c r="D10" s="30">
        <v>3.33480738220437</v>
      </c>
      <c r="E10" s="3">
        <v>2.88491967758211</v>
      </c>
      <c r="F10" s="27">
        <f t="shared" si="0"/>
        <v>0.82840953996976552</v>
      </c>
      <c r="G10" s="30">
        <v>2.4830344784794303</v>
      </c>
      <c r="H10" s="30">
        <v>2.4842893371909498</v>
      </c>
      <c r="I10" s="27">
        <f t="shared" si="1"/>
        <v>1.2548587115195353</v>
      </c>
      <c r="J10" s="30">
        <v>2.8513696838539198</v>
      </c>
      <c r="K10" s="30">
        <v>2.8520363285017001</v>
      </c>
      <c r="L10" s="27">
        <f t="shared" si="2"/>
        <v>0.6666446477803234</v>
      </c>
      <c r="N10" s="32"/>
    </row>
    <row r="11" spans="1:14" x14ac:dyDescent="0.15">
      <c r="A11" s="18">
        <f t="shared" si="3"/>
        <v>60</v>
      </c>
      <c r="B11" s="30">
        <v>3.3338283549027503</v>
      </c>
      <c r="C11" s="3">
        <v>2.8834575412033105</v>
      </c>
      <c r="D11" s="30">
        <v>3.33492041127431</v>
      </c>
      <c r="E11" s="3">
        <v>2.8850390806005199</v>
      </c>
      <c r="F11" s="27">
        <f t="shared" si="0"/>
        <v>1.5815393972093972</v>
      </c>
      <c r="G11" s="30">
        <v>2.4826627861508399</v>
      </c>
      <c r="H11" s="30">
        <v>2.4849441671778498</v>
      </c>
      <c r="I11" s="27">
        <f t="shared" si="1"/>
        <v>2.2813810270099211</v>
      </c>
      <c r="J11" s="30">
        <v>2.8508358245589904</v>
      </c>
      <c r="K11" s="30">
        <v>2.8520452948000203</v>
      </c>
      <c r="L11" s="27">
        <f t="shared" si="2"/>
        <v>1.2094702410299085</v>
      </c>
      <c r="N11" s="32"/>
    </row>
    <row r="12" spans="1:14" x14ac:dyDescent="0.15">
      <c r="A12" s="18">
        <f t="shared" si="3"/>
        <v>70</v>
      </c>
      <c r="B12" s="30">
        <v>3.3333758464457501</v>
      </c>
      <c r="C12" s="3">
        <v>2.8828052205398493</v>
      </c>
      <c r="D12" s="30">
        <v>3.3350335383885601</v>
      </c>
      <c r="E12" s="3">
        <v>2.8851584836189201</v>
      </c>
      <c r="F12" s="27">
        <f t="shared" si="0"/>
        <v>2.3532630790707998</v>
      </c>
      <c r="G12" s="30">
        <v>2.4819648215875199</v>
      </c>
      <c r="H12" s="30">
        <v>2.4856753842389296</v>
      </c>
      <c r="I12" s="27">
        <f t="shared" si="1"/>
        <v>3.7105626514097878</v>
      </c>
      <c r="J12" s="30">
        <v>2.8501117038154398</v>
      </c>
      <c r="K12" s="30">
        <v>2.8520766547480596</v>
      </c>
      <c r="L12" s="27">
        <f t="shared" si="2"/>
        <v>1.9649509326198356</v>
      </c>
      <c r="N12" s="32"/>
    </row>
    <row r="13" spans="1:14" x14ac:dyDescent="0.15">
      <c r="A13" s="18">
        <f t="shared" si="3"/>
        <v>80</v>
      </c>
      <c r="B13" s="30">
        <v>3.3330003012168299</v>
      </c>
      <c r="C13" s="3">
        <v>2.8822639594852011</v>
      </c>
      <c r="D13" s="30">
        <v>3.3351466427828198</v>
      </c>
      <c r="E13" s="3">
        <v>2.8852778866373301</v>
      </c>
      <c r="F13" s="27">
        <f t="shared" si="0"/>
        <v>3.0139271521290034</v>
      </c>
      <c r="G13" s="30">
        <v>2.4814461818243401</v>
      </c>
      <c r="H13" s="30">
        <v>2.4864213465308298</v>
      </c>
      <c r="I13" s="27">
        <f t="shared" si="1"/>
        <v>4.975164706489732</v>
      </c>
      <c r="J13" s="30">
        <v>2.8494865342590803</v>
      </c>
      <c r="K13" s="30">
        <v>2.8521123374108801</v>
      </c>
      <c r="L13" s="27">
        <f t="shared" si="2"/>
        <v>2.6258031517998326</v>
      </c>
      <c r="N13" s="32"/>
    </row>
    <row r="14" spans="1:14" x14ac:dyDescent="0.15">
      <c r="A14" s="18">
        <f t="shared" si="3"/>
        <v>90</v>
      </c>
      <c r="B14" s="30">
        <v>3.3327014422901997</v>
      </c>
      <c r="C14" s="3">
        <v>2.8818332965062736</v>
      </c>
      <c r="D14" s="30">
        <v>3.3352597245388402</v>
      </c>
      <c r="E14" s="3">
        <v>2.88539728965574</v>
      </c>
      <c r="F14" s="27">
        <f t="shared" si="0"/>
        <v>3.5639931494664268</v>
      </c>
      <c r="G14" s="30">
        <v>2.48115572133805</v>
      </c>
      <c r="H14" s="30">
        <v>2.4871917608150702</v>
      </c>
      <c r="I14" s="27">
        <f t="shared" si="1"/>
        <v>6.0360394770202497</v>
      </c>
      <c r="J14" s="30">
        <v>2.8489862466992899</v>
      </c>
      <c r="K14" s="30">
        <v>2.85216306936137</v>
      </c>
      <c r="L14" s="27">
        <f t="shared" si="2"/>
        <v>3.176822662080081</v>
      </c>
      <c r="N14" s="32"/>
    </row>
    <row r="15" spans="1:14" x14ac:dyDescent="0.15">
      <c r="A15" s="18">
        <f t="shared" si="3"/>
        <v>100</v>
      </c>
      <c r="B15" s="30">
        <v>3.3323888451061596</v>
      </c>
      <c r="C15" s="3">
        <v>2.8813829052182722</v>
      </c>
      <c r="D15" s="30">
        <v>3.3353728072844899</v>
      </c>
      <c r="E15" s="3">
        <v>2.88551669267415</v>
      </c>
      <c r="F15" s="27">
        <f t="shared" si="0"/>
        <v>4.1337874558777798</v>
      </c>
      <c r="G15" s="30">
        <v>2.4805024626467098</v>
      </c>
      <c r="H15" s="30">
        <v>2.4880099854798599</v>
      </c>
      <c r="I15" s="27">
        <f t="shared" si="1"/>
        <v>7.5075228331500377</v>
      </c>
      <c r="J15" s="30">
        <v>2.8482864584148602</v>
      </c>
      <c r="K15" s="30">
        <v>2.8522432268147297</v>
      </c>
      <c r="L15" s="27">
        <f t="shared" si="2"/>
        <v>3.9567683998695813</v>
      </c>
      <c r="N15" s="32"/>
    </row>
    <row r="16" spans="1:14" x14ac:dyDescent="0.15">
      <c r="A16" s="18">
        <f t="shared" si="3"/>
        <v>110</v>
      </c>
      <c r="B16" s="30">
        <v>3.3315363927953401</v>
      </c>
      <c r="C16" s="3">
        <v>2.8801550461517307</v>
      </c>
      <c r="D16" s="30">
        <v>3.3354859289181498</v>
      </c>
      <c r="E16" s="3">
        <v>2.8856360956925502</v>
      </c>
      <c r="F16" s="27">
        <f t="shared" si="0"/>
        <v>5.4810495408195159</v>
      </c>
      <c r="G16" s="30">
        <v>2.4790787914278898</v>
      </c>
      <c r="H16" s="30">
        <v>2.4888282101446499</v>
      </c>
      <c r="I16" s="27">
        <f t="shared" si="1"/>
        <v>9.7494187167601609</v>
      </c>
      <c r="J16" s="30">
        <v>2.8471660211783099</v>
      </c>
      <c r="K16" s="30">
        <v>2.8523233842681002</v>
      </c>
      <c r="L16" s="27">
        <f t="shared" si="2"/>
        <v>5.1573630897903122</v>
      </c>
      <c r="N16" s="32"/>
    </row>
    <row r="17" spans="1:14" x14ac:dyDescent="0.15">
      <c r="A17" s="18">
        <f t="shared" si="3"/>
        <v>120</v>
      </c>
      <c r="B17" s="30">
        <v>3.3306839404845299</v>
      </c>
      <c r="C17" s="3">
        <v>2.8789277103193363</v>
      </c>
      <c r="D17" s="30">
        <v>3.3355990505518198</v>
      </c>
      <c r="E17" s="3">
        <v>2.8857554987109602</v>
      </c>
      <c r="F17" s="27">
        <f t="shared" si="0"/>
        <v>6.8277883916239013</v>
      </c>
      <c r="G17" s="30">
        <v>2.4773214908123702</v>
      </c>
      <c r="H17" s="30">
        <v>2.4896493699716897</v>
      </c>
      <c r="I17" s="27">
        <f t="shared" si="1"/>
        <v>12.327879159319544</v>
      </c>
      <c r="J17" s="30">
        <v>2.8458658560621997</v>
      </c>
      <c r="K17" s="30">
        <v>2.8524128168983496</v>
      </c>
      <c r="L17" s="27">
        <f t="shared" si="2"/>
        <v>6.5469608361499176</v>
      </c>
      <c r="N17" s="32"/>
    </row>
    <row r="18" spans="1:14" x14ac:dyDescent="0.15">
      <c r="A18" s="18">
        <f t="shared" si="3"/>
        <v>130</v>
      </c>
      <c r="B18" s="30">
        <v>3.3297894799370003</v>
      </c>
      <c r="C18" s="3">
        <v>2.8776404545626293</v>
      </c>
      <c r="D18" s="30">
        <v>3.33570993061609</v>
      </c>
      <c r="E18" s="3">
        <v>2.8858749017293697</v>
      </c>
      <c r="F18" s="27">
        <f t="shared" si="0"/>
        <v>8.2344471667403774</v>
      </c>
      <c r="G18" s="30">
        <v>2.4754922138288196</v>
      </c>
      <c r="H18" s="30">
        <v>2.49047109489383</v>
      </c>
      <c r="I18" s="27">
        <f t="shared" si="1"/>
        <v>14.978881065010441</v>
      </c>
      <c r="J18" s="30">
        <v>2.8445292911771198</v>
      </c>
      <c r="K18" s="30">
        <v>2.8525040352415001</v>
      </c>
      <c r="L18" s="27">
        <f t="shared" si="2"/>
        <v>7.974744064380257</v>
      </c>
      <c r="N18" s="32"/>
    </row>
    <row r="19" spans="1:14" x14ac:dyDescent="0.15">
      <c r="A19" s="18">
        <f t="shared" si="3"/>
        <v>140</v>
      </c>
      <c r="B19" s="30">
        <v>3.3288605940839604</v>
      </c>
      <c r="C19" s="3">
        <v>2.8763042651243254</v>
      </c>
      <c r="D19" s="30">
        <v>3.33581897373797</v>
      </c>
      <c r="E19" s="3">
        <v>2.8859943047477699</v>
      </c>
      <c r="F19" s="27">
        <f t="shared" si="0"/>
        <v>9.6900396234445019</v>
      </c>
      <c r="G19" s="30">
        <v>2.4735787004667902</v>
      </c>
      <c r="H19" s="30">
        <v>2.4912940641921999</v>
      </c>
      <c r="I19" s="27">
        <f t="shared" si="1"/>
        <v>17.715363725409716</v>
      </c>
      <c r="J19" s="30">
        <v>2.84314952614326</v>
      </c>
      <c r="K19" s="30">
        <v>2.8525946905764301</v>
      </c>
      <c r="L19" s="27">
        <f t="shared" si="2"/>
        <v>9.4451644331701168</v>
      </c>
      <c r="N19" s="32"/>
    </row>
    <row r="20" spans="1:14" x14ac:dyDescent="0.15">
      <c r="A20" s="18">
        <f t="shared" si="3"/>
        <v>150</v>
      </c>
      <c r="B20" s="30">
        <v>3.3279364635989102</v>
      </c>
      <c r="C20" s="3">
        <v>2.8749755319008452</v>
      </c>
      <c r="D20" s="30">
        <v>3.3359272910624198</v>
      </c>
      <c r="E20" s="3">
        <v>2.8861137077661803</v>
      </c>
      <c r="F20" s="27">
        <f t="shared" si="0"/>
        <v>11.138175865335054</v>
      </c>
      <c r="G20" s="30">
        <v>2.4717358604679296</v>
      </c>
      <c r="H20" s="30">
        <v>2.49211946271976</v>
      </c>
      <c r="I20" s="27">
        <f t="shared" si="1"/>
        <v>20.383602251830446</v>
      </c>
      <c r="J20" s="30">
        <v>2.8418048734696497</v>
      </c>
      <c r="K20" s="30">
        <v>2.85268424682579</v>
      </c>
      <c r="L20" s="27">
        <f t="shared" si="2"/>
        <v>10.879373356140309</v>
      </c>
      <c r="N20" s="32"/>
    </row>
    <row r="21" spans="1:14" x14ac:dyDescent="0.15">
      <c r="A21" s="18">
        <f t="shared" si="3"/>
        <v>160</v>
      </c>
      <c r="B21" s="30">
        <v>3.3270722589529402</v>
      </c>
      <c r="C21" s="3">
        <v>2.8737335166531475</v>
      </c>
      <c r="D21" s="30">
        <v>3.3360264620873701</v>
      </c>
      <c r="E21" s="3">
        <v>2.8862331107845898</v>
      </c>
      <c r="F21" s="27">
        <f t="shared" si="0"/>
        <v>12.499594131442304</v>
      </c>
      <c r="G21" s="30">
        <v>2.4700846170520201</v>
      </c>
      <c r="H21" s="30">
        <v>2.4929448612473202</v>
      </c>
      <c r="I21" s="27">
        <f t="shared" si="1"/>
        <v>22.860244195300083</v>
      </c>
      <c r="J21" s="30">
        <v>2.8405128109964397</v>
      </c>
      <c r="K21" s="30">
        <v>2.8527738030751504</v>
      </c>
      <c r="L21" s="27">
        <f t="shared" si="2"/>
        <v>12.260992078710675</v>
      </c>
      <c r="N21" s="32"/>
    </row>
    <row r="22" spans="1:14" x14ac:dyDescent="0.15">
      <c r="A22" s="18">
        <f t="shared" si="3"/>
        <v>170</v>
      </c>
      <c r="B22" s="30">
        <v>3.3262080543069601</v>
      </c>
      <c r="C22" s="3">
        <v>2.8724920379671763</v>
      </c>
      <c r="D22" s="30">
        <v>3.3361256331123199</v>
      </c>
      <c r="E22" s="3">
        <v>2.88635251380299</v>
      </c>
      <c r="F22" s="27">
        <f t="shared" si="0"/>
        <v>13.860475835813624</v>
      </c>
      <c r="G22" s="30">
        <v>2.4684660740776296</v>
      </c>
      <c r="H22" s="30">
        <v>2.4937741633123802</v>
      </c>
      <c r="I22" s="27">
        <f t="shared" si="1"/>
        <v>25.308089234750586</v>
      </c>
      <c r="J22" s="30">
        <v>2.8392127645237299</v>
      </c>
      <c r="K22" s="30">
        <v>2.8528619794160499</v>
      </c>
      <c r="L22" s="27">
        <f t="shared" si="2"/>
        <v>13.649214892319961</v>
      </c>
      <c r="N22" s="32"/>
    </row>
    <row r="23" spans="1:14" x14ac:dyDescent="0.15">
      <c r="A23" s="18">
        <f t="shared" si="3"/>
        <v>180</v>
      </c>
      <c r="B23" s="30">
        <v>3.3257307106207201</v>
      </c>
      <c r="C23" s="3">
        <v>2.8718065368062935</v>
      </c>
      <c r="D23" s="30">
        <v>3.3362282834164496</v>
      </c>
      <c r="E23" s="3">
        <v>2.8864719168213999</v>
      </c>
      <c r="F23" s="27">
        <f t="shared" si="0"/>
        <v>14.665380015106422</v>
      </c>
      <c r="G23" s="30">
        <v>2.46815167689059</v>
      </c>
      <c r="H23" s="30">
        <v>2.4946042149323997</v>
      </c>
      <c r="I23" s="27">
        <f t="shared" si="1"/>
        <v>26.452538041809692</v>
      </c>
      <c r="J23" s="30">
        <v>2.8387014751639099</v>
      </c>
      <c r="K23" s="30">
        <v>2.85294989078773</v>
      </c>
      <c r="L23" s="27">
        <f t="shared" si="2"/>
        <v>14.248415623820065</v>
      </c>
      <c r="N23" s="32"/>
    </row>
    <row r="24" spans="1:14" x14ac:dyDescent="0.15">
      <c r="A24" s="18">
        <f t="shared" si="3"/>
        <v>190</v>
      </c>
      <c r="B24" s="30">
        <v>3.3264132397909898</v>
      </c>
      <c r="C24" s="3">
        <v>2.8727867499191619</v>
      </c>
      <c r="D24" s="30">
        <v>3.33634136517247</v>
      </c>
      <c r="E24" s="3">
        <v>2.8865913198398099</v>
      </c>
      <c r="F24" s="27">
        <f t="shared" si="0"/>
        <v>13.804569920647936</v>
      </c>
      <c r="G24" s="30">
        <v>2.4700792355869599</v>
      </c>
      <c r="H24" s="30">
        <v>2.4955424609725001</v>
      </c>
      <c r="I24" s="27">
        <f t="shared" si="1"/>
        <v>25.463225385540245</v>
      </c>
      <c r="J24" s="30">
        <v>2.8394579350422799</v>
      </c>
      <c r="K24" s="30">
        <v>2.8530461346781597</v>
      </c>
      <c r="L24" s="27">
        <f t="shared" si="2"/>
        <v>13.588199635879761</v>
      </c>
      <c r="N24" s="32"/>
    </row>
    <row r="25" spans="1:14" x14ac:dyDescent="0.15">
      <c r="A25" s="18">
        <f t="shared" si="3"/>
        <v>200</v>
      </c>
      <c r="B25" s="30">
        <v>3.3270957689612701</v>
      </c>
      <c r="C25" s="3">
        <v>2.8737672976011517</v>
      </c>
      <c r="D25" s="30">
        <v>3.33645444692849</v>
      </c>
      <c r="E25" s="3">
        <v>2.8867107228582198</v>
      </c>
      <c r="F25" s="27">
        <f t="shared" si="0"/>
        <v>12.943425257068153</v>
      </c>
      <c r="G25" s="30">
        <v>2.4719597497946002</v>
      </c>
      <c r="H25" s="30">
        <v>2.4966915847959297</v>
      </c>
      <c r="I25" s="27">
        <f t="shared" si="1"/>
        <v>24.731835001329472</v>
      </c>
      <c r="J25" s="30">
        <v>2.84006993003598</v>
      </c>
      <c r="K25" s="30">
        <v>2.8531586191758502</v>
      </c>
      <c r="L25" s="27">
        <f t="shared" si="2"/>
        <v>13.088689139870269</v>
      </c>
      <c r="N25" s="32"/>
    </row>
    <row r="26" spans="1:14" x14ac:dyDescent="0.15">
      <c r="A26" s="18">
        <f t="shared" si="3"/>
        <v>210</v>
      </c>
      <c r="B26" s="30">
        <v>3.3264087621301002</v>
      </c>
      <c r="C26" s="3">
        <v>2.8727803182439242</v>
      </c>
      <c r="D26" s="30">
        <v>3.3365644365148199</v>
      </c>
      <c r="E26" s="3">
        <v>2.88683012587662</v>
      </c>
      <c r="F26" s="27">
        <f t="shared" si="0"/>
        <v>14.04980763269581</v>
      </c>
      <c r="G26" s="30">
        <v>2.4717985144449801</v>
      </c>
      <c r="H26" s="30">
        <v>2.4978407086193601</v>
      </c>
      <c r="I26" s="27">
        <f t="shared" si="1"/>
        <v>26.042194174380029</v>
      </c>
      <c r="J26" s="30">
        <v>2.8394167405564699</v>
      </c>
      <c r="K26" s="30">
        <v>2.8532711036735301</v>
      </c>
      <c r="L26" s="27">
        <f t="shared" si="2"/>
        <v>13.854363117060231</v>
      </c>
      <c r="N26" s="32"/>
    </row>
    <row r="27" spans="1:14" x14ac:dyDescent="0.15">
      <c r="A27" s="18">
        <f t="shared" si="3"/>
        <v>220</v>
      </c>
      <c r="B27" s="30">
        <v>3.3253219337824897</v>
      </c>
      <c r="C27" s="3">
        <v>2.871219632788466</v>
      </c>
      <c r="D27" s="30">
        <v>3.3366735233749902</v>
      </c>
      <c r="E27" s="3">
        <v>2.88694952889503</v>
      </c>
      <c r="F27" s="27">
        <f t="shared" si="0"/>
        <v>15.729896106563945</v>
      </c>
      <c r="G27" s="30">
        <v>2.4698390040683398</v>
      </c>
      <c r="H27" s="30">
        <v>2.4991576319704301</v>
      </c>
      <c r="I27" s="27">
        <f t="shared" si="1"/>
        <v>29.318627902090277</v>
      </c>
      <c r="J27" s="30">
        <v>2.8377854425301696</v>
      </c>
      <c r="K27" s="30">
        <v>2.8533966141575902</v>
      </c>
      <c r="L27" s="27">
        <f t="shared" si="2"/>
        <v>15.611171627420539</v>
      </c>
      <c r="N27" s="32"/>
    </row>
    <row r="28" spans="1:14" x14ac:dyDescent="0.15">
      <c r="A28" s="18">
        <f t="shared" si="3"/>
        <v>230</v>
      </c>
      <c r="B28" s="30">
        <v>3.3243970141994299</v>
      </c>
      <c r="C28" s="3">
        <v>2.8698921161408459</v>
      </c>
      <c r="D28" s="30">
        <v>3.3367838044623399</v>
      </c>
      <c r="E28" s="3">
        <v>2.8870689319134399</v>
      </c>
      <c r="F28" s="27">
        <f t="shared" si="0"/>
        <v>17.176815772594001</v>
      </c>
      <c r="G28" s="30">
        <v>2.4684672907250302</v>
      </c>
      <c r="H28" s="30">
        <v>2.50050669115033</v>
      </c>
      <c r="I28" s="27">
        <f t="shared" si="1"/>
        <v>32.039400425299732</v>
      </c>
      <c r="J28" s="30">
        <v>2.8364682970568502</v>
      </c>
      <c r="K28" s="30">
        <v>2.8535246192903201</v>
      </c>
      <c r="L28" s="27">
        <f t="shared" si="2"/>
        <v>17.056322233469867</v>
      </c>
      <c r="N28" s="32"/>
    </row>
    <row r="29" spans="1:14" x14ac:dyDescent="0.15">
      <c r="A29" s="18">
        <f t="shared" si="3"/>
        <v>240</v>
      </c>
      <c r="B29" s="30">
        <v>3.3238517985900398</v>
      </c>
      <c r="C29" s="3">
        <v>2.8691098677797018</v>
      </c>
      <c r="D29" s="30">
        <v>3.3368968862183603</v>
      </c>
      <c r="E29" s="3">
        <v>2.8871883349318401</v>
      </c>
      <c r="F29" s="27">
        <f t="shared" si="0"/>
        <v>18.078467152138344</v>
      </c>
      <c r="G29" s="30">
        <v>2.46787291050296</v>
      </c>
      <c r="H29" s="30">
        <v>2.5018583906936902</v>
      </c>
      <c r="I29" s="27">
        <f t="shared" si="1"/>
        <v>33.985480190730222</v>
      </c>
      <c r="J29" s="30">
        <v>2.8355902914981597</v>
      </c>
      <c r="K29" s="30">
        <v>2.8536521117493998</v>
      </c>
      <c r="L29" s="27">
        <f t="shared" si="2"/>
        <v>18.061820251240146</v>
      </c>
      <c r="N29" s="32"/>
    </row>
    <row r="30" spans="1:14" x14ac:dyDescent="0.15">
      <c r="A30" s="18">
        <f t="shared" si="3"/>
        <v>250</v>
      </c>
      <c r="B30" s="30">
        <v>3.3233065829806501</v>
      </c>
      <c r="C30" s="3">
        <v>2.8683278326365031</v>
      </c>
      <c r="D30" s="30">
        <v>3.3370099679743799</v>
      </c>
      <c r="E30" s="3">
        <v>2.8873077379502501</v>
      </c>
      <c r="F30" s="27">
        <f t="shared" si="0"/>
        <v>18.979905313746936</v>
      </c>
      <c r="G30" s="30">
        <v>2.46746109379457</v>
      </c>
      <c r="H30" s="30">
        <v>2.5032152282975599</v>
      </c>
      <c r="I30" s="27">
        <f t="shared" si="1"/>
        <v>35.75413450298992</v>
      </c>
      <c r="J30" s="30">
        <v>2.8348177735543199</v>
      </c>
      <c r="K30" s="30">
        <v>2.8537786065624102</v>
      </c>
      <c r="L30" s="27">
        <f t="shared" si="2"/>
        <v>18.960833008090372</v>
      </c>
      <c r="N30" s="32"/>
    </row>
    <row r="31" spans="1:14" x14ac:dyDescent="0.15">
      <c r="A31" s="18">
        <f t="shared" si="3"/>
        <v>260</v>
      </c>
      <c r="B31" s="30">
        <v>3.3228743563295997</v>
      </c>
      <c r="C31" s="3">
        <v>2.8677080157476524</v>
      </c>
      <c r="D31" s="30">
        <v>3.3371230497304101</v>
      </c>
      <c r="E31" s="3">
        <v>2.88742714096866</v>
      </c>
      <c r="F31" s="27">
        <f t="shared" si="0"/>
        <v>19.719125221007605</v>
      </c>
      <c r="G31" s="30">
        <v>2.4672264481464299</v>
      </c>
      <c r="H31" s="30">
        <v>2.5045720659014301</v>
      </c>
      <c r="I31" s="27">
        <f t="shared" si="1"/>
        <v>37.345617755000227</v>
      </c>
      <c r="J31" s="30">
        <v>2.8341459011766803</v>
      </c>
      <c r="K31" s="30">
        <v>2.8539051013754202</v>
      </c>
      <c r="L31" s="27">
        <f t="shared" si="2"/>
        <v>19.75920019873989</v>
      </c>
      <c r="N31" s="32"/>
    </row>
    <row r="32" spans="1:14" x14ac:dyDescent="0.15">
      <c r="A32" s="18">
        <f t="shared" si="3"/>
        <v>270</v>
      </c>
      <c r="B32" s="30">
        <v>3.32246645428109</v>
      </c>
      <c r="C32" s="3">
        <v>2.8671232033991427</v>
      </c>
      <c r="D32" s="30">
        <v>3.3372361314864301</v>
      </c>
      <c r="E32" s="3">
        <v>2.88754654398707</v>
      </c>
      <c r="F32" s="27">
        <f t="shared" si="0"/>
        <v>20.423340587927274</v>
      </c>
      <c r="G32" s="30">
        <v>2.4671177111587599</v>
      </c>
      <c r="H32" s="30">
        <v>2.5059354704267798</v>
      </c>
      <c r="I32" s="27">
        <f t="shared" si="1"/>
        <v>38.817759268019891</v>
      </c>
      <c r="J32" s="30">
        <v>2.8335454690284902</v>
      </c>
      <c r="K32" s="30">
        <v>2.8540303366497901</v>
      </c>
      <c r="L32" s="27">
        <f t="shared" si="2"/>
        <v>20.484867621299863</v>
      </c>
      <c r="N32" s="32"/>
    </row>
    <row r="33" spans="1:14" x14ac:dyDescent="0.15">
      <c r="A33" s="18">
        <f t="shared" si="3"/>
        <v>280</v>
      </c>
      <c r="B33" s="30">
        <v>3.3220542923924001</v>
      </c>
      <c r="C33" s="3">
        <v>2.8665324048200884</v>
      </c>
      <c r="D33" s="30">
        <v>3.3373478279365898</v>
      </c>
      <c r="E33" s="3">
        <v>2.8876659470054702</v>
      </c>
      <c r="F33" s="27">
        <f t="shared" si="0"/>
        <v>21.133542185381771</v>
      </c>
      <c r="G33" s="30">
        <v>2.4670001602740799</v>
      </c>
      <c r="H33" s="30">
        <v>2.5073001292832102</v>
      </c>
      <c r="I33" s="27">
        <f t="shared" si="1"/>
        <v>40.299969009130351</v>
      </c>
      <c r="J33" s="30">
        <v>2.8329425365912897</v>
      </c>
      <c r="K33" s="30">
        <v>2.8541553313428598</v>
      </c>
      <c r="L33" s="27">
        <f t="shared" si="2"/>
        <v>21.212794751570119</v>
      </c>
      <c r="N33" s="32"/>
    </row>
    <row r="34" spans="1:14" x14ac:dyDescent="0.15">
      <c r="A34" s="18">
        <f t="shared" si="3"/>
        <v>290</v>
      </c>
      <c r="B34" s="30">
        <v>3.3216341059680499</v>
      </c>
      <c r="C34" s="3">
        <v>2.8659302290780881</v>
      </c>
      <c r="D34" s="30">
        <v>3.3374569147967601</v>
      </c>
      <c r="E34" s="3">
        <v>2.8877853500238797</v>
      </c>
      <c r="F34" s="27">
        <f t="shared" si="0"/>
        <v>21.855120945791562</v>
      </c>
      <c r="G34" s="30">
        <v>2.4668709164817901</v>
      </c>
      <c r="H34" s="30">
        <v>2.5086674604358601</v>
      </c>
      <c r="I34" s="27">
        <f t="shared" si="1"/>
        <v>41.796543954069953</v>
      </c>
      <c r="J34" s="30">
        <v>2.8323355201606302</v>
      </c>
      <c r="K34" s="30">
        <v>2.8542798197425898</v>
      </c>
      <c r="L34" s="27">
        <f t="shared" si="2"/>
        <v>21.944299581959648</v>
      </c>
      <c r="N34" s="32"/>
    </row>
    <row r="35" spans="1:14" x14ac:dyDescent="0.15">
      <c r="A35" s="18">
        <f t="shared" si="3"/>
        <v>300</v>
      </c>
      <c r="B35" s="30">
        <v>3.3212139195436898</v>
      </c>
      <c r="C35" s="3">
        <v>2.8653281798358217</v>
      </c>
      <c r="D35" s="30">
        <v>3.33756600165693</v>
      </c>
      <c r="E35" s="3">
        <v>2.8879047530422901</v>
      </c>
      <c r="F35" s="27">
        <f t="shared" si="0"/>
        <v>22.576573206468442</v>
      </c>
      <c r="G35" s="30">
        <v>2.4664632627666103</v>
      </c>
      <c r="H35" s="30">
        <v>2.5100399835323901</v>
      </c>
      <c r="I35" s="27">
        <f t="shared" si="1"/>
        <v>43.576720765779783</v>
      </c>
      <c r="J35" s="30">
        <v>2.8315825618339598</v>
      </c>
      <c r="K35" s="30">
        <v>2.8544033244764599</v>
      </c>
      <c r="L35" s="27">
        <f t="shared" si="2"/>
        <v>22.820762642500103</v>
      </c>
      <c r="N35" s="32"/>
    </row>
    <row r="36" spans="1:14" x14ac:dyDescent="0.15">
      <c r="A36" s="18">
        <f t="shared" si="3"/>
        <v>310</v>
      </c>
      <c r="B36" s="30">
        <v>3.32032214840148</v>
      </c>
      <c r="C36" s="3">
        <v>2.8640508561352189</v>
      </c>
      <c r="D36" s="30">
        <v>3.3376785707763004</v>
      </c>
      <c r="E36" s="3">
        <v>2.8880241560606903</v>
      </c>
      <c r="F36" s="27">
        <f t="shared" si="0"/>
        <v>23.97329992547137</v>
      </c>
      <c r="G36" s="30">
        <v>2.4653245329780997</v>
      </c>
      <c r="H36" s="30">
        <v>2.5114125066289299</v>
      </c>
      <c r="I36" s="27">
        <f t="shared" si="1"/>
        <v>46.087973650830172</v>
      </c>
      <c r="J36" s="30">
        <v>2.8304453085319401</v>
      </c>
      <c r="K36" s="30">
        <v>2.8545268292103403</v>
      </c>
      <c r="L36" s="27">
        <f t="shared" si="2"/>
        <v>24.081520678400192</v>
      </c>
      <c r="N36" s="32"/>
    </row>
    <row r="37" spans="1:14" x14ac:dyDescent="0.15">
      <c r="A37" s="18">
        <f t="shared" si="3"/>
        <v>320</v>
      </c>
      <c r="B37" s="30">
        <v>3.3193609534752899</v>
      </c>
      <c r="C37" s="3">
        <v>2.8626747312671332</v>
      </c>
      <c r="D37" s="30">
        <v>3.3377916525323199</v>
      </c>
      <c r="E37" s="3">
        <v>2.8881435590791003</v>
      </c>
      <c r="F37" s="27">
        <f t="shared" si="0"/>
        <v>25.468827811967021</v>
      </c>
      <c r="G37" s="30">
        <v>2.4637140886046098</v>
      </c>
      <c r="H37" s="30">
        <v>2.5127916717857</v>
      </c>
      <c r="I37" s="27">
        <f t="shared" si="1"/>
        <v>49.07758318109012</v>
      </c>
      <c r="J37" s="30">
        <v>2.8290656955514599</v>
      </c>
      <c r="K37" s="30">
        <v>2.8546490909078797</v>
      </c>
      <c r="L37" s="27">
        <f t="shared" si="2"/>
        <v>25.583395356419736</v>
      </c>
      <c r="N37" s="32"/>
    </row>
    <row r="38" spans="1:14" x14ac:dyDescent="0.15">
      <c r="A38" s="18">
        <f t="shared" si="3"/>
        <v>330</v>
      </c>
      <c r="B38" s="30">
        <v>3.3182097691312502</v>
      </c>
      <c r="C38" s="3">
        <v>2.8610274722209614</v>
      </c>
      <c r="D38" s="30">
        <v>3.3378992296420802</v>
      </c>
      <c r="E38" s="3">
        <v>2.8882629620975098</v>
      </c>
      <c r="F38" s="27">
        <f t="shared" si="0"/>
        <v>27.235489876548336</v>
      </c>
      <c r="G38" s="30">
        <v>2.4615180749334802</v>
      </c>
      <c r="H38" s="30">
        <v>2.51417210226924</v>
      </c>
      <c r="I38" s="27">
        <f t="shared" si="1"/>
        <v>52.654027335759856</v>
      </c>
      <c r="J38" s="30">
        <v>2.8273887143594401</v>
      </c>
      <c r="K38" s="30">
        <v>2.8547711158043296</v>
      </c>
      <c r="L38" s="27">
        <f t="shared" si="2"/>
        <v>27.38240144488957</v>
      </c>
      <c r="N38" s="32"/>
    </row>
    <row r="39" spans="1:14" x14ac:dyDescent="0.15">
      <c r="A39" s="18">
        <f t="shared" si="3"/>
        <v>340</v>
      </c>
      <c r="B39" s="30">
        <v>3.3167683086684403</v>
      </c>
      <c r="C39" s="3">
        <v>2.8589661861336793</v>
      </c>
      <c r="D39" s="30">
        <v>3.33799839645524</v>
      </c>
      <c r="E39" s="3">
        <v>2.8883823651159202</v>
      </c>
      <c r="F39" s="27">
        <f t="shared" si="0"/>
        <v>29.416178982240915</v>
      </c>
      <c r="G39" s="30">
        <v>2.4586133272827699</v>
      </c>
      <c r="H39" s="30">
        <v>2.5155552372597398</v>
      </c>
      <c r="I39" s="27">
        <f t="shared" si="1"/>
        <v>56.94190997696991</v>
      </c>
      <c r="J39" s="30">
        <v>2.8253527037686701</v>
      </c>
      <c r="K39" s="30">
        <v>2.8548926407492399</v>
      </c>
      <c r="L39" s="27">
        <f t="shared" si="2"/>
        <v>29.539936980569781</v>
      </c>
      <c r="N39" s="32"/>
    </row>
    <row r="40" spans="1:14" x14ac:dyDescent="0.15">
      <c r="A40" s="18">
        <f t="shared" si="3"/>
        <v>350</v>
      </c>
      <c r="B40" s="30">
        <v>3.31532684820563</v>
      </c>
      <c r="C40" s="3">
        <v>2.8569063851423544</v>
      </c>
      <c r="D40" s="30">
        <v>3.33809756326841</v>
      </c>
      <c r="E40" s="3">
        <v>2.8885017681343204</v>
      </c>
      <c r="F40" s="27">
        <f t="shared" si="0"/>
        <v>31.595382991965959</v>
      </c>
      <c r="G40" s="30">
        <v>2.4557248656872099</v>
      </c>
      <c r="H40" s="30">
        <v>2.5169436184368803</v>
      </c>
      <c r="I40" s="27">
        <f t="shared" si="1"/>
        <v>61.218752749670372</v>
      </c>
      <c r="J40" s="30">
        <v>2.8233406004318997</v>
      </c>
      <c r="K40" s="30">
        <v>2.8550131958911402</v>
      </c>
      <c r="L40" s="27">
        <f t="shared" si="2"/>
        <v>31.672595459240505</v>
      </c>
      <c r="N40" s="32"/>
    </row>
    <row r="41" spans="1:14" x14ac:dyDescent="0.15">
      <c r="A41" s="18">
        <f t="shared" si="3"/>
        <v>360</v>
      </c>
      <c r="B41" s="30">
        <v>3.3143241681859399</v>
      </c>
      <c r="C41" s="3">
        <v>2.855474462637114</v>
      </c>
      <c r="D41" s="30">
        <v>3.33820237999389</v>
      </c>
      <c r="E41" s="3">
        <v>2.8886211711527299</v>
      </c>
      <c r="F41" s="27">
        <f t="shared" si="0"/>
        <v>33.146708515615856</v>
      </c>
      <c r="G41" s="30">
        <v>2.4539003773867196</v>
      </c>
      <c r="H41" s="30">
        <v>2.5183319996140301</v>
      </c>
      <c r="I41" s="27">
        <f t="shared" si="1"/>
        <v>64.43162222731047</v>
      </c>
      <c r="J41" s="30">
        <v>2.8218936207258398</v>
      </c>
      <c r="K41" s="30">
        <v>2.8551337510330299</v>
      </c>
      <c r="L41" s="27">
        <f t="shared" si="2"/>
        <v>33.240130307190086</v>
      </c>
      <c r="N41" s="32"/>
    </row>
    <row r="42" spans="1:14" x14ac:dyDescent="0.15">
      <c r="A42" s="18">
        <f t="shared" si="3"/>
        <v>370</v>
      </c>
      <c r="B42" s="30">
        <v>3.3136497162839502</v>
      </c>
      <c r="C42" s="3">
        <v>2.8545116848918544</v>
      </c>
      <c r="D42" s="30">
        <v>3.33831142311577</v>
      </c>
      <c r="E42" s="3">
        <v>2.8887405741711398</v>
      </c>
      <c r="F42" s="27">
        <f t="shared" si="0"/>
        <v>34.228889279285468</v>
      </c>
      <c r="G42" s="30">
        <v>2.4530634293009199</v>
      </c>
      <c r="H42" s="30">
        <v>2.5196770943172999</v>
      </c>
      <c r="I42" s="27">
        <f t="shared" si="1"/>
        <v>66.613665016379997</v>
      </c>
      <c r="J42" s="30">
        <v>2.8209664675688599</v>
      </c>
      <c r="K42" s="30">
        <v>2.8552595575556201</v>
      </c>
      <c r="L42" s="27">
        <f t="shared" si="2"/>
        <v>34.293089986760172</v>
      </c>
      <c r="N42" s="32"/>
    </row>
    <row r="43" spans="1:14" x14ac:dyDescent="0.15">
      <c r="A43" s="18">
        <f t="shared" si="3"/>
        <v>380</v>
      </c>
      <c r="B43" s="30">
        <v>3.3129228862370601</v>
      </c>
      <c r="C43" s="3">
        <v>2.8534745009364961</v>
      </c>
      <c r="D43" s="30">
        <v>3.3384208582296799</v>
      </c>
      <c r="E43" s="3">
        <v>2.88885997718954</v>
      </c>
      <c r="F43" s="27">
        <f t="shared" si="0"/>
        <v>35.38547625304389</v>
      </c>
      <c r="G43" s="30">
        <v>2.4517632443627297</v>
      </c>
      <c r="H43" s="30">
        <v>2.5210139647092702</v>
      </c>
      <c r="I43" s="27">
        <f t="shared" si="1"/>
        <v>69.250720346540447</v>
      </c>
      <c r="J43" s="30">
        <v>2.8198112442302801</v>
      </c>
      <c r="K43" s="30">
        <v>2.8553863618261399</v>
      </c>
      <c r="L43" s="27">
        <f t="shared" si="2"/>
        <v>35.575117595859851</v>
      </c>
      <c r="N43" s="32"/>
    </row>
    <row r="44" spans="1:14" x14ac:dyDescent="0.15">
      <c r="A44" s="18">
        <f t="shared" si="3"/>
        <v>390</v>
      </c>
      <c r="B44" s="30">
        <v>3.3117027295048</v>
      </c>
      <c r="C44" s="3">
        <v>2.8517341887925429</v>
      </c>
      <c r="D44" s="30">
        <v>3.33853398534393</v>
      </c>
      <c r="E44" s="3">
        <v>2.88897938020795</v>
      </c>
      <c r="F44" s="27">
        <f t="shared" si="0"/>
        <v>37.245191415407049</v>
      </c>
      <c r="G44" s="30">
        <v>2.4495961691275103</v>
      </c>
      <c r="H44" s="30">
        <v>2.5221796689074401</v>
      </c>
      <c r="I44" s="27">
        <f t="shared" si="1"/>
        <v>72.583499779929724</v>
      </c>
      <c r="J44" s="30">
        <v>2.8182382068811997</v>
      </c>
      <c r="K44" s="30">
        <v>2.8555365902699399</v>
      </c>
      <c r="L44" s="27">
        <f t="shared" si="2"/>
        <v>37.298383388740142</v>
      </c>
      <c r="N44" s="32"/>
    </row>
    <row r="45" spans="1:14" x14ac:dyDescent="0.15">
      <c r="A45" s="18">
        <f t="shared" si="3"/>
        <v>400</v>
      </c>
      <c r="B45" s="30">
        <v>3.31048257277254</v>
      </c>
      <c r="C45" s="3">
        <v>2.8499949380515788</v>
      </c>
      <c r="D45" s="30">
        <v>3.3386471124581698</v>
      </c>
      <c r="E45" s="3">
        <v>2.8890987832263599</v>
      </c>
      <c r="F45" s="27">
        <f t="shared" si="0"/>
        <v>39.103845174781156</v>
      </c>
      <c r="G45" s="30">
        <v>2.4470573196741698</v>
      </c>
      <c r="H45" s="30">
        <v>2.5230138725814499</v>
      </c>
      <c r="I45" s="27">
        <f t="shared" si="1"/>
        <v>75.956552907280098</v>
      </c>
      <c r="J45" s="30">
        <v>2.81650182134379</v>
      </c>
      <c r="K45" s="30">
        <v>2.8557321847147601</v>
      </c>
      <c r="L45" s="27">
        <f t="shared" si="2"/>
        <v>39.230363370970082</v>
      </c>
      <c r="N45" s="32"/>
    </row>
    <row r="46" spans="1:14" x14ac:dyDescent="0.15">
      <c r="A46" s="18">
        <f t="shared" si="3"/>
        <v>410</v>
      </c>
      <c r="B46" s="30">
        <v>3.30941568036459</v>
      </c>
      <c r="C46" s="3">
        <v>2.8484750245026262</v>
      </c>
      <c r="D46" s="30">
        <v>3.33876021140992</v>
      </c>
      <c r="E46" s="3">
        <v>2.8892181862447699</v>
      </c>
      <c r="F46" s="27">
        <f t="shared" si="0"/>
        <v>40.743161742143656</v>
      </c>
      <c r="G46" s="30">
        <v>2.4448404343219901</v>
      </c>
      <c r="H46" s="30">
        <v>2.5238480762554598</v>
      </c>
      <c r="I46" s="27">
        <f t="shared" si="1"/>
        <v>79.007641933469756</v>
      </c>
      <c r="J46" s="30">
        <v>2.8149585805262598</v>
      </c>
      <c r="K46" s="30">
        <v>2.8559277791595798</v>
      </c>
      <c r="L46" s="27">
        <f t="shared" si="2"/>
        <v>40.969198633320048</v>
      </c>
      <c r="N46" s="32"/>
    </row>
    <row r="47" spans="1:14" x14ac:dyDescent="0.15">
      <c r="A47" s="18">
        <f t="shared" si="3"/>
        <v>420</v>
      </c>
      <c r="B47" s="30">
        <v>3.3084423695359702</v>
      </c>
      <c r="C47" s="3">
        <v>2.8470891359618586</v>
      </c>
      <c r="D47" s="30">
        <v>3.3388732931659502</v>
      </c>
      <c r="E47" s="3">
        <v>2.8893375892631696</v>
      </c>
      <c r="F47" s="27">
        <f t="shared" si="0"/>
        <v>42.248453301310995</v>
      </c>
      <c r="G47" s="30">
        <v>2.4428879889861101</v>
      </c>
      <c r="H47" s="30">
        <v>2.5246855378796798</v>
      </c>
      <c r="I47" s="27">
        <f t="shared" si="1"/>
        <v>81.797548893569598</v>
      </c>
      <c r="J47" s="30">
        <v>2.81357464656387</v>
      </c>
      <c r="K47" s="30">
        <v>2.85612277545783</v>
      </c>
      <c r="L47" s="27">
        <f t="shared" si="2"/>
        <v>42.548128893959984</v>
      </c>
      <c r="N47" s="32"/>
    </row>
    <row r="48" spans="1:14" x14ac:dyDescent="0.15">
      <c r="A48" s="18">
        <f t="shared" si="3"/>
        <v>430</v>
      </c>
      <c r="B48" s="30">
        <v>3.30746490680185</v>
      </c>
      <c r="C48" s="3">
        <v>2.8456980141664161</v>
      </c>
      <c r="D48" s="30">
        <v>3.3389857964368996</v>
      </c>
      <c r="E48" s="3">
        <v>2.88945699228158</v>
      </c>
      <c r="F48" s="27">
        <f t="shared" si="0"/>
        <v>43.758978115163941</v>
      </c>
      <c r="G48" s="30">
        <v>2.4408980211932096</v>
      </c>
      <c r="H48" s="30">
        <v>2.5255236168619799</v>
      </c>
      <c r="I48" s="27">
        <f t="shared" si="1"/>
        <v>84.625595668770259</v>
      </c>
      <c r="J48" s="30">
        <v>2.8121807451020699</v>
      </c>
      <c r="K48" s="30">
        <v>2.8563176584116099</v>
      </c>
      <c r="L48" s="27">
        <f t="shared" si="2"/>
        <v>44.136913309539949</v>
      </c>
      <c r="N48" s="32"/>
    </row>
    <row r="49" spans="1:14" x14ac:dyDescent="0.15">
      <c r="A49" s="18">
        <f t="shared" si="3"/>
        <v>440</v>
      </c>
      <c r="B49" s="30">
        <v>3.3064629237899199</v>
      </c>
      <c r="C49" s="3">
        <v>2.8442727006975597</v>
      </c>
      <c r="D49" s="30">
        <v>3.3390948832970597</v>
      </c>
      <c r="E49" s="3">
        <v>2.88957639529999</v>
      </c>
      <c r="F49" s="27">
        <f t="shared" si="0"/>
        <v>45.303694602430333</v>
      </c>
      <c r="G49" s="30">
        <v>2.43885756539364</v>
      </c>
      <c r="H49" s="30">
        <v>2.52636301177143</v>
      </c>
      <c r="I49" s="27">
        <f t="shared" si="1"/>
        <v>87.505446377790008</v>
      </c>
      <c r="J49" s="30">
        <v>2.8107696643601399</v>
      </c>
      <c r="K49" s="30">
        <v>2.8565122992769898</v>
      </c>
      <c r="L49" s="27">
        <f t="shared" si="2"/>
        <v>45.742634916849937</v>
      </c>
      <c r="N49" s="32"/>
    </row>
    <row r="50" spans="1:14" x14ac:dyDescent="0.15">
      <c r="A50" s="18">
        <f t="shared" si="3"/>
        <v>450</v>
      </c>
      <c r="B50" s="30">
        <v>3.305460940778</v>
      </c>
      <c r="C50" s="3">
        <v>2.8428481011198174</v>
      </c>
      <c r="D50" s="30">
        <v>3.33920397015723</v>
      </c>
      <c r="E50" s="3">
        <v>2.8896957983183902</v>
      </c>
      <c r="F50" s="27">
        <f t="shared" si="0"/>
        <v>46.847697198572732</v>
      </c>
      <c r="G50" s="30">
        <v>2.4368019259444598</v>
      </c>
      <c r="H50" s="30">
        <v>2.5272049512193</v>
      </c>
      <c r="I50" s="27">
        <f t="shared" si="1"/>
        <v>90.403025274840232</v>
      </c>
      <c r="J50" s="30">
        <v>2.80936078839613</v>
      </c>
      <c r="K50" s="30">
        <v>2.85670647202888</v>
      </c>
      <c r="L50" s="27">
        <f t="shared" si="2"/>
        <v>47.345683632749939</v>
      </c>
      <c r="N50" s="32"/>
    </row>
    <row r="51" spans="1:14" x14ac:dyDescent="0.15">
      <c r="A51" s="18">
        <f t="shared" si="3"/>
        <v>460</v>
      </c>
      <c r="B51" s="30">
        <v>3.30450250250896</v>
      </c>
      <c r="C51" s="3">
        <v>2.8414860802925137</v>
      </c>
      <c r="D51" s="30">
        <v>3.3393157324558103</v>
      </c>
      <c r="E51" s="3">
        <v>2.8898152013367997</v>
      </c>
      <c r="F51" s="27">
        <f t="shared" si="0"/>
        <v>48.329121044285998</v>
      </c>
      <c r="G51" s="30">
        <v>2.4348233097084697</v>
      </c>
      <c r="H51" s="30">
        <v>2.52804689066717</v>
      </c>
      <c r="I51" s="27">
        <f t="shared" si="1"/>
        <v>93.22358095870031</v>
      </c>
      <c r="J51" s="30">
        <v>2.8080042804852603</v>
      </c>
      <c r="K51" s="30">
        <v>2.8569006447807803</v>
      </c>
      <c r="L51" s="27">
        <f t="shared" si="2"/>
        <v>48.896364295520023</v>
      </c>
      <c r="N51" s="32"/>
    </row>
    <row r="52" spans="1:14" x14ac:dyDescent="0.15">
      <c r="A52" s="18">
        <f t="shared" si="3"/>
        <v>470</v>
      </c>
      <c r="B52" s="30">
        <v>3.3035655393876402</v>
      </c>
      <c r="C52" s="3">
        <v>2.8401552082278774</v>
      </c>
      <c r="D52" s="30">
        <v>3.33942881421184</v>
      </c>
      <c r="E52" s="3">
        <v>2.8899346043552101</v>
      </c>
      <c r="F52" s="27">
        <f t="shared" si="0"/>
        <v>49.779396127332731</v>
      </c>
      <c r="G52" s="30">
        <v>2.4328992171372201</v>
      </c>
      <c r="H52" s="30">
        <v>2.5288921168745402</v>
      </c>
      <c r="I52" s="27">
        <f t="shared" si="1"/>
        <v>95.992899737320059</v>
      </c>
      <c r="J52" s="30">
        <v>2.8066872788400703</v>
      </c>
      <c r="K52" s="30">
        <v>2.8570942213001098</v>
      </c>
      <c r="L52" s="27">
        <f t="shared" si="2"/>
        <v>50.406942460039517</v>
      </c>
      <c r="N52" s="32"/>
    </row>
    <row r="53" spans="1:14" x14ac:dyDescent="0.15">
      <c r="A53" s="18">
        <f t="shared" si="3"/>
        <v>480</v>
      </c>
      <c r="B53" s="30">
        <v>3.3027669900631298</v>
      </c>
      <c r="C53" s="3">
        <v>2.8390214325753673</v>
      </c>
      <c r="D53" s="30">
        <v>3.33954189596786</v>
      </c>
      <c r="E53" s="3">
        <v>2.8900540073736103</v>
      </c>
      <c r="F53" s="27">
        <f t="shared" si="0"/>
        <v>51.032574798242969</v>
      </c>
      <c r="G53" s="30">
        <v>2.4316502605370802</v>
      </c>
      <c r="H53" s="30">
        <v>2.52973796424248</v>
      </c>
      <c r="I53" s="27">
        <f t="shared" si="1"/>
        <v>98.087703705399761</v>
      </c>
      <c r="J53" s="30">
        <v>2.80574510978209</v>
      </c>
      <c r="K53" s="30">
        <v>2.8572876851381901</v>
      </c>
      <c r="L53" s="27">
        <f t="shared" si="2"/>
        <v>51.542575356100073</v>
      </c>
      <c r="N53" s="32"/>
    </row>
    <row r="54" spans="1:14" x14ac:dyDescent="0.15">
      <c r="A54" s="18">
        <f t="shared" si="3"/>
        <v>490</v>
      </c>
      <c r="B54" s="30">
        <v>3.3025448651852298</v>
      </c>
      <c r="C54" s="3">
        <v>2.8387061414396593</v>
      </c>
      <c r="D54" s="30">
        <v>3.33965497772388</v>
      </c>
      <c r="E54" s="3">
        <v>2.8901734103920198</v>
      </c>
      <c r="F54" s="27">
        <f t="shared" si="0"/>
        <v>51.467268952360534</v>
      </c>
      <c r="G54" s="30">
        <v>2.4313332599070399</v>
      </c>
      <c r="H54" s="30">
        <v>2.5305851576599898</v>
      </c>
      <c r="I54" s="27">
        <f t="shared" si="1"/>
        <v>99.251897752949958</v>
      </c>
      <c r="J54" s="30">
        <v>2.8053131558046598</v>
      </c>
      <c r="K54" s="30">
        <v>2.85748090751345</v>
      </c>
      <c r="L54" s="27">
        <f t="shared" si="2"/>
        <v>52.167751708790178</v>
      </c>
      <c r="N54" s="32"/>
    </row>
    <row r="55" spans="1:14" x14ac:dyDescent="0.15">
      <c r="A55" s="18">
        <f t="shared" si="3"/>
        <v>500</v>
      </c>
      <c r="B55" s="30">
        <v>3.3023227403073303</v>
      </c>
      <c r="C55" s="3">
        <v>2.8383908853190101</v>
      </c>
      <c r="D55" s="30">
        <v>3.3397680594799</v>
      </c>
      <c r="E55" s="3">
        <v>2.8902928134104298</v>
      </c>
      <c r="F55" s="27">
        <f t="shared" si="0"/>
        <v>51.901928091419691</v>
      </c>
      <c r="G55" s="30">
        <v>2.4311938321848503</v>
      </c>
      <c r="H55" s="30">
        <v>2.5314349497377799</v>
      </c>
      <c r="I55" s="27">
        <f t="shared" si="1"/>
        <v>100.24111755292964</v>
      </c>
      <c r="J55" s="30">
        <v>2.8049798245624502</v>
      </c>
      <c r="K55" s="30">
        <v>2.85767366372471</v>
      </c>
      <c r="L55" s="27">
        <f t="shared" si="2"/>
        <v>52.693839162259778</v>
      </c>
      <c r="N55" s="32"/>
    </row>
    <row r="56" spans="1:14" x14ac:dyDescent="0.15">
      <c r="A56" s="18">
        <f t="shared" si="3"/>
        <v>510</v>
      </c>
      <c r="B56" s="30">
        <v>3.3017085360414198</v>
      </c>
      <c r="C56" s="3">
        <v>2.8375193432570307</v>
      </c>
      <c r="D56" s="30">
        <v>3.33986861533125</v>
      </c>
      <c r="E56" s="3">
        <v>2.8904122164288402</v>
      </c>
      <c r="F56" s="27">
        <f t="shared" si="0"/>
        <v>52.892873171809462</v>
      </c>
      <c r="G56" s="30">
        <v>2.43024600623892</v>
      </c>
      <c r="H56" s="30">
        <v>2.5322847418155701</v>
      </c>
      <c r="I56" s="27">
        <f t="shared" si="1"/>
        <v>102.03873557665011</v>
      </c>
      <c r="J56" s="30">
        <v>2.8042150526987397</v>
      </c>
      <c r="K56" s="30">
        <v>2.85786641993597</v>
      </c>
      <c r="L56" s="27">
        <f t="shared" si="2"/>
        <v>53.651367237230296</v>
      </c>
      <c r="N56" s="32"/>
    </row>
    <row r="57" spans="1:14" x14ac:dyDescent="0.15">
      <c r="A57" s="18">
        <f t="shared" si="3"/>
        <v>520</v>
      </c>
      <c r="B57" s="30">
        <v>3.3009399932393797</v>
      </c>
      <c r="C57" s="3">
        <v>2.8364291751971953</v>
      </c>
      <c r="D57" s="30">
        <v>3.3399642404725198</v>
      </c>
      <c r="E57" s="3">
        <v>2.8905316194472399</v>
      </c>
      <c r="F57" s="27">
        <f t="shared" si="0"/>
        <v>54.102444250044627</v>
      </c>
      <c r="G57" s="30">
        <v>2.4287411355384303</v>
      </c>
      <c r="H57" s="30">
        <v>2.5331378823102</v>
      </c>
      <c r="I57" s="27">
        <f t="shared" si="1"/>
        <v>104.39674677176968</v>
      </c>
      <c r="J57" s="30">
        <v>2.8031566614314203</v>
      </c>
      <c r="K57" s="30">
        <v>2.8580585818268802</v>
      </c>
      <c r="L57" s="27">
        <f t="shared" si="2"/>
        <v>54.901920395459939</v>
      </c>
      <c r="N57" s="32"/>
    </row>
    <row r="58" spans="1:14" x14ac:dyDescent="0.15">
      <c r="A58" s="18">
        <f t="shared" si="3"/>
        <v>530</v>
      </c>
      <c r="B58" s="30">
        <v>3.3001714504373498</v>
      </c>
      <c r="C58" s="3">
        <v>2.8353394259773013</v>
      </c>
      <c r="D58" s="30">
        <v>3.3400598656137901</v>
      </c>
      <c r="E58" s="3">
        <v>2.8906510224656499</v>
      </c>
      <c r="F58" s="27">
        <f t="shared" si="0"/>
        <v>55.311596488348599</v>
      </c>
      <c r="G58" s="30">
        <v>2.42742965848828</v>
      </c>
      <c r="H58" s="30">
        <v>2.5339916539316603</v>
      </c>
      <c r="I58" s="27">
        <f t="shared" si="1"/>
        <v>106.5619954433803</v>
      </c>
      <c r="J58" s="30">
        <v>2.8022078537972996</v>
      </c>
      <c r="K58" s="30">
        <v>2.8582506316972398</v>
      </c>
      <c r="L58" s="27">
        <f t="shared" si="2"/>
        <v>56.042777899940162</v>
      </c>
      <c r="N58" s="32"/>
    </row>
    <row r="59" spans="1:14" x14ac:dyDescent="0.15">
      <c r="A59" s="18">
        <f t="shared" si="3"/>
        <v>540</v>
      </c>
      <c r="B59" s="30">
        <v>3.2997578231189699</v>
      </c>
      <c r="C59" s="3">
        <v>2.8347530996878021</v>
      </c>
      <c r="D59" s="30">
        <v>3.3401710973116199</v>
      </c>
      <c r="E59" s="3">
        <v>2.8907704254840603</v>
      </c>
      <c r="F59" s="27">
        <f t="shared" si="0"/>
        <v>56.017325796258177</v>
      </c>
      <c r="G59" s="30">
        <v>2.4266845309478198</v>
      </c>
      <c r="H59" s="30">
        <v>2.5348467968937198</v>
      </c>
      <c r="I59" s="27">
        <f t="shared" si="1"/>
        <v>108.16226594590006</v>
      </c>
      <c r="J59" s="30">
        <v>2.8015654134934196</v>
      </c>
      <c r="K59" s="30">
        <v>2.8584424407307201</v>
      </c>
      <c r="L59" s="27">
        <f t="shared" si="2"/>
        <v>56.877027237300481</v>
      </c>
      <c r="N59" s="32"/>
    </row>
    <row r="60" spans="1:14" x14ac:dyDescent="0.15">
      <c r="A60" s="18">
        <f t="shared" si="3"/>
        <v>550</v>
      </c>
      <c r="B60" s="30">
        <v>3.2993862687777602</v>
      </c>
      <c r="C60" s="3">
        <v>2.8342265161926892</v>
      </c>
      <c r="D60" s="30">
        <v>3.3402841790676399</v>
      </c>
      <c r="E60" s="3">
        <v>2.89088982850246</v>
      </c>
      <c r="F60" s="27">
        <f t="shared" si="0"/>
        <v>56.663312309770845</v>
      </c>
      <c r="G60" s="30">
        <v>2.4262532949037698</v>
      </c>
      <c r="H60" s="30">
        <v>2.53570458314949</v>
      </c>
      <c r="I60" s="27">
        <f t="shared" si="1"/>
        <v>109.45128824572015</v>
      </c>
      <c r="J60" s="30">
        <v>2.80109304093294</v>
      </c>
      <c r="K60" s="30">
        <v>2.8586337855450203</v>
      </c>
      <c r="L60" s="27">
        <f t="shared" si="2"/>
        <v>57.54074461208036</v>
      </c>
      <c r="N60" s="32"/>
    </row>
    <row r="61" spans="1:14" x14ac:dyDescent="0.15">
      <c r="A61" s="18">
        <f t="shared" si="3"/>
        <v>560</v>
      </c>
      <c r="B61" s="30">
        <v>3.2991311630374898</v>
      </c>
      <c r="C61" s="3">
        <v>2.8338650255210118</v>
      </c>
      <c r="D61" s="30">
        <v>3.3403972797804498</v>
      </c>
      <c r="E61" s="3">
        <v>2.89100923152087</v>
      </c>
      <c r="F61" s="27">
        <f t="shared" si="0"/>
        <v>57.144205999858144</v>
      </c>
      <c r="G61" s="30">
        <v>2.4261830177427601</v>
      </c>
      <c r="H61" s="30">
        <v>2.5365623694052704</v>
      </c>
      <c r="I61" s="27">
        <f t="shared" si="1"/>
        <v>110.37935166251023</v>
      </c>
      <c r="J61" s="30">
        <v>2.8008132009721698</v>
      </c>
      <c r="K61" s="30">
        <v>2.85882513035931</v>
      </c>
      <c r="L61" s="27">
        <f t="shared" si="2"/>
        <v>58.011929387140171</v>
      </c>
      <c r="N61" s="32"/>
    </row>
    <row r="62" spans="1:14" x14ac:dyDescent="0.15">
      <c r="A62" s="18">
        <f t="shared" si="3"/>
        <v>570</v>
      </c>
      <c r="B62" s="30">
        <v>3.2990382371936398</v>
      </c>
      <c r="C62" s="3">
        <v>2.8337333589304161</v>
      </c>
      <c r="D62" s="30">
        <v>3.3405104068946998</v>
      </c>
      <c r="E62" s="3">
        <v>2.8911286345392799</v>
      </c>
      <c r="F62" s="27">
        <f t="shared" si="0"/>
        <v>57.395275608863813</v>
      </c>
      <c r="G62" s="30">
        <v>2.4264346671563599</v>
      </c>
      <c r="H62" s="30">
        <v>2.5373070844970096</v>
      </c>
      <c r="I62" s="27">
        <f t="shared" si="1"/>
        <v>110.87241734064968</v>
      </c>
      <c r="J62" s="30">
        <v>2.8006900597448299</v>
      </c>
      <c r="K62" s="30">
        <v>2.8589228513661302</v>
      </c>
      <c r="L62" s="27">
        <f t="shared" si="2"/>
        <v>58.23279162130035</v>
      </c>
      <c r="N62" s="32"/>
    </row>
    <row r="63" spans="1:14" x14ac:dyDescent="0.15">
      <c r="A63" s="18">
        <f t="shared" si="3"/>
        <v>580</v>
      </c>
      <c r="B63" s="30">
        <v>3.2989453113497897</v>
      </c>
      <c r="C63" s="3">
        <v>2.8336016984572927</v>
      </c>
      <c r="D63" s="30">
        <v>3.3406235340089503</v>
      </c>
      <c r="E63" s="3">
        <v>2.8912480375576903</v>
      </c>
      <c r="F63" s="27">
        <f t="shared" si="0"/>
        <v>57.646339100397626</v>
      </c>
      <c r="G63" s="30">
        <v>2.4264711169158097</v>
      </c>
      <c r="H63" s="30">
        <v>2.5380305442501898</v>
      </c>
      <c r="I63" s="27">
        <f t="shared" si="1"/>
        <v>111.55942733438008</v>
      </c>
      <c r="J63" s="30">
        <v>2.8003915657461098</v>
      </c>
      <c r="K63" s="30">
        <v>2.85900297278652</v>
      </c>
      <c r="L63" s="27">
        <f t="shared" si="2"/>
        <v>58.611407040410235</v>
      </c>
      <c r="N63" s="32"/>
    </row>
    <row r="64" spans="1:14" x14ac:dyDescent="0.15">
      <c r="A64" s="18">
        <f t="shared" si="3"/>
        <v>590</v>
      </c>
      <c r="B64" s="30">
        <v>3.2985173343684502</v>
      </c>
      <c r="C64" s="3">
        <v>2.8329954051788859</v>
      </c>
      <c r="D64" s="30">
        <v>3.3407366183575098</v>
      </c>
      <c r="E64" s="3">
        <v>2.8913674405760896</v>
      </c>
      <c r="F64" s="27">
        <f t="shared" si="0"/>
        <v>58.372035397203703</v>
      </c>
      <c r="G64" s="30">
        <v>2.4259824909663998</v>
      </c>
      <c r="H64" s="30">
        <v>2.5387218589977101</v>
      </c>
      <c r="I64" s="27">
        <f t="shared" si="1"/>
        <v>112.73936803131024</v>
      </c>
      <c r="J64" s="30">
        <v>2.7997712061609898</v>
      </c>
      <c r="K64" s="30">
        <v>2.8590563116686498</v>
      </c>
      <c r="L64" s="27">
        <f t="shared" si="2"/>
        <v>59.285105507659978</v>
      </c>
      <c r="N64" s="32"/>
    </row>
    <row r="65" spans="1:14" x14ac:dyDescent="0.15">
      <c r="A65" s="18">
        <f t="shared" si="3"/>
        <v>600</v>
      </c>
      <c r="B65" s="30">
        <v>3.2980690459785</v>
      </c>
      <c r="C65" s="3">
        <v>2.8323604768648303</v>
      </c>
      <c r="D65" s="30">
        <v>3.3408497001135302</v>
      </c>
      <c r="E65" s="3">
        <v>2.8914868435945</v>
      </c>
      <c r="F65" s="27">
        <f t="shared" si="0"/>
        <v>59.126366729669755</v>
      </c>
      <c r="G65" s="30">
        <v>2.4252408593560197</v>
      </c>
      <c r="H65" s="30">
        <v>2.5393513115144901</v>
      </c>
      <c r="I65" s="27">
        <f t="shared" si="1"/>
        <v>114.11045215847038</v>
      </c>
      <c r="J65" s="30">
        <v>2.7990141814466001</v>
      </c>
      <c r="K65" s="30">
        <v>2.8590581082496302</v>
      </c>
      <c r="L65" s="27">
        <f t="shared" si="2"/>
        <v>60.043926803030168</v>
      </c>
      <c r="N65" s="32"/>
    </row>
    <row r="66" spans="1:14" x14ac:dyDescent="0.15">
      <c r="A66" s="18">
        <f t="shared" si="3"/>
        <v>610</v>
      </c>
      <c r="B66" s="30">
        <v>3.2975735280871001</v>
      </c>
      <c r="C66" s="3">
        <v>2.83165882114357</v>
      </c>
      <c r="D66" s="30">
        <v>3.3409609172179997</v>
      </c>
      <c r="E66" s="3">
        <v>2.89160624661291</v>
      </c>
      <c r="F66" s="27">
        <f t="shared" si="0"/>
        <v>59.947425469339954</v>
      </c>
      <c r="G66" s="30">
        <v>2.4243555767020797</v>
      </c>
      <c r="H66" s="30">
        <v>2.5399807640312804</v>
      </c>
      <c r="I66" s="27">
        <f t="shared" si="1"/>
        <v>115.62518732920068</v>
      </c>
      <c r="J66" s="30">
        <v>2.7981813715796</v>
      </c>
      <c r="K66" s="30">
        <v>2.8590599048306098</v>
      </c>
      <c r="L66" s="27">
        <f t="shared" si="2"/>
        <v>60.878533251009785</v>
      </c>
      <c r="N66" s="32"/>
    </row>
    <row r="67" spans="1:14" x14ac:dyDescent="0.15">
      <c r="A67" s="18">
        <f t="shared" si="3"/>
        <v>620</v>
      </c>
      <c r="B67" s="30">
        <v>3.29702405353218</v>
      </c>
      <c r="C67" s="3">
        <v>2.83088096576618</v>
      </c>
      <c r="D67" s="30">
        <v>3.34107000407817</v>
      </c>
      <c r="E67" s="3">
        <v>2.8917256496313097</v>
      </c>
      <c r="F67" s="27">
        <f t="shared" si="0"/>
        <v>60.844683865129753</v>
      </c>
      <c r="G67" s="30">
        <v>2.4233454016979401</v>
      </c>
      <c r="H67" s="30">
        <v>2.5406113149872898</v>
      </c>
      <c r="I67" s="27">
        <f t="shared" si="1"/>
        <v>117.26591328934965</v>
      </c>
      <c r="J67" s="30">
        <v>2.7972833021402796</v>
      </c>
      <c r="K67" s="30">
        <v>2.85906182537189</v>
      </c>
      <c r="L67" s="27">
        <f t="shared" si="2"/>
        <v>61.778523231610372</v>
      </c>
      <c r="N67" s="32"/>
    </row>
    <row r="68" spans="1:14" x14ac:dyDescent="0.15">
      <c r="A68" s="18">
        <f t="shared" si="3"/>
        <v>630</v>
      </c>
      <c r="B68" s="30">
        <v>3.29647457897725</v>
      </c>
      <c r="C68" s="3">
        <v>2.8301033240652917</v>
      </c>
      <c r="D68" s="30">
        <v>3.3411790909383399</v>
      </c>
      <c r="E68" s="3">
        <v>2.8918450526497201</v>
      </c>
      <c r="F68" s="27">
        <f t="shared" si="0"/>
        <v>61.741728584428387</v>
      </c>
      <c r="G68" s="30">
        <v>2.4219467243739001</v>
      </c>
      <c r="H68" s="30">
        <v>2.5412420718777997</v>
      </c>
      <c r="I68" s="27">
        <f t="shared" si="1"/>
        <v>119.29534750389959</v>
      </c>
      <c r="J68" s="30">
        <v>2.7961774764728697</v>
      </c>
      <c r="K68" s="30">
        <v>2.8590637691531402</v>
      </c>
      <c r="L68" s="27">
        <f t="shared" si="2"/>
        <v>62.886292680270458</v>
      </c>
      <c r="N68" s="32"/>
    </row>
    <row r="69" spans="1:14" x14ac:dyDescent="0.15">
      <c r="A69" s="18">
        <f t="shared" si="3"/>
        <v>640</v>
      </c>
      <c r="B69" s="30">
        <v>3.2953405960086304</v>
      </c>
      <c r="C69" s="3">
        <v>2.8284991344047445</v>
      </c>
      <c r="D69" s="30">
        <v>3.3412921394034001</v>
      </c>
      <c r="E69" s="3">
        <v>2.8919644556681301</v>
      </c>
      <c r="F69" s="27">
        <f t="shared" si="0"/>
        <v>63.465321263385555</v>
      </c>
      <c r="G69" s="30">
        <v>2.4197375098745901</v>
      </c>
      <c r="H69" s="30">
        <v>2.5418733154677202</v>
      </c>
      <c r="I69" s="27">
        <f t="shared" si="1"/>
        <v>122.13580559313009</v>
      </c>
      <c r="J69" s="30">
        <v>2.7946365113041303</v>
      </c>
      <c r="K69" s="30">
        <v>2.8590657735620999</v>
      </c>
      <c r="L69" s="27">
        <f t="shared" si="2"/>
        <v>64.42926225796964</v>
      </c>
      <c r="N69" s="32"/>
    </row>
    <row r="70" spans="1:14" x14ac:dyDescent="0.15">
      <c r="A70" s="18">
        <f t="shared" si="3"/>
        <v>650</v>
      </c>
      <c r="B70" s="30">
        <v>3.2942017011801199</v>
      </c>
      <c r="C70" s="3">
        <v>2.8268889113986102</v>
      </c>
      <c r="D70" s="30">
        <v>3.3414052211594201</v>
      </c>
      <c r="E70" s="3">
        <v>2.8920838586865303</v>
      </c>
      <c r="F70" s="27">
        <f t="shared" ref="F70:F133" si="4">(E70-C70)*1000</f>
        <v>65.194947287920087</v>
      </c>
      <c r="G70" s="30">
        <v>2.41713749730856</v>
      </c>
      <c r="H70" s="30">
        <v>2.5425054942161101</v>
      </c>
      <c r="I70" s="27">
        <f t="shared" ref="I70:I133" si="5">(H70-G70)*1000</f>
        <v>125.36799690755007</v>
      </c>
      <c r="J70" s="30">
        <v>2.7928897947414799</v>
      </c>
      <c r="K70" s="30">
        <v>2.8590678944629198</v>
      </c>
      <c r="L70" s="27">
        <f t="shared" ref="L70:L133" si="6">(K70-J70)*1000</f>
        <v>66.17809972143985</v>
      </c>
      <c r="N70" s="32"/>
    </row>
    <row r="71" spans="1:14" x14ac:dyDescent="0.15">
      <c r="A71" s="18">
        <f t="shared" ref="A71:A134" si="7">A70+10</f>
        <v>660</v>
      </c>
      <c r="B71" s="30">
        <v>3.2928271825348401</v>
      </c>
      <c r="C71" s="3">
        <v>2.8249467730929561</v>
      </c>
      <c r="D71" s="30">
        <v>3.3415183263013302</v>
      </c>
      <c r="E71" s="3">
        <v>2.8922032617049398</v>
      </c>
      <c r="F71" s="27">
        <f t="shared" si="4"/>
        <v>67.256488611983741</v>
      </c>
      <c r="G71" s="30">
        <v>2.4138687089138999</v>
      </c>
      <c r="H71" s="30">
        <v>2.5431376729644897</v>
      </c>
      <c r="I71" s="27">
        <f t="shared" si="5"/>
        <v>129.26896405058974</v>
      </c>
      <c r="J71" s="30">
        <v>2.7907892464340196</v>
      </c>
      <c r="K71" s="30">
        <v>2.8590700153637401</v>
      </c>
      <c r="L71" s="27">
        <f t="shared" si="6"/>
        <v>68.280768929720466</v>
      </c>
      <c r="N71" s="32"/>
    </row>
    <row r="72" spans="1:14" x14ac:dyDescent="0.15">
      <c r="A72" s="18">
        <f t="shared" si="7"/>
        <v>670</v>
      </c>
      <c r="B72" s="30">
        <v>3.2912312821731096</v>
      </c>
      <c r="C72" s="3">
        <v>2.8226935054216642</v>
      </c>
      <c r="D72" s="30">
        <v>3.3416314534155798</v>
      </c>
      <c r="E72" s="3">
        <v>2.8923226647233502</v>
      </c>
      <c r="F72" s="27">
        <f t="shared" si="4"/>
        <v>69.629159301686002</v>
      </c>
      <c r="G72" s="30">
        <v>2.4100813346017098</v>
      </c>
      <c r="H72" s="30">
        <v>2.5437712578529901</v>
      </c>
      <c r="I72" s="27">
        <f t="shared" si="5"/>
        <v>133.68992325128028</v>
      </c>
      <c r="J72" s="30">
        <v>2.7884172526631099</v>
      </c>
      <c r="K72" s="30">
        <v>2.8590722854007797</v>
      </c>
      <c r="L72" s="27">
        <f t="shared" si="6"/>
        <v>70.655032737669814</v>
      </c>
      <c r="N72" s="32"/>
    </row>
    <row r="73" spans="1:14" x14ac:dyDescent="0.15">
      <c r="A73" s="18">
        <f t="shared" si="7"/>
        <v>680</v>
      </c>
      <c r="B73" s="30">
        <v>3.2897384283184903</v>
      </c>
      <c r="C73" s="3">
        <v>2.8205873571223639</v>
      </c>
      <c r="D73" s="30">
        <v>3.3417444151685101</v>
      </c>
      <c r="E73" s="3">
        <v>2.8924420677417602</v>
      </c>
      <c r="F73" s="27">
        <f t="shared" si="4"/>
        <v>71.8547106193963</v>
      </c>
      <c r="G73" s="30">
        <v>2.4080255259921102</v>
      </c>
      <c r="H73" s="30">
        <v>2.5444051056571402</v>
      </c>
      <c r="I73" s="27">
        <f t="shared" si="5"/>
        <v>136.37957966503001</v>
      </c>
      <c r="J73" s="30">
        <v>2.7869740015997198</v>
      </c>
      <c r="K73" s="30">
        <v>2.8590745833228497</v>
      </c>
      <c r="L73" s="27">
        <f t="shared" si="6"/>
        <v>72.100581723129949</v>
      </c>
      <c r="N73" s="32"/>
    </row>
    <row r="74" spans="1:14" x14ac:dyDescent="0.15">
      <c r="A74" s="18">
        <f t="shared" si="7"/>
        <v>690</v>
      </c>
      <c r="B74" s="30">
        <v>3.2906875073422497</v>
      </c>
      <c r="C74" s="3">
        <v>2.8219261549011252</v>
      </c>
      <c r="D74" s="30">
        <v>3.34185345829039</v>
      </c>
      <c r="E74" s="3">
        <v>2.8925614707601599</v>
      </c>
      <c r="F74" s="27">
        <f t="shared" si="4"/>
        <v>70.635315859034705</v>
      </c>
      <c r="G74" s="30">
        <v>2.4095182572971598</v>
      </c>
      <c r="H74" s="30">
        <v>2.5450395256920904</v>
      </c>
      <c r="I74" s="27">
        <f t="shared" si="5"/>
        <v>135.5212683949305</v>
      </c>
      <c r="J74" s="30">
        <v>2.7874487331161197</v>
      </c>
      <c r="K74" s="30">
        <v>2.8590769418683597</v>
      </c>
      <c r="L74" s="27">
        <f t="shared" si="6"/>
        <v>71.628208752239971</v>
      </c>
      <c r="N74" s="32"/>
    </row>
    <row r="75" spans="1:14" x14ac:dyDescent="0.15">
      <c r="A75" s="18">
        <f t="shared" si="7"/>
        <v>700</v>
      </c>
      <c r="B75" s="30">
        <v>3.29163658636601</v>
      </c>
      <c r="C75" s="3">
        <v>2.8232655881430975</v>
      </c>
      <c r="D75" s="30">
        <v>3.3419625014122598</v>
      </c>
      <c r="E75" s="3">
        <v>2.8926808737785699</v>
      </c>
      <c r="F75" s="27">
        <f t="shared" si="4"/>
        <v>69.415285635472387</v>
      </c>
      <c r="G75" s="30">
        <v>2.4124982994205801</v>
      </c>
      <c r="H75" s="30">
        <v>2.5456750434892701</v>
      </c>
      <c r="I75" s="27">
        <f t="shared" si="5"/>
        <v>133.17674406868997</v>
      </c>
      <c r="J75" s="30">
        <v>2.7887177895081998</v>
      </c>
      <c r="K75" s="30">
        <v>2.8590794167133198</v>
      </c>
      <c r="L75" s="27">
        <f t="shared" si="6"/>
        <v>70.361627205119959</v>
      </c>
      <c r="N75" s="32"/>
    </row>
    <row r="76" spans="1:14" x14ac:dyDescent="0.15">
      <c r="A76" s="18">
        <f t="shared" si="7"/>
        <v>710</v>
      </c>
      <c r="B76" s="30">
        <v>3.2920180156179097</v>
      </c>
      <c r="C76" s="3">
        <v>2.8238040775309661</v>
      </c>
      <c r="D76" s="30">
        <v>3.3420659726686601</v>
      </c>
      <c r="E76" s="3">
        <v>2.8928002767969803</v>
      </c>
      <c r="F76" s="27">
        <f t="shared" si="4"/>
        <v>68.996199266014187</v>
      </c>
      <c r="G76" s="30">
        <v>2.4139048627853801</v>
      </c>
      <c r="H76" s="30">
        <v>2.5463105612864503</v>
      </c>
      <c r="I76" s="27">
        <f t="shared" si="5"/>
        <v>132.40569850107019</v>
      </c>
      <c r="J76" s="30">
        <v>2.7891358338776802</v>
      </c>
      <c r="K76" s="30">
        <v>2.8590818915582901</v>
      </c>
      <c r="L76" s="27">
        <f t="shared" si="6"/>
        <v>69.946057680609911</v>
      </c>
      <c r="N76" s="32"/>
    </row>
    <row r="77" spans="1:14" x14ac:dyDescent="0.15">
      <c r="A77" s="18">
        <f t="shared" si="7"/>
        <v>720</v>
      </c>
      <c r="B77" s="30">
        <v>3.29196134646079</v>
      </c>
      <c r="C77" s="3">
        <v>2.8237240673660264</v>
      </c>
      <c r="D77" s="30">
        <v>3.34216514369361</v>
      </c>
      <c r="E77" s="3">
        <v>2.89291967981538</v>
      </c>
      <c r="F77" s="27">
        <f t="shared" si="4"/>
        <v>69.195612449353575</v>
      </c>
      <c r="G77" s="30">
        <v>2.4142790554114901</v>
      </c>
      <c r="H77" s="30">
        <v>2.54694731431952</v>
      </c>
      <c r="I77" s="27">
        <f t="shared" si="5"/>
        <v>132.66825890802991</v>
      </c>
      <c r="J77" s="30">
        <v>2.7890003634337299</v>
      </c>
      <c r="K77" s="30">
        <v>2.8590845154367197</v>
      </c>
      <c r="L77" s="27">
        <f t="shared" si="6"/>
        <v>70.084152002989782</v>
      </c>
      <c r="N77" s="32"/>
    </row>
    <row r="78" spans="1:14" x14ac:dyDescent="0.15">
      <c r="A78" s="18">
        <f t="shared" si="7"/>
        <v>730</v>
      </c>
      <c r="B78" s="30">
        <v>3.29190467730368</v>
      </c>
      <c r="C78" s="3">
        <v>2.8236440594681218</v>
      </c>
      <c r="D78" s="30">
        <v>3.3422643147185598</v>
      </c>
      <c r="E78" s="3">
        <v>2.89303908283379</v>
      </c>
      <c r="F78" s="27">
        <f t="shared" si="4"/>
        <v>69.395023365668166</v>
      </c>
      <c r="G78" s="30">
        <v>2.4144688824557701</v>
      </c>
      <c r="H78" s="30">
        <v>2.54758429769314</v>
      </c>
      <c r="I78" s="27">
        <f t="shared" si="5"/>
        <v>133.11541523736992</v>
      </c>
      <c r="J78" s="30">
        <v>2.7887659170554699</v>
      </c>
      <c r="K78" s="30">
        <v>2.8590871671061602</v>
      </c>
      <c r="L78" s="27">
        <f t="shared" si="6"/>
        <v>70.321250050690224</v>
      </c>
      <c r="N78" s="32"/>
    </row>
    <row r="79" spans="1:14" x14ac:dyDescent="0.15">
      <c r="A79" s="18">
        <f t="shared" si="7"/>
        <v>740</v>
      </c>
      <c r="B79" s="30">
        <v>3.2913663153791197</v>
      </c>
      <c r="C79" s="3">
        <v>2.8228840905322317</v>
      </c>
      <c r="D79" s="30">
        <v>3.3423737895393399</v>
      </c>
      <c r="E79" s="3">
        <v>2.8931584858521999</v>
      </c>
      <c r="F79" s="27">
        <f t="shared" si="4"/>
        <v>70.274395319968264</v>
      </c>
      <c r="G79" s="30">
        <v>2.4135913190598299</v>
      </c>
      <c r="H79" s="30">
        <v>2.5482251936017399</v>
      </c>
      <c r="I79" s="27">
        <f t="shared" si="5"/>
        <v>134.63387454191002</v>
      </c>
      <c r="J79" s="30">
        <v>2.78796510564207</v>
      </c>
      <c r="K79" s="30">
        <v>2.8590968325355504</v>
      </c>
      <c r="L79" s="27">
        <f t="shared" si="6"/>
        <v>71.131726893480348</v>
      </c>
      <c r="N79" s="32"/>
    </row>
    <row r="80" spans="1:14" x14ac:dyDescent="0.15">
      <c r="A80" s="18">
        <f t="shared" si="7"/>
        <v>750</v>
      </c>
      <c r="B80" s="30">
        <v>3.2906595886301897</v>
      </c>
      <c r="C80" s="3">
        <v>2.8218867629041831</v>
      </c>
      <c r="D80" s="30">
        <v>3.3424868658191698</v>
      </c>
      <c r="E80" s="3">
        <v>2.8932778888706099</v>
      </c>
      <c r="F80" s="27">
        <f t="shared" si="4"/>
        <v>71.391125966426827</v>
      </c>
      <c r="G80" s="30">
        <v>2.4121384455961201</v>
      </c>
      <c r="H80" s="30">
        <v>2.5488735834174499</v>
      </c>
      <c r="I80" s="27">
        <f t="shared" si="5"/>
        <v>136.73513782132974</v>
      </c>
      <c r="J80" s="30">
        <v>2.78686091994564</v>
      </c>
      <c r="K80" s="30">
        <v>2.8591199318296798</v>
      </c>
      <c r="L80" s="27">
        <f t="shared" si="6"/>
        <v>72.259011884039822</v>
      </c>
      <c r="N80" s="32"/>
    </row>
    <row r="81" spans="1:14" x14ac:dyDescent="0.15">
      <c r="A81" s="18">
        <f t="shared" si="7"/>
        <v>760</v>
      </c>
      <c r="B81" s="30">
        <v>3.28996568576791</v>
      </c>
      <c r="C81" s="3">
        <v>2.8209078750763648</v>
      </c>
      <c r="D81" s="30">
        <v>3.3425988741366002</v>
      </c>
      <c r="E81" s="3">
        <v>2.8933972918890101</v>
      </c>
      <c r="F81" s="27">
        <f t="shared" si="4"/>
        <v>72.489416812645317</v>
      </c>
      <c r="G81" s="30">
        <v>2.4107849383261999</v>
      </c>
      <c r="H81" s="30">
        <v>2.5495219732331602</v>
      </c>
      <c r="I81" s="27">
        <f t="shared" si="5"/>
        <v>138.73703490696033</v>
      </c>
      <c r="J81" s="30">
        <v>2.7858211603451402</v>
      </c>
      <c r="K81" s="30">
        <v>2.8591430311238</v>
      </c>
      <c r="L81" s="27">
        <f t="shared" si="6"/>
        <v>73.321870778659815</v>
      </c>
      <c r="N81" s="32"/>
    </row>
    <row r="82" spans="1:14" x14ac:dyDescent="0.15">
      <c r="A82" s="18">
        <f t="shared" si="7"/>
        <v>770</v>
      </c>
      <c r="B82" s="30">
        <v>3.2893073884024999</v>
      </c>
      <c r="C82" s="3">
        <v>2.819979529755452</v>
      </c>
      <c r="D82" s="30">
        <v>3.3427079172584802</v>
      </c>
      <c r="E82" s="3">
        <v>2.89351669490742</v>
      </c>
      <c r="F82" s="27">
        <f t="shared" si="4"/>
        <v>73.537165151968068</v>
      </c>
      <c r="G82" s="30">
        <v>2.4096163352023998</v>
      </c>
      <c r="H82" s="30">
        <v>2.55026233544368</v>
      </c>
      <c r="I82" s="27">
        <f t="shared" si="5"/>
        <v>140.64600024128015</v>
      </c>
      <c r="J82" s="30">
        <v>2.7848927025642101</v>
      </c>
      <c r="K82" s="30">
        <v>2.8593970147302796</v>
      </c>
      <c r="L82" s="27">
        <f t="shared" si="6"/>
        <v>74.504312166069568</v>
      </c>
      <c r="N82" s="32"/>
    </row>
    <row r="83" spans="1:14" x14ac:dyDescent="0.15">
      <c r="A83" s="18">
        <f t="shared" si="7"/>
        <v>780</v>
      </c>
      <c r="B83" s="30">
        <v>3.28864909103708</v>
      </c>
      <c r="C83" s="3">
        <v>2.8190514899478831</v>
      </c>
      <c r="D83" s="30">
        <v>3.3428169603803597</v>
      </c>
      <c r="E83" s="3">
        <v>2.89363609792583</v>
      </c>
      <c r="F83" s="27">
        <f t="shared" si="4"/>
        <v>74.58460797794686</v>
      </c>
      <c r="G83" s="30">
        <v>2.4087350470031801</v>
      </c>
      <c r="H83" s="30">
        <v>2.5510198020795101</v>
      </c>
      <c r="I83" s="27">
        <f t="shared" si="5"/>
        <v>142.28475507632999</v>
      </c>
      <c r="J83" s="30">
        <v>2.7841299093879801</v>
      </c>
      <c r="K83" s="30">
        <v>2.8596939366932301</v>
      </c>
      <c r="L83" s="27">
        <f t="shared" si="6"/>
        <v>75.564027305250022</v>
      </c>
      <c r="N83" s="32"/>
    </row>
    <row r="84" spans="1:14" x14ac:dyDescent="0.15">
      <c r="A84" s="18">
        <f t="shared" si="7"/>
        <v>790</v>
      </c>
      <c r="B84" s="30">
        <v>3.2887139419238101</v>
      </c>
      <c r="C84" s="3">
        <v>2.8191429004243176</v>
      </c>
      <c r="D84" s="30">
        <v>3.34292922459167</v>
      </c>
      <c r="E84" s="3">
        <v>2.8937555009442297</v>
      </c>
      <c r="F84" s="27">
        <f t="shared" si="4"/>
        <v>74.612600519912149</v>
      </c>
      <c r="G84" s="30">
        <v>2.4093008551968502</v>
      </c>
      <c r="H84" s="30">
        <v>2.5517817702767904</v>
      </c>
      <c r="I84" s="27">
        <f t="shared" si="5"/>
        <v>142.48091507994022</v>
      </c>
      <c r="J84" s="30">
        <v>2.7841785987164598</v>
      </c>
      <c r="K84" s="30">
        <v>2.8599912311606901</v>
      </c>
      <c r="L84" s="27">
        <f t="shared" si="6"/>
        <v>75.812632444230303</v>
      </c>
      <c r="N84" s="32"/>
    </row>
    <row r="85" spans="1:14" x14ac:dyDescent="0.15">
      <c r="A85" s="18">
        <f t="shared" si="7"/>
        <v>800</v>
      </c>
      <c r="B85" s="30">
        <v>3.2889725181849498</v>
      </c>
      <c r="C85" s="3">
        <v>2.8195074057023186</v>
      </c>
      <c r="D85" s="30">
        <v>3.34304235170592</v>
      </c>
      <c r="E85" s="3">
        <v>2.8938749039626401</v>
      </c>
      <c r="F85" s="27">
        <f t="shared" si="4"/>
        <v>74.367498260321526</v>
      </c>
      <c r="G85" s="30">
        <v>2.4105934410854601</v>
      </c>
      <c r="H85" s="30">
        <v>2.5525523469567002</v>
      </c>
      <c r="I85" s="27">
        <f t="shared" si="5"/>
        <v>141.95890587124006</v>
      </c>
      <c r="J85" s="30">
        <v>2.78463406567653</v>
      </c>
      <c r="K85" s="30">
        <v>2.8602892379806599</v>
      </c>
      <c r="L85" s="27">
        <f t="shared" si="6"/>
        <v>75.655172304129877</v>
      </c>
      <c r="N85" s="32"/>
    </row>
    <row r="86" spans="1:14" x14ac:dyDescent="0.15">
      <c r="A86" s="18">
        <f t="shared" si="7"/>
        <v>810</v>
      </c>
      <c r="B86" s="30">
        <v>3.2891740652608701</v>
      </c>
      <c r="C86" s="3">
        <v>2.8197915517558569</v>
      </c>
      <c r="D86" s="30">
        <v>3.3431554645949602</v>
      </c>
      <c r="E86" s="3">
        <v>2.8939943069810501</v>
      </c>
      <c r="F86" s="27">
        <f t="shared" si="4"/>
        <v>74.202755225193158</v>
      </c>
      <c r="G86" s="30">
        <v>2.4116717255611202</v>
      </c>
      <c r="H86" s="30">
        <v>2.5533229236366202</v>
      </c>
      <c r="I86" s="27">
        <f t="shared" si="5"/>
        <v>141.65119807549996</v>
      </c>
      <c r="J86" s="30">
        <v>2.7849713972843499</v>
      </c>
      <c r="K86" s="30">
        <v>2.86058724480064</v>
      </c>
      <c r="L86" s="27">
        <f t="shared" si="6"/>
        <v>75.615847516290017</v>
      </c>
      <c r="N86" s="32"/>
    </row>
    <row r="87" spans="1:14" x14ac:dyDescent="0.15">
      <c r="A87" s="18">
        <f t="shared" si="7"/>
        <v>820</v>
      </c>
      <c r="B87" s="30">
        <v>3.2892507993096003</v>
      </c>
      <c r="C87" s="3">
        <v>2.8198997408424606</v>
      </c>
      <c r="D87" s="30">
        <v>3.3432685463509801</v>
      </c>
      <c r="E87" s="3">
        <v>2.89411370999946</v>
      </c>
      <c r="F87" s="27">
        <f t="shared" si="4"/>
        <v>74.213969156999411</v>
      </c>
      <c r="G87" s="30">
        <v>2.4125137157097902</v>
      </c>
      <c r="H87" s="30">
        <v>2.55410467681696</v>
      </c>
      <c r="I87" s="27">
        <f t="shared" si="5"/>
        <v>141.59096110716973</v>
      </c>
      <c r="J87" s="30">
        <v>2.7851850986985203</v>
      </c>
      <c r="K87" s="30">
        <v>2.8608861679354498</v>
      </c>
      <c r="L87" s="27">
        <f t="shared" si="6"/>
        <v>75.701069236929541</v>
      </c>
      <c r="N87" s="32"/>
    </row>
    <row r="88" spans="1:14" x14ac:dyDescent="0.15">
      <c r="A88" s="18">
        <f t="shared" si="7"/>
        <v>830</v>
      </c>
      <c r="B88" s="30">
        <v>3.2893275333583203</v>
      </c>
      <c r="C88" s="3">
        <v>2.820007934080023</v>
      </c>
      <c r="D88" s="30">
        <v>3.3433816281069997</v>
      </c>
      <c r="E88" s="3">
        <v>2.8942331130178598</v>
      </c>
      <c r="F88" s="27">
        <f t="shared" si="4"/>
        <v>74.225178937836759</v>
      </c>
      <c r="G88" s="30">
        <v>2.4135079055055098</v>
      </c>
      <c r="H88" s="30">
        <v>2.5548885029297397</v>
      </c>
      <c r="I88" s="27">
        <f t="shared" si="5"/>
        <v>141.38059742422993</v>
      </c>
      <c r="J88" s="30">
        <v>2.7854913798916798</v>
      </c>
      <c r="K88" s="30">
        <v>2.8611852610213799</v>
      </c>
      <c r="L88" s="27">
        <f t="shared" si="6"/>
        <v>75.693881129700102</v>
      </c>
      <c r="N88" s="32"/>
    </row>
    <row r="89" spans="1:14" x14ac:dyDescent="0.15">
      <c r="A89" s="18">
        <f t="shared" si="7"/>
        <v>840</v>
      </c>
      <c r="B89" s="30">
        <v>3.2899829318535598</v>
      </c>
      <c r="C89" s="3">
        <v>2.8209321999906538</v>
      </c>
      <c r="D89" s="30">
        <v>3.3434913640002399</v>
      </c>
      <c r="E89" s="3">
        <v>2.8943525160362702</v>
      </c>
      <c r="F89" s="27">
        <f t="shared" si="4"/>
        <v>73.420316045616389</v>
      </c>
      <c r="G89" s="30">
        <v>2.4155574874478596</v>
      </c>
      <c r="H89" s="30">
        <v>2.55567693138901</v>
      </c>
      <c r="I89" s="27">
        <f t="shared" si="5"/>
        <v>140.11944394115039</v>
      </c>
      <c r="J89" s="30">
        <v>2.7863900799007602</v>
      </c>
      <c r="K89" s="30">
        <v>2.8614847278300699</v>
      </c>
      <c r="L89" s="27">
        <f t="shared" si="6"/>
        <v>75.094647929309758</v>
      </c>
      <c r="N89" s="32"/>
    </row>
    <row r="90" spans="1:14" x14ac:dyDescent="0.15">
      <c r="A90" s="18">
        <f t="shared" si="7"/>
        <v>850</v>
      </c>
      <c r="B90" s="30">
        <v>3.2907505801288197</v>
      </c>
      <c r="C90" s="3">
        <v>2.8220151496774473</v>
      </c>
      <c r="D90" s="30">
        <v>3.3436004508604102</v>
      </c>
      <c r="E90" s="3">
        <v>2.8944719190546797</v>
      </c>
      <c r="F90" s="27">
        <f t="shared" si="4"/>
        <v>72.456769377232447</v>
      </c>
      <c r="G90" s="30">
        <v>2.41818693284704</v>
      </c>
      <c r="H90" s="30">
        <v>2.5564741471680001</v>
      </c>
      <c r="I90" s="27">
        <f t="shared" si="5"/>
        <v>138.28721432096015</v>
      </c>
      <c r="J90" s="30">
        <v>2.78757445327743</v>
      </c>
      <c r="K90" s="30">
        <v>2.8617849081924702</v>
      </c>
      <c r="L90" s="27">
        <f t="shared" si="6"/>
        <v>74.210454915040188</v>
      </c>
      <c r="N90" s="32"/>
    </row>
    <row r="91" spans="1:14" x14ac:dyDescent="0.15">
      <c r="A91" s="18">
        <f t="shared" si="7"/>
        <v>860</v>
      </c>
      <c r="B91" s="30">
        <v>3.2912399999999997</v>
      </c>
      <c r="C91" s="3">
        <v>2.8227058093251518</v>
      </c>
      <c r="D91" s="30">
        <v>3.34371098564085</v>
      </c>
      <c r="E91" s="3">
        <v>2.8945913220730799</v>
      </c>
      <c r="F91" s="27">
        <f t="shared" si="4"/>
        <v>71.88551274792809</v>
      </c>
      <c r="G91" s="30">
        <v>2.4198982239817299</v>
      </c>
      <c r="H91" s="30">
        <v>2.5572713629469899</v>
      </c>
      <c r="I91" s="27">
        <f t="shared" si="5"/>
        <v>137.37313896525993</v>
      </c>
      <c r="J91" s="30">
        <v>2.7882481021535099</v>
      </c>
      <c r="K91" s="30">
        <v>2.8620850885548599</v>
      </c>
      <c r="L91" s="27">
        <f t="shared" si="6"/>
        <v>73.836986401349947</v>
      </c>
      <c r="N91" s="32"/>
    </row>
    <row r="92" spans="1:14" x14ac:dyDescent="0.15">
      <c r="A92" s="18">
        <f t="shared" si="7"/>
        <v>870</v>
      </c>
      <c r="B92" s="30">
        <v>3.2912399999999997</v>
      </c>
      <c r="C92" s="3">
        <v>2.8227058093251518</v>
      </c>
      <c r="D92" s="30">
        <v>3.34382406739687</v>
      </c>
      <c r="E92" s="3">
        <v>2.8947107250914899</v>
      </c>
      <c r="F92" s="27">
        <f t="shared" si="4"/>
        <v>72.004915766338058</v>
      </c>
      <c r="G92" s="30">
        <v>2.4207092854300298</v>
      </c>
      <c r="H92" s="30">
        <v>2.5580799973494699</v>
      </c>
      <c r="I92" s="27">
        <f t="shared" si="5"/>
        <v>137.37071191944005</v>
      </c>
      <c r="J92" s="30">
        <v>2.7884398834207298</v>
      </c>
      <c r="K92" s="30">
        <v>2.8623861873248702</v>
      </c>
      <c r="L92" s="27">
        <f t="shared" si="6"/>
        <v>73.946303904140365</v>
      </c>
      <c r="N92" s="32"/>
    </row>
    <row r="93" spans="1:14" x14ac:dyDescent="0.15">
      <c r="A93" s="18">
        <f t="shared" si="7"/>
        <v>880</v>
      </c>
      <c r="B93" s="30">
        <v>3.2912399999999997</v>
      </c>
      <c r="C93" s="3">
        <v>2.8227058093251518</v>
      </c>
      <c r="D93" s="30">
        <v>3.3439371491529002</v>
      </c>
      <c r="E93" s="3">
        <v>2.8948301281099003</v>
      </c>
      <c r="F93" s="27">
        <f t="shared" si="4"/>
        <v>72.124318784748453</v>
      </c>
      <c r="G93" s="30">
        <v>2.4207567740137703</v>
      </c>
      <c r="H93" s="30">
        <v>2.5588907438749402</v>
      </c>
      <c r="I93" s="27">
        <f t="shared" si="5"/>
        <v>138.13396986116987</v>
      </c>
      <c r="J93" s="30">
        <v>2.78822089277014</v>
      </c>
      <c r="K93" s="30">
        <v>2.8626874559743603</v>
      </c>
      <c r="L93" s="27">
        <f t="shared" si="6"/>
        <v>74.466563204220293</v>
      </c>
      <c r="N93" s="32"/>
    </row>
    <row r="94" spans="1:14" x14ac:dyDescent="0.15">
      <c r="A94" s="18">
        <f t="shared" si="7"/>
        <v>890</v>
      </c>
      <c r="B94" s="30">
        <v>3.2900313609420402</v>
      </c>
      <c r="C94" s="3">
        <v>2.8210005084052341</v>
      </c>
      <c r="D94" s="30">
        <v>3.3440379010224</v>
      </c>
      <c r="E94" s="3">
        <v>2.8949495311283</v>
      </c>
      <c r="F94" s="27">
        <f t="shared" si="4"/>
        <v>73.949022723065923</v>
      </c>
      <c r="G94" s="30">
        <v>2.4186862612122799</v>
      </c>
      <c r="H94" s="30">
        <v>2.55970619489689</v>
      </c>
      <c r="I94" s="27">
        <f t="shared" si="5"/>
        <v>141.01993368461007</v>
      </c>
      <c r="J94" s="30">
        <v>2.78683903618299</v>
      </c>
      <c r="K94" s="30">
        <v>2.8629890994296301</v>
      </c>
      <c r="L94" s="27">
        <f t="shared" si="6"/>
        <v>76.150063246640087</v>
      </c>
      <c r="N94" s="32"/>
    </row>
    <row r="95" spans="1:14" x14ac:dyDescent="0.15">
      <c r="A95" s="18">
        <f t="shared" si="7"/>
        <v>900</v>
      </c>
      <c r="B95" s="30">
        <v>3.2886677593490097</v>
      </c>
      <c r="C95" s="3">
        <v>2.8190778035369708</v>
      </c>
      <c r="D95" s="30">
        <v>3.3441370720473502</v>
      </c>
      <c r="E95" s="3">
        <v>2.89506893414671</v>
      </c>
      <c r="F95" s="27">
        <f t="shared" si="4"/>
        <v>75.991130609739173</v>
      </c>
      <c r="G95" s="30">
        <v>2.41567682699606</v>
      </c>
      <c r="H95" s="30">
        <v>2.5605306140983797</v>
      </c>
      <c r="I95" s="27">
        <f t="shared" si="5"/>
        <v>144.85378710231967</v>
      </c>
      <c r="J95" s="30">
        <v>2.7849239647202699</v>
      </c>
      <c r="K95" s="30">
        <v>2.8632914573769801</v>
      </c>
      <c r="L95" s="27">
        <f t="shared" si="6"/>
        <v>78.367492656710169</v>
      </c>
      <c r="N95" s="32"/>
    </row>
    <row r="96" spans="1:14" x14ac:dyDescent="0.15">
      <c r="A96" s="18">
        <f t="shared" si="7"/>
        <v>910</v>
      </c>
      <c r="B96" s="30">
        <v>3.28727838756192</v>
      </c>
      <c r="C96" s="3">
        <v>2.8171201100238119</v>
      </c>
      <c r="D96" s="30">
        <v>3.3442368645463096</v>
      </c>
      <c r="E96" s="3">
        <v>2.8951883371651204</v>
      </c>
      <c r="F96" s="27">
        <f t="shared" si="4"/>
        <v>78.068227141308455</v>
      </c>
      <c r="G96" s="30">
        <v>2.41235807790309</v>
      </c>
      <c r="H96" s="30">
        <v>2.5613550332998796</v>
      </c>
      <c r="I96" s="27">
        <f t="shared" si="5"/>
        <v>148.99695539678959</v>
      </c>
      <c r="J96" s="30">
        <v>2.7828514435568898</v>
      </c>
      <c r="K96" s="30">
        <v>2.8635938153243301</v>
      </c>
      <c r="L96" s="27">
        <f t="shared" si="6"/>
        <v>80.742371767440261</v>
      </c>
      <c r="N96" s="32"/>
    </row>
    <row r="97" spans="1:14" x14ac:dyDescent="0.15">
      <c r="A97" s="18">
        <f t="shared" si="7"/>
        <v>920</v>
      </c>
      <c r="B97" s="30">
        <v>3.2855054271728599</v>
      </c>
      <c r="C97" s="3">
        <v>2.8146238954265339</v>
      </c>
      <c r="D97" s="30">
        <v>3.3443459076681803</v>
      </c>
      <c r="E97" s="3">
        <v>2.8953077401835299</v>
      </c>
      <c r="F97" s="27">
        <f t="shared" si="4"/>
        <v>80.683844756995967</v>
      </c>
      <c r="G97" s="30">
        <v>2.4084043422075001</v>
      </c>
      <c r="H97" s="30">
        <v>2.5621911163164599</v>
      </c>
      <c r="I97" s="27">
        <f t="shared" si="5"/>
        <v>153.7867741089598</v>
      </c>
      <c r="J97" s="30">
        <v>2.7804530701249601</v>
      </c>
      <c r="K97" s="30">
        <v>2.8638970937739399</v>
      </c>
      <c r="L97" s="27">
        <f t="shared" si="6"/>
        <v>83.444023648979737</v>
      </c>
      <c r="N97" s="32"/>
    </row>
    <row r="98" spans="1:14" x14ac:dyDescent="0.15">
      <c r="A98" s="18">
        <f t="shared" si="7"/>
        <v>930</v>
      </c>
      <c r="B98" s="30">
        <v>3.2837324667837904</v>
      </c>
      <c r="C98" s="3">
        <v>2.8121298926935139</v>
      </c>
      <c r="D98" s="30">
        <v>3.3444549507900603</v>
      </c>
      <c r="E98" s="3">
        <v>2.8954271432019301</v>
      </c>
      <c r="F98" s="27">
        <f t="shared" si="4"/>
        <v>83.297250508416184</v>
      </c>
      <c r="G98" s="30">
        <v>2.4042204269410399</v>
      </c>
      <c r="H98" s="30">
        <v>2.5630293509751501</v>
      </c>
      <c r="I98" s="27">
        <f t="shared" si="5"/>
        <v>158.80892403411019</v>
      </c>
      <c r="J98" s="30">
        <v>2.7779405689690604</v>
      </c>
      <c r="K98" s="30">
        <v>2.8642005420300403</v>
      </c>
      <c r="L98" s="27">
        <f t="shared" si="6"/>
        <v>86.259973060979874</v>
      </c>
      <c r="N98" s="32"/>
    </row>
    <row r="99" spans="1:14" x14ac:dyDescent="0.15">
      <c r="A99" s="18">
        <f t="shared" si="7"/>
        <v>940</v>
      </c>
      <c r="B99" s="30">
        <v>3.2828126834495301</v>
      </c>
      <c r="C99" s="3">
        <v>2.8108369149266155</v>
      </c>
      <c r="D99" s="30">
        <v>3.3445663906761203</v>
      </c>
      <c r="E99" s="3">
        <v>2.89554654622034</v>
      </c>
      <c r="F99" s="27">
        <f t="shared" si="4"/>
        <v>84.709631293724556</v>
      </c>
      <c r="G99" s="30">
        <v>2.4024491610456797</v>
      </c>
      <c r="H99" s="30">
        <v>2.5637618496065904</v>
      </c>
      <c r="I99" s="27">
        <f t="shared" si="5"/>
        <v>161.31268856091063</v>
      </c>
      <c r="J99" s="30">
        <v>2.7767503729182899</v>
      </c>
      <c r="K99" s="30">
        <v>2.8644734263962799</v>
      </c>
      <c r="L99" s="27">
        <f t="shared" si="6"/>
        <v>87.723053477990035</v>
      </c>
      <c r="N99" s="32"/>
    </row>
    <row r="100" spans="1:14" x14ac:dyDescent="0.15">
      <c r="A100" s="18">
        <f t="shared" si="7"/>
        <v>950</v>
      </c>
      <c r="B100" s="30">
        <v>3.28249350337718</v>
      </c>
      <c r="C100" s="3">
        <v>2.8103883691543503</v>
      </c>
      <c r="D100" s="30">
        <v>3.3446795177903699</v>
      </c>
      <c r="E100" s="3">
        <v>2.89566594923875</v>
      </c>
      <c r="F100" s="27">
        <f t="shared" si="4"/>
        <v>85.277580084399673</v>
      </c>
      <c r="G100" s="30">
        <v>2.4018582952879801</v>
      </c>
      <c r="H100" s="30">
        <v>2.5642931016610699</v>
      </c>
      <c r="I100" s="27">
        <f t="shared" si="5"/>
        <v>162.43480637308983</v>
      </c>
      <c r="J100" s="30">
        <v>2.7762726522480397</v>
      </c>
      <c r="K100" s="30">
        <v>2.8646881387432899</v>
      </c>
      <c r="L100" s="27">
        <f t="shared" si="6"/>
        <v>88.415486495250221</v>
      </c>
      <c r="N100" s="32"/>
    </row>
    <row r="101" spans="1:14" x14ac:dyDescent="0.15">
      <c r="A101" s="18">
        <f t="shared" si="7"/>
        <v>960</v>
      </c>
      <c r="B101" s="30">
        <v>3.28216937196005</v>
      </c>
      <c r="C101" s="3">
        <v>2.8099329384778047</v>
      </c>
      <c r="D101" s="30">
        <v>3.3447926398346497</v>
      </c>
      <c r="E101" s="3">
        <v>2.8957853522571502</v>
      </c>
      <c r="F101" s="27">
        <f t="shared" si="4"/>
        <v>85.852413779345497</v>
      </c>
      <c r="G101" s="30">
        <v>2.40116888723685</v>
      </c>
      <c r="H101" s="30">
        <v>2.56482435371555</v>
      </c>
      <c r="I101" s="27">
        <f t="shared" si="5"/>
        <v>163.65546647869999</v>
      </c>
      <c r="J101" s="30">
        <v>2.7758437653649199</v>
      </c>
      <c r="K101" s="30">
        <v>2.8649028510902999</v>
      </c>
      <c r="L101" s="27">
        <f t="shared" si="6"/>
        <v>89.059085725379902</v>
      </c>
      <c r="N101" s="32"/>
    </row>
    <row r="102" spans="1:14" x14ac:dyDescent="0.15">
      <c r="A102" s="18">
        <f t="shared" si="7"/>
        <v>970</v>
      </c>
      <c r="B102" s="30">
        <v>3.2818058948871198</v>
      </c>
      <c r="C102" s="3">
        <v>2.8094223117796808</v>
      </c>
      <c r="D102" s="30">
        <v>3.3449057215906701</v>
      </c>
      <c r="E102" s="3">
        <v>2.8959047552755601</v>
      </c>
      <c r="F102" s="27">
        <f t="shared" si="4"/>
        <v>86.482443495879295</v>
      </c>
      <c r="G102" s="30">
        <v>2.4003567762159999</v>
      </c>
      <c r="H102" s="30">
        <v>2.56515301006965</v>
      </c>
      <c r="I102" s="27">
        <f t="shared" si="5"/>
        <v>164.79623385365016</v>
      </c>
      <c r="J102" s="30">
        <v>2.7753764839651698</v>
      </c>
      <c r="K102" s="30">
        <v>2.86505794853537</v>
      </c>
      <c r="L102" s="27">
        <f t="shared" si="6"/>
        <v>89.681464570200205</v>
      </c>
      <c r="N102" s="32"/>
    </row>
    <row r="103" spans="1:14" x14ac:dyDescent="0.15">
      <c r="A103" s="18">
        <f t="shared" si="7"/>
        <v>980</v>
      </c>
      <c r="B103" s="30">
        <v>3.2814424178141897</v>
      </c>
      <c r="C103" s="3">
        <v>2.8089117778736736</v>
      </c>
      <c r="D103" s="30">
        <v>3.3450188033467003</v>
      </c>
      <c r="E103" s="3">
        <v>2.8960241582939696</v>
      </c>
      <c r="F103" s="27">
        <f t="shared" si="4"/>
        <v>87.112380420296006</v>
      </c>
      <c r="G103" s="30">
        <v>2.3995231842876703</v>
      </c>
      <c r="H103" s="30">
        <v>2.5654443945357799</v>
      </c>
      <c r="I103" s="27">
        <f t="shared" si="5"/>
        <v>165.92121024810956</v>
      </c>
      <c r="J103" s="30">
        <v>2.77489795752318</v>
      </c>
      <c r="K103" s="30">
        <v>2.8652020785218903</v>
      </c>
      <c r="L103" s="27">
        <f t="shared" si="6"/>
        <v>90.304120998710317</v>
      </c>
      <c r="N103" s="32"/>
    </row>
    <row r="104" spans="1:14" x14ac:dyDescent="0.15">
      <c r="A104" s="18">
        <f t="shared" si="7"/>
        <v>990</v>
      </c>
      <c r="B104" s="30">
        <v>3.2813099999999999</v>
      </c>
      <c r="C104" s="3">
        <v>2.8087258090511984</v>
      </c>
      <c r="D104" s="30">
        <v>3.3451319139365499</v>
      </c>
      <c r="E104" s="3">
        <v>2.89614356131238</v>
      </c>
      <c r="F104" s="27">
        <f t="shared" si="4"/>
        <v>87.417752261181647</v>
      </c>
      <c r="G104" s="30">
        <v>2.39932708673174</v>
      </c>
      <c r="H104" s="30">
        <v>2.56573818884771</v>
      </c>
      <c r="I104" s="27">
        <f t="shared" si="5"/>
        <v>166.41110211596998</v>
      </c>
      <c r="J104" s="30">
        <v>2.7747672121243001</v>
      </c>
      <c r="K104" s="30">
        <v>2.8653465620222702</v>
      </c>
      <c r="L104" s="27">
        <f t="shared" si="6"/>
        <v>90.579349897970118</v>
      </c>
      <c r="N104" s="32"/>
    </row>
    <row r="105" spans="1:14" x14ac:dyDescent="0.15">
      <c r="A105" s="18">
        <f t="shared" si="7"/>
        <v>1000</v>
      </c>
      <c r="B105" s="30">
        <v>3.2813099999999999</v>
      </c>
      <c r="C105" s="3">
        <v>2.8087258090511984</v>
      </c>
      <c r="D105" s="30">
        <v>3.3452450410507999</v>
      </c>
      <c r="E105" s="3">
        <v>2.8962629643307802</v>
      </c>
      <c r="F105" s="27">
        <f t="shared" si="4"/>
        <v>87.537155279581839</v>
      </c>
      <c r="G105" s="30">
        <v>2.3994370453277702</v>
      </c>
      <c r="H105" s="30">
        <v>2.5660365625690202</v>
      </c>
      <c r="I105" s="27">
        <f t="shared" si="5"/>
        <v>166.59951724125</v>
      </c>
      <c r="J105" s="30">
        <v>2.7748032375028102</v>
      </c>
      <c r="K105" s="30">
        <v>2.86549171730204</v>
      </c>
      <c r="L105" s="27">
        <f t="shared" si="6"/>
        <v>90.688479799229782</v>
      </c>
      <c r="N105" s="32"/>
    </row>
    <row r="106" spans="1:14" x14ac:dyDescent="0.15">
      <c r="A106" s="18">
        <f t="shared" si="7"/>
        <v>1010</v>
      </c>
      <c r="B106" s="30">
        <v>3.2812749754446702</v>
      </c>
      <c r="C106" s="3">
        <v>2.808676622295633</v>
      </c>
      <c r="D106" s="30">
        <v>3.34535751227767</v>
      </c>
      <c r="E106" s="3">
        <v>2.8963823673491902</v>
      </c>
      <c r="F106" s="27">
        <f t="shared" si="4"/>
        <v>87.705745053557223</v>
      </c>
      <c r="G106" s="30">
        <v>2.3993843654130402</v>
      </c>
      <c r="H106" s="30">
        <v>2.56633493629033</v>
      </c>
      <c r="I106" s="27">
        <f t="shared" si="5"/>
        <v>166.95057087728981</v>
      </c>
      <c r="J106" s="30">
        <v>2.7747506114848601</v>
      </c>
      <c r="K106" s="30">
        <v>2.8656368725818</v>
      </c>
      <c r="L106" s="27">
        <f t="shared" si="6"/>
        <v>90.886261096939876</v>
      </c>
      <c r="N106" s="32"/>
    </row>
    <row r="107" spans="1:14" x14ac:dyDescent="0.15">
      <c r="A107" s="18">
        <f t="shared" si="7"/>
        <v>1020</v>
      </c>
      <c r="B107" s="30">
        <v>3.2810568892009102</v>
      </c>
      <c r="C107" s="3">
        <v>2.808370372125927</v>
      </c>
      <c r="D107" s="30">
        <v>3.3454665553995402</v>
      </c>
      <c r="E107" s="3">
        <v>2.8965017703675997</v>
      </c>
      <c r="F107" s="27">
        <f t="shared" si="4"/>
        <v>88.131398241672713</v>
      </c>
      <c r="G107" s="30">
        <v>2.39902121461428</v>
      </c>
      <c r="H107" s="30">
        <v>2.5666392659193598</v>
      </c>
      <c r="I107" s="27">
        <f t="shared" si="5"/>
        <v>167.61805130507977</v>
      </c>
      <c r="J107" s="30">
        <v>2.7745288029589199</v>
      </c>
      <c r="K107" s="30">
        <v>2.8657828968311101</v>
      </c>
      <c r="L107" s="27">
        <f t="shared" si="6"/>
        <v>91.254093872190197</v>
      </c>
      <c r="N107" s="32"/>
    </row>
    <row r="108" spans="1:14" x14ac:dyDescent="0.15">
      <c r="A108" s="18">
        <f t="shared" si="7"/>
        <v>1030</v>
      </c>
      <c r="B108" s="30">
        <v>3.2808388029571502</v>
      </c>
      <c r="C108" s="3">
        <v>2.8080641553488759</v>
      </c>
      <c r="D108" s="30">
        <v>3.3455755985214202</v>
      </c>
      <c r="E108" s="3">
        <v>2.8966211733859999</v>
      </c>
      <c r="F108" s="27">
        <f t="shared" si="4"/>
        <v>88.55701803712401</v>
      </c>
      <c r="G108" s="30">
        <v>2.39856582232244</v>
      </c>
      <c r="H108" s="30">
        <v>2.5669446882930202</v>
      </c>
      <c r="I108" s="27">
        <f t="shared" si="5"/>
        <v>168.37886597058028</v>
      </c>
      <c r="J108" s="30">
        <v>2.77425673651297</v>
      </c>
      <c r="K108" s="30">
        <v>2.8659290805123403</v>
      </c>
      <c r="L108" s="27">
        <f t="shared" si="6"/>
        <v>91.672343999370298</v>
      </c>
      <c r="N108" s="32"/>
    </row>
    <row r="109" spans="1:14" x14ac:dyDescent="0.15">
      <c r="A109" s="18">
        <f t="shared" si="7"/>
        <v>1040</v>
      </c>
      <c r="B109" s="30">
        <v>3.2811266211846601</v>
      </c>
      <c r="C109" s="3">
        <v>2.8084682904515033</v>
      </c>
      <c r="D109" s="30">
        <v>3.3456874061486102</v>
      </c>
      <c r="E109" s="3">
        <v>2.8967405764044103</v>
      </c>
      <c r="F109" s="27">
        <f t="shared" si="4"/>
        <v>88.27228595290704</v>
      </c>
      <c r="G109" s="30">
        <v>2.39949280984957</v>
      </c>
      <c r="H109" s="30">
        <v>2.5672525642288799</v>
      </c>
      <c r="I109" s="27">
        <f t="shared" si="5"/>
        <v>167.7597543793099</v>
      </c>
      <c r="J109" s="30">
        <v>2.7747289521265004</v>
      </c>
      <c r="K109" s="30">
        <v>2.8660756202200401</v>
      </c>
      <c r="L109" s="27">
        <f t="shared" si="6"/>
        <v>91.346668093539748</v>
      </c>
      <c r="N109" s="32"/>
    </row>
    <row r="110" spans="1:14" x14ac:dyDescent="0.15">
      <c r="A110" s="18">
        <f t="shared" si="7"/>
        <v>1050</v>
      </c>
      <c r="B110" s="30">
        <v>3.2816476049891898</v>
      </c>
      <c r="C110" s="3">
        <v>2.8091999689929641</v>
      </c>
      <c r="D110" s="30">
        <v>3.3458004879046297</v>
      </c>
      <c r="E110" s="3">
        <v>2.8968599794228198</v>
      </c>
      <c r="F110" s="27">
        <f t="shared" si="4"/>
        <v>87.660010429855717</v>
      </c>
      <c r="G110" s="30">
        <v>2.4010404424420098</v>
      </c>
      <c r="H110" s="30">
        <v>2.56756509530027</v>
      </c>
      <c r="I110" s="27">
        <f t="shared" si="5"/>
        <v>166.52465285826023</v>
      </c>
      <c r="J110" s="30">
        <v>2.7755168551664702</v>
      </c>
      <c r="K110" s="30">
        <v>2.8662228354155999</v>
      </c>
      <c r="L110" s="27">
        <f t="shared" si="6"/>
        <v>90.705980249129681</v>
      </c>
      <c r="N110" s="32"/>
    </row>
    <row r="111" spans="1:14" x14ac:dyDescent="0.15">
      <c r="A111" s="18">
        <f t="shared" si="7"/>
        <v>1060</v>
      </c>
      <c r="B111" s="30">
        <v>3.2820489271256803</v>
      </c>
      <c r="C111" s="3">
        <v>2.8097637226194676</v>
      </c>
      <c r="D111" s="30">
        <v>3.3459106693653897</v>
      </c>
      <c r="E111" s="3">
        <v>2.89697938244122</v>
      </c>
      <c r="F111" s="27">
        <f t="shared" si="4"/>
        <v>87.215659821752382</v>
      </c>
      <c r="G111" s="30">
        <v>2.4020571017325301</v>
      </c>
      <c r="H111" s="30">
        <v>2.5678776263716601</v>
      </c>
      <c r="I111" s="27">
        <f t="shared" si="5"/>
        <v>165.82052463912999</v>
      </c>
      <c r="J111" s="30">
        <v>2.7760253083505799</v>
      </c>
      <c r="K111" s="30">
        <v>2.86637005061116</v>
      </c>
      <c r="L111" s="27">
        <f t="shared" si="6"/>
        <v>90.344742260580091</v>
      </c>
      <c r="N111" s="32"/>
    </row>
    <row r="112" spans="1:14" x14ac:dyDescent="0.15">
      <c r="A112" s="18">
        <f t="shared" si="7"/>
        <v>1070</v>
      </c>
      <c r="B112" s="30">
        <v>3.2819958020472</v>
      </c>
      <c r="C112" s="3">
        <v>2.8096890891515618</v>
      </c>
      <c r="D112" s="30">
        <v>3.3460098361785597</v>
      </c>
      <c r="E112" s="3">
        <v>2.89709878545963</v>
      </c>
      <c r="F112" s="27">
        <f t="shared" si="4"/>
        <v>87.409696308068163</v>
      </c>
      <c r="G112" s="30">
        <v>2.4022618243500302</v>
      </c>
      <c r="H112" s="30">
        <v>2.5681962179306703</v>
      </c>
      <c r="I112" s="27">
        <f t="shared" si="5"/>
        <v>165.93439358064012</v>
      </c>
      <c r="J112" s="30">
        <v>2.7761117187149997</v>
      </c>
      <c r="K112" s="30">
        <v>2.8665181404094802</v>
      </c>
      <c r="L112" s="27">
        <f t="shared" si="6"/>
        <v>90.406421694480429</v>
      </c>
      <c r="N112" s="32"/>
    </row>
    <row r="113" spans="1:14" x14ac:dyDescent="0.15">
      <c r="A113" s="18">
        <f t="shared" si="7"/>
        <v>1080</v>
      </c>
      <c r="B113" s="30">
        <v>3.2819426769687201</v>
      </c>
      <c r="C113" s="3">
        <v>2.809614457666084</v>
      </c>
      <c r="D113" s="30">
        <v>3.34610900299172</v>
      </c>
      <c r="E113" s="3">
        <v>2.8972181884780399</v>
      </c>
      <c r="F113" s="27">
        <f t="shared" si="4"/>
        <v>87.603730811955941</v>
      </c>
      <c r="G113" s="30">
        <v>2.4022390319743798</v>
      </c>
      <c r="H113" s="30">
        <v>2.56851591839794</v>
      </c>
      <c r="I113" s="27">
        <f t="shared" si="5"/>
        <v>166.2768864235602</v>
      </c>
      <c r="J113" s="30">
        <v>2.7760804571472901</v>
      </c>
      <c r="K113" s="30">
        <v>2.8666663902368801</v>
      </c>
      <c r="L113" s="27">
        <f t="shared" si="6"/>
        <v>90.585933089589957</v>
      </c>
      <c r="N113" s="32"/>
    </row>
    <row r="114" spans="1:14" x14ac:dyDescent="0.15">
      <c r="A114" s="18">
        <f t="shared" si="7"/>
        <v>1090</v>
      </c>
      <c r="B114" s="30">
        <v>3.28202036883145</v>
      </c>
      <c r="C114" s="3">
        <v>2.8097236018763594</v>
      </c>
      <c r="D114" s="30">
        <v>3.3462119712457601</v>
      </c>
      <c r="E114" s="3">
        <v>2.8973375914964499</v>
      </c>
      <c r="F114" s="27">
        <f t="shared" si="4"/>
        <v>87.613989620090479</v>
      </c>
      <c r="G114" s="30">
        <v>2.4026568687483199</v>
      </c>
      <c r="H114" s="30">
        <v>2.5688381171310799</v>
      </c>
      <c r="I114" s="27">
        <f t="shared" si="5"/>
        <v>166.18124838276006</v>
      </c>
      <c r="J114" s="30">
        <v>2.7762856007874301</v>
      </c>
      <c r="K114" s="30">
        <v>2.8668149986142097</v>
      </c>
      <c r="L114" s="27">
        <f t="shared" si="6"/>
        <v>90.529397826779601</v>
      </c>
      <c r="N114" s="32"/>
    </row>
    <row r="115" spans="1:14" x14ac:dyDescent="0.15">
      <c r="A115" s="18">
        <f t="shared" si="7"/>
        <v>1100</v>
      </c>
      <c r="B115" s="30">
        <v>3.2823071118556499</v>
      </c>
      <c r="C115" s="3">
        <v>2.810126465076606</v>
      </c>
      <c r="D115" s="30">
        <v>3.3463210143676401</v>
      </c>
      <c r="E115" s="3">
        <v>2.8974569945148501</v>
      </c>
      <c r="F115" s="27">
        <f t="shared" si="4"/>
        <v>87.330529438244042</v>
      </c>
      <c r="G115" s="30">
        <v>2.4034621022251899</v>
      </c>
      <c r="H115" s="30">
        <v>2.56916504834965</v>
      </c>
      <c r="I115" s="27">
        <f t="shared" si="5"/>
        <v>165.70294612446014</v>
      </c>
      <c r="J115" s="30">
        <v>2.7767032132501499</v>
      </c>
      <c r="K115" s="30">
        <v>2.8669642861956</v>
      </c>
      <c r="L115" s="27">
        <f t="shared" si="6"/>
        <v>90.261072945450053</v>
      </c>
      <c r="N115" s="32"/>
    </row>
    <row r="116" spans="1:14" x14ac:dyDescent="0.15">
      <c r="A116" s="18">
        <f t="shared" si="7"/>
        <v>1110</v>
      </c>
      <c r="B116" s="30">
        <v>3.2825938548798499</v>
      </c>
      <c r="C116" s="3">
        <v>2.8105293860401002</v>
      </c>
      <c r="D116" s="30">
        <v>3.34643005748952</v>
      </c>
      <c r="E116" s="3">
        <v>2.89757639753326</v>
      </c>
      <c r="F116" s="27">
        <f t="shared" si="4"/>
        <v>87.047011493159857</v>
      </c>
      <c r="G116" s="30">
        <v>2.40421051224769</v>
      </c>
      <c r="H116" s="30">
        <v>2.5694919795682201</v>
      </c>
      <c r="I116" s="27">
        <f t="shared" si="5"/>
        <v>165.28146732053006</v>
      </c>
      <c r="J116" s="30">
        <v>2.7771030057110901</v>
      </c>
      <c r="K116" s="30">
        <v>2.8671135737769902</v>
      </c>
      <c r="L116" s="27">
        <f t="shared" si="6"/>
        <v>90.010568065900017</v>
      </c>
      <c r="N116" s="32"/>
    </row>
    <row r="117" spans="1:14" x14ac:dyDescent="0.15">
      <c r="A117" s="18">
        <f t="shared" si="7"/>
        <v>1120</v>
      </c>
      <c r="B117" s="30">
        <v>3.2825796094822901</v>
      </c>
      <c r="C117" s="3">
        <v>2.810509367557164</v>
      </c>
      <c r="D117" s="30">
        <v>3.3465428122268901</v>
      </c>
      <c r="E117" s="3">
        <v>2.89769580055167</v>
      </c>
      <c r="F117" s="27">
        <f t="shared" si="4"/>
        <v>87.186432994506021</v>
      </c>
      <c r="G117" s="30">
        <v>2.40439169291687</v>
      </c>
      <c r="H117" s="30">
        <v>2.5698118660590197</v>
      </c>
      <c r="I117" s="27">
        <f t="shared" si="5"/>
        <v>165.42017314214962</v>
      </c>
      <c r="J117" s="30">
        <v>2.7771909158719001</v>
      </c>
      <c r="K117" s="30">
        <v>2.8672607180008698</v>
      </c>
      <c r="L117" s="27">
        <f t="shared" si="6"/>
        <v>90.069802128969641</v>
      </c>
      <c r="N117" s="32"/>
    </row>
    <row r="118" spans="1:14" x14ac:dyDescent="0.15">
      <c r="A118" s="18">
        <f t="shared" si="7"/>
        <v>1130</v>
      </c>
      <c r="B118" s="30">
        <v>3.2825351666874099</v>
      </c>
      <c r="C118" s="3">
        <v>2.8104469148053943</v>
      </c>
      <c r="D118" s="30">
        <v>3.3466559393411397</v>
      </c>
      <c r="E118" s="3">
        <v>2.8978152035700702</v>
      </c>
      <c r="F118" s="27">
        <f t="shared" si="4"/>
        <v>87.368288764675839</v>
      </c>
      <c r="G118" s="30">
        <v>2.4043799828747501</v>
      </c>
      <c r="H118" s="30">
        <v>2.5701304670637599</v>
      </c>
      <c r="I118" s="27">
        <f t="shared" si="5"/>
        <v>165.75048418900985</v>
      </c>
      <c r="J118" s="30">
        <v>2.77717086801107</v>
      </c>
      <c r="K118" s="30">
        <v>2.86740747111579</v>
      </c>
      <c r="L118" s="27">
        <f t="shared" si="6"/>
        <v>90.236603104719933</v>
      </c>
      <c r="N118" s="32"/>
    </row>
    <row r="119" spans="1:14" x14ac:dyDescent="0.15">
      <c r="A119" s="18">
        <f t="shared" si="7"/>
        <v>1140</v>
      </c>
      <c r="B119" s="30">
        <v>3.2825257650371502</v>
      </c>
      <c r="C119" s="3">
        <v>2.8104337034169635</v>
      </c>
      <c r="D119" s="30">
        <v>3.34676904678224</v>
      </c>
      <c r="E119" s="3">
        <v>2.8979346065884801</v>
      </c>
      <c r="F119" s="27">
        <f t="shared" si="4"/>
        <v>87.500903171516597</v>
      </c>
      <c r="G119" s="30">
        <v>2.40434570989459</v>
      </c>
      <c r="H119" s="30">
        <v>2.5703191094907303</v>
      </c>
      <c r="I119" s="27">
        <f t="shared" si="5"/>
        <v>165.97339959614033</v>
      </c>
      <c r="J119" s="30">
        <v>2.7771652110028797</v>
      </c>
      <c r="K119" s="30">
        <v>2.8675242674674002</v>
      </c>
      <c r="L119" s="27">
        <f t="shared" si="6"/>
        <v>90.359056464520478</v>
      </c>
      <c r="N119" s="32"/>
    </row>
    <row r="120" spans="1:14" x14ac:dyDescent="0.15">
      <c r="A120" s="18">
        <f t="shared" si="7"/>
        <v>1150</v>
      </c>
      <c r="B120" s="30">
        <v>3.28256211274444</v>
      </c>
      <c r="C120" s="3">
        <v>2.8104847802918989</v>
      </c>
      <c r="D120" s="30">
        <v>3.3468821285382599</v>
      </c>
      <c r="E120" s="3">
        <v>2.8980540096068896</v>
      </c>
      <c r="F120" s="27">
        <f t="shared" si="4"/>
        <v>87.569229314990778</v>
      </c>
      <c r="G120" s="30">
        <v>2.4042984513167998</v>
      </c>
      <c r="H120" s="30">
        <v>2.5702619579111001</v>
      </c>
      <c r="I120" s="27">
        <f t="shared" si="5"/>
        <v>165.96350659430038</v>
      </c>
      <c r="J120" s="30">
        <v>2.7771716796780099</v>
      </c>
      <c r="K120" s="30">
        <v>2.8675844058207001</v>
      </c>
      <c r="L120" s="27">
        <f t="shared" si="6"/>
        <v>90.412726142690133</v>
      </c>
      <c r="N120" s="32"/>
    </row>
    <row r="121" spans="1:14" x14ac:dyDescent="0.15">
      <c r="A121" s="18">
        <f t="shared" si="7"/>
        <v>1160</v>
      </c>
      <c r="B121" s="30">
        <v>3.2825984604517298</v>
      </c>
      <c r="C121" s="3">
        <v>2.8105358580951054</v>
      </c>
      <c r="D121" s="30">
        <v>3.3469952102942799</v>
      </c>
      <c r="E121" s="3">
        <v>2.8981734126253</v>
      </c>
      <c r="F121" s="27">
        <f t="shared" si="4"/>
        <v>87.63755453019462</v>
      </c>
      <c r="G121" s="30">
        <v>2.4040686858332001</v>
      </c>
      <c r="H121" s="30">
        <v>2.57020480633147</v>
      </c>
      <c r="I121" s="27">
        <f t="shared" si="5"/>
        <v>166.13612049826986</v>
      </c>
      <c r="J121" s="30">
        <v>2.7770784911656099</v>
      </c>
      <c r="K121" s="30">
        <v>2.8676445441740004</v>
      </c>
      <c r="L121" s="27">
        <f t="shared" si="6"/>
        <v>90.566053008390497</v>
      </c>
      <c r="N121" s="32"/>
    </row>
    <row r="122" spans="1:14" x14ac:dyDescent="0.15">
      <c r="A122" s="18">
        <f t="shared" si="7"/>
        <v>1170</v>
      </c>
      <c r="B122" s="30">
        <v>3.2822285640434403</v>
      </c>
      <c r="C122" s="3">
        <v>2.810016102600871</v>
      </c>
      <c r="D122" s="30">
        <v>3.3471044663627798</v>
      </c>
      <c r="E122" s="3">
        <v>2.8982928156437002</v>
      </c>
      <c r="F122" s="27">
        <f t="shared" si="4"/>
        <v>88.276713042829243</v>
      </c>
      <c r="G122" s="30">
        <v>2.4031325973644297</v>
      </c>
      <c r="H122" s="30">
        <v>2.5701530334520197</v>
      </c>
      <c r="I122" s="27">
        <f t="shared" si="5"/>
        <v>167.02043608758999</v>
      </c>
      <c r="J122" s="30">
        <v>2.77660492165601</v>
      </c>
      <c r="K122" s="30">
        <v>2.8677051165705998</v>
      </c>
      <c r="L122" s="27">
        <f t="shared" si="6"/>
        <v>91.100194914589764</v>
      </c>
      <c r="N122" s="32"/>
    </row>
    <row r="123" spans="1:14" x14ac:dyDescent="0.15">
      <c r="A123" s="18">
        <f t="shared" si="7"/>
        <v>1180</v>
      </c>
      <c r="B123" s="30">
        <v>3.2818406996517302</v>
      </c>
      <c r="C123" s="3">
        <v>2.8094712028462165</v>
      </c>
      <c r="D123" s="30">
        <v>3.3472135532229501</v>
      </c>
      <c r="E123" s="3">
        <v>2.8984122186621097</v>
      </c>
      <c r="F123" s="27">
        <f t="shared" si="4"/>
        <v>88.941015815893195</v>
      </c>
      <c r="G123" s="30">
        <v>2.4019378031840302</v>
      </c>
      <c r="H123" s="30">
        <v>2.5701022393712201</v>
      </c>
      <c r="I123" s="27">
        <f t="shared" si="5"/>
        <v>168.16443618718989</v>
      </c>
      <c r="J123" s="30">
        <v>2.7760040944894699</v>
      </c>
      <c r="K123" s="30">
        <v>2.86776576795301</v>
      </c>
      <c r="L123" s="27">
        <f t="shared" si="6"/>
        <v>91.761673463540035</v>
      </c>
      <c r="N123" s="32"/>
    </row>
    <row r="124" spans="1:14" x14ac:dyDescent="0.15">
      <c r="A124" s="18">
        <f t="shared" si="7"/>
        <v>1190</v>
      </c>
      <c r="B124" s="30">
        <v>3.2818719132695402</v>
      </c>
      <c r="C124" s="3">
        <v>2.8095150500685602</v>
      </c>
      <c r="D124" s="30">
        <v>3.3473245678281303</v>
      </c>
      <c r="E124" s="3">
        <v>2.8985316216805201</v>
      </c>
      <c r="F124" s="27">
        <f t="shared" si="4"/>
        <v>89.016571611959975</v>
      </c>
      <c r="G124" s="30">
        <v>2.4020224884356201</v>
      </c>
      <c r="H124" s="30">
        <v>2.5700537516831101</v>
      </c>
      <c r="I124" s="27">
        <f t="shared" si="5"/>
        <v>168.03126324749007</v>
      </c>
      <c r="J124" s="30">
        <v>2.77608836479817</v>
      </c>
      <c r="K124" s="30">
        <v>2.8678265975994801</v>
      </c>
      <c r="L124" s="27">
        <f t="shared" si="6"/>
        <v>91.738232801310104</v>
      </c>
      <c r="N124" s="32"/>
    </row>
    <row r="125" spans="1:14" x14ac:dyDescent="0.15">
      <c r="A125" s="18">
        <f t="shared" si="7"/>
        <v>1200</v>
      </c>
      <c r="B125" s="30">
        <v>3.2823525107326299</v>
      </c>
      <c r="C125" s="3">
        <v>2.8101902540934334</v>
      </c>
      <c r="D125" s="30">
        <v>3.3474376495841502</v>
      </c>
      <c r="E125" s="3">
        <v>2.8986510246989199</v>
      </c>
      <c r="F125" s="27">
        <f t="shared" si="4"/>
        <v>88.460770605486516</v>
      </c>
      <c r="G125" s="30">
        <v>2.40299757294042</v>
      </c>
      <c r="H125" s="30">
        <v>2.5700096192704902</v>
      </c>
      <c r="I125" s="27">
        <f t="shared" si="5"/>
        <v>167.01204633007018</v>
      </c>
      <c r="J125" s="30">
        <v>2.7766515820536499</v>
      </c>
      <c r="K125" s="30">
        <v>2.8678877638707698</v>
      </c>
      <c r="L125" s="27">
        <f t="shared" si="6"/>
        <v>91.236181817119899</v>
      </c>
      <c r="N125" s="32"/>
    </row>
    <row r="126" spans="1:14" x14ac:dyDescent="0.15">
      <c r="A126" s="18">
        <f t="shared" si="7"/>
        <v>1210</v>
      </c>
      <c r="B126" s="30">
        <v>3.2828319597326399</v>
      </c>
      <c r="C126" s="3">
        <v>2.8108640063012444</v>
      </c>
      <c r="D126" s="30">
        <v>3.34755073163352</v>
      </c>
      <c r="E126" s="3">
        <v>2.8987704277173303</v>
      </c>
      <c r="F126" s="27">
        <f t="shared" si="4"/>
        <v>87.906421416085848</v>
      </c>
      <c r="G126" s="30">
        <v>2.40400827781479</v>
      </c>
      <c r="H126" s="30">
        <v>2.5699654868578699</v>
      </c>
      <c r="I126" s="27">
        <f t="shared" si="5"/>
        <v>165.95720904307987</v>
      </c>
      <c r="J126" s="30">
        <v>2.7772447098416602</v>
      </c>
      <c r="K126" s="30">
        <v>2.8679489301420698</v>
      </c>
      <c r="L126" s="27">
        <f t="shared" si="6"/>
        <v>90.704220300409588</v>
      </c>
      <c r="N126" s="32"/>
    </row>
    <row r="127" spans="1:14" x14ac:dyDescent="0.15">
      <c r="A127" s="18">
        <f t="shared" si="7"/>
        <v>1220</v>
      </c>
      <c r="B127" s="30">
        <v>3.2831349787886603</v>
      </c>
      <c r="C127" s="3">
        <v>2.8112899112436533</v>
      </c>
      <c r="D127" s="30">
        <v>3.3476638587477701</v>
      </c>
      <c r="E127" s="3">
        <v>2.8988898307357398</v>
      </c>
      <c r="F127" s="27">
        <f t="shared" si="4"/>
        <v>87.599919492086457</v>
      </c>
      <c r="G127" s="30">
        <v>2.4047335012173399</v>
      </c>
      <c r="H127" s="30">
        <v>2.5699269769590001</v>
      </c>
      <c r="I127" s="27">
        <f t="shared" si="5"/>
        <v>165.19347574166022</v>
      </c>
      <c r="J127" s="30">
        <v>2.7776863108796701</v>
      </c>
      <c r="K127" s="30">
        <v>2.8680105337891901</v>
      </c>
      <c r="L127" s="27">
        <f t="shared" si="6"/>
        <v>90.324222909520017</v>
      </c>
      <c r="N127" s="32"/>
    </row>
    <row r="128" spans="1:14" x14ac:dyDescent="0.15">
      <c r="A128" s="18">
        <f t="shared" si="7"/>
        <v>1230</v>
      </c>
      <c r="B128" s="30">
        <v>3.2834379978446901</v>
      </c>
      <c r="C128" s="3">
        <v>2.8117158807196216</v>
      </c>
      <c r="D128" s="30">
        <v>3.3477769858620201</v>
      </c>
      <c r="E128" s="3">
        <v>2.8990092337541502</v>
      </c>
      <c r="F128" s="27">
        <f t="shared" si="4"/>
        <v>87.293353034528565</v>
      </c>
      <c r="G128" s="30">
        <v>2.4053714443887602</v>
      </c>
      <c r="H128" s="30">
        <v>2.5698894874289198</v>
      </c>
      <c r="I128" s="27">
        <f t="shared" si="5"/>
        <v>164.5180430401596</v>
      </c>
      <c r="J128" s="30">
        <v>2.7780793708405098</v>
      </c>
      <c r="K128" s="30">
        <v>2.8680722168108899</v>
      </c>
      <c r="L128" s="27">
        <f t="shared" si="6"/>
        <v>89.992845970380046</v>
      </c>
      <c r="N128" s="32"/>
    </row>
    <row r="129" spans="1:14" x14ac:dyDescent="0.15">
      <c r="A129" s="18">
        <f t="shared" si="7"/>
        <v>1240</v>
      </c>
      <c r="B129" s="30">
        <v>3.2831134385496399</v>
      </c>
      <c r="C129" s="3">
        <v>2.8112596334783793</v>
      </c>
      <c r="D129" s="30">
        <v>3.3478807949966098</v>
      </c>
      <c r="E129" s="3">
        <v>2.8991286367725504</v>
      </c>
      <c r="F129" s="27">
        <f t="shared" si="4"/>
        <v>87.869003294171137</v>
      </c>
      <c r="G129" s="30">
        <v>2.40419517481073</v>
      </c>
      <c r="H129" s="30">
        <v>2.5698542934976598</v>
      </c>
      <c r="I129" s="27">
        <f t="shared" si="5"/>
        <v>165.65911868692984</v>
      </c>
      <c r="J129" s="30">
        <v>2.7774742500540199</v>
      </c>
      <c r="K129" s="30">
        <v>2.8681340795710697</v>
      </c>
      <c r="L129" s="27">
        <f t="shared" si="6"/>
        <v>90.659829517049758</v>
      </c>
      <c r="N129" s="32"/>
    </row>
    <row r="130" spans="1:14" x14ac:dyDescent="0.15">
      <c r="A130" s="18">
        <f t="shared" si="7"/>
        <v>1250</v>
      </c>
      <c r="B130" s="30">
        <v>3.2822354126428199</v>
      </c>
      <c r="C130" s="3">
        <v>2.8100257249546146</v>
      </c>
      <c r="D130" s="30">
        <v>3.3479763865267902</v>
      </c>
      <c r="E130" s="3">
        <v>2.8992480397909599</v>
      </c>
      <c r="F130" s="27">
        <f t="shared" si="4"/>
        <v>89.222314836345348</v>
      </c>
      <c r="G130" s="30">
        <v>2.4018303157138199</v>
      </c>
      <c r="H130" s="30">
        <v>2.5698234276410297</v>
      </c>
      <c r="I130" s="27">
        <f t="shared" si="5"/>
        <v>167.99311192720978</v>
      </c>
      <c r="J130" s="30">
        <v>2.7762596638455403</v>
      </c>
      <c r="K130" s="30">
        <v>2.8681962812064397</v>
      </c>
      <c r="L130" s="27">
        <f t="shared" si="6"/>
        <v>91.936617360899305</v>
      </c>
      <c r="N130" s="32"/>
    </row>
    <row r="131" spans="1:14" x14ac:dyDescent="0.15">
      <c r="A131" s="18">
        <f t="shared" si="7"/>
        <v>1260</v>
      </c>
      <c r="B131" s="30">
        <v>3.281357386736</v>
      </c>
      <c r="C131" s="3">
        <v>2.8087923580137848</v>
      </c>
      <c r="D131" s="30">
        <v>3.3480719780569697</v>
      </c>
      <c r="E131" s="3">
        <v>2.8993674428093699</v>
      </c>
      <c r="F131" s="27">
        <f t="shared" si="4"/>
        <v>90.57508479558507</v>
      </c>
      <c r="G131" s="30">
        <v>2.3993366800241502</v>
      </c>
      <c r="H131" s="30">
        <v>2.5697925617844097</v>
      </c>
      <c r="I131" s="27">
        <f t="shared" si="5"/>
        <v>170.4558817602595</v>
      </c>
      <c r="J131" s="30">
        <v>2.77495855555861</v>
      </c>
      <c r="K131" s="30">
        <v>2.8682584828418096</v>
      </c>
      <c r="L131" s="27">
        <f t="shared" si="6"/>
        <v>93.29992728319958</v>
      </c>
      <c r="N131" s="32"/>
    </row>
    <row r="132" spans="1:14" x14ac:dyDescent="0.15">
      <c r="A132" s="18">
        <f t="shared" si="7"/>
        <v>1270</v>
      </c>
      <c r="B132" s="30">
        <v>3.2813713089587297</v>
      </c>
      <c r="C132" s="3">
        <v>2.8088119103982434</v>
      </c>
      <c r="D132" s="30">
        <v>3.34817996474573</v>
      </c>
      <c r="E132" s="3">
        <v>2.8994868458277701</v>
      </c>
      <c r="F132" s="27">
        <f t="shared" si="4"/>
        <v>90.674935429526641</v>
      </c>
      <c r="G132" s="30">
        <v>2.3992526529716103</v>
      </c>
      <c r="H132" s="30">
        <v>2.5697672879170299</v>
      </c>
      <c r="I132" s="27">
        <f t="shared" si="5"/>
        <v>170.51463494541963</v>
      </c>
      <c r="J132" s="30">
        <v>2.7749532016578202</v>
      </c>
      <c r="K132" s="30">
        <v>2.8683211251941003</v>
      </c>
      <c r="L132" s="27">
        <f t="shared" si="6"/>
        <v>93.367923536280102</v>
      </c>
      <c r="N132" s="32"/>
    </row>
    <row r="133" spans="1:14" x14ac:dyDescent="0.15">
      <c r="A133" s="18">
        <f t="shared" si="7"/>
        <v>1280</v>
      </c>
      <c r="B133" s="30">
        <v>3.2817551330963601</v>
      </c>
      <c r="C133" s="3">
        <v>2.8093510070308003</v>
      </c>
      <c r="D133" s="30">
        <v>3.34829309185998</v>
      </c>
      <c r="E133" s="3">
        <v>2.89960624884618</v>
      </c>
      <c r="F133" s="27">
        <f t="shared" si="4"/>
        <v>90.255241815379691</v>
      </c>
      <c r="G133" s="30">
        <v>2.40007843852502</v>
      </c>
      <c r="H133" s="30">
        <v>2.5697430260981502</v>
      </c>
      <c r="I133" s="27">
        <f t="shared" si="5"/>
        <v>169.66458757313018</v>
      </c>
      <c r="J133" s="30">
        <v>2.7754428461994998</v>
      </c>
      <c r="K133" s="30">
        <v>2.86838384730815</v>
      </c>
      <c r="L133" s="27">
        <f t="shared" si="6"/>
        <v>92.941001108650227</v>
      </c>
      <c r="N133" s="32"/>
    </row>
    <row r="134" spans="1:14" x14ac:dyDescent="0.15">
      <c r="A134" s="18">
        <f t="shared" si="7"/>
        <v>1290</v>
      </c>
      <c r="B134" s="30">
        <v>3.28218010629227</v>
      </c>
      <c r="C134" s="3">
        <v>2.8099480198951157</v>
      </c>
      <c r="D134" s="30">
        <v>3.3484062084617499</v>
      </c>
      <c r="E134" s="3">
        <v>2.89972565186459</v>
      </c>
      <c r="F134" s="27">
        <f t="shared" ref="F134:F197" si="8">(E134-C134)*1000</f>
        <v>89.777631969474299</v>
      </c>
      <c r="G134" s="30">
        <v>2.40110265821101</v>
      </c>
      <c r="H134" s="30">
        <v>2.5697199947860501</v>
      </c>
      <c r="I134" s="27">
        <f t="shared" ref="I134:I197" si="9">(H134-G134)*1000</f>
        <v>168.61733657504007</v>
      </c>
      <c r="J134" s="30">
        <v>2.7760404403906702</v>
      </c>
      <c r="K134" s="30">
        <v>2.8684467506401501</v>
      </c>
      <c r="L134" s="27">
        <f t="shared" ref="L134:L197" si="10">(K134-J134)*1000</f>
        <v>92.406310249479873</v>
      </c>
      <c r="N134" s="32"/>
    </row>
    <row r="135" spans="1:14" x14ac:dyDescent="0.15">
      <c r="A135" s="18">
        <f t="shared" ref="A135:A198" si="11">A134+10</f>
        <v>1300</v>
      </c>
      <c r="B135" s="30">
        <v>3.2827414764382401</v>
      </c>
      <c r="C135" s="3">
        <v>2.8107368410601485</v>
      </c>
      <c r="D135" s="30">
        <v>3.3485192902177801</v>
      </c>
      <c r="E135" s="3">
        <v>2.8998450548829999</v>
      </c>
      <c r="F135" s="27">
        <f t="shared" si="8"/>
        <v>89.108213822851383</v>
      </c>
      <c r="G135" s="30">
        <v>2.4023648264935402</v>
      </c>
      <c r="H135" s="30">
        <v>2.5696992797987699</v>
      </c>
      <c r="I135" s="27">
        <f t="shared" si="9"/>
        <v>167.33445330522966</v>
      </c>
      <c r="J135" s="30">
        <v>2.7767655123912398</v>
      </c>
      <c r="K135" s="30">
        <v>2.8685099950996</v>
      </c>
      <c r="L135" s="27">
        <f t="shared" si="10"/>
        <v>91.744482708360223</v>
      </c>
      <c r="N135" s="32"/>
    </row>
    <row r="136" spans="1:14" x14ac:dyDescent="0.15">
      <c r="A136" s="18">
        <f t="shared" si="11"/>
        <v>1310</v>
      </c>
      <c r="B136" s="30">
        <v>3.2833028465842098</v>
      </c>
      <c r="C136" s="3">
        <v>2.8115258836665831</v>
      </c>
      <c r="D136" s="30">
        <v>3.3486323719738</v>
      </c>
      <c r="E136" s="3">
        <v>2.8999644579013997</v>
      </c>
      <c r="F136" s="27">
        <f t="shared" si="8"/>
        <v>88.438574234816599</v>
      </c>
      <c r="G136" s="30">
        <v>2.4037139062644002</v>
      </c>
      <c r="H136" s="30">
        <v>2.5696785648114999</v>
      </c>
      <c r="I136" s="27">
        <f t="shared" si="9"/>
        <v>165.96465854709973</v>
      </c>
      <c r="J136" s="30">
        <v>2.7775206703345203</v>
      </c>
      <c r="K136" s="30">
        <v>2.86857323955905</v>
      </c>
      <c r="L136" s="27">
        <f t="shared" si="10"/>
        <v>91.052569224529648</v>
      </c>
      <c r="N136" s="32"/>
    </row>
    <row r="137" spans="1:14" x14ac:dyDescent="0.15">
      <c r="A137" s="18">
        <f t="shared" si="11"/>
        <v>1320</v>
      </c>
      <c r="B137" s="30">
        <v>3.2833209751620402</v>
      </c>
      <c r="C137" s="3">
        <v>2.8115513682649853</v>
      </c>
      <c r="D137" s="30">
        <v>3.3487424018108998</v>
      </c>
      <c r="E137" s="3">
        <v>2.9000838609198101</v>
      </c>
      <c r="F137" s="27">
        <f t="shared" si="8"/>
        <v>88.532492654824765</v>
      </c>
      <c r="G137" s="30">
        <v>2.40360807226135</v>
      </c>
      <c r="H137" s="30">
        <v>2.5698741518780399</v>
      </c>
      <c r="I137" s="27">
        <f t="shared" si="9"/>
        <v>166.26607961668992</v>
      </c>
      <c r="J137" s="30">
        <v>2.7775055507448601</v>
      </c>
      <c r="K137" s="30">
        <v>2.8686489720197001</v>
      </c>
      <c r="L137" s="27">
        <f t="shared" si="10"/>
        <v>91.143421274840094</v>
      </c>
      <c r="N137" s="32"/>
    </row>
    <row r="138" spans="1:14" x14ac:dyDescent="0.15">
      <c r="A138" s="18">
        <f t="shared" si="11"/>
        <v>1330</v>
      </c>
      <c r="B138" s="30">
        <v>3.2831634684304301</v>
      </c>
      <c r="C138" s="3">
        <v>2.8113299578501225</v>
      </c>
      <c r="D138" s="30">
        <v>3.3488514449327798</v>
      </c>
      <c r="E138" s="3">
        <v>2.90020326393822</v>
      </c>
      <c r="F138" s="27">
        <f t="shared" si="8"/>
        <v>88.873306088097507</v>
      </c>
      <c r="G138" s="30">
        <v>2.4032849222847998</v>
      </c>
      <c r="H138" s="30">
        <v>2.5701087782177501</v>
      </c>
      <c r="I138" s="27">
        <f t="shared" si="9"/>
        <v>166.82385593295024</v>
      </c>
      <c r="J138" s="30">
        <v>2.7772264952508299</v>
      </c>
      <c r="K138" s="30">
        <v>2.86872695837706</v>
      </c>
      <c r="L138" s="27">
        <f t="shared" si="10"/>
        <v>91.500463126230173</v>
      </c>
      <c r="N138" s="32"/>
    </row>
    <row r="139" spans="1:14" x14ac:dyDescent="0.15">
      <c r="A139" s="18">
        <f t="shared" si="11"/>
        <v>1340</v>
      </c>
      <c r="B139" s="30">
        <v>3.28312907480964</v>
      </c>
      <c r="C139" s="3">
        <v>2.811281612357575</v>
      </c>
      <c r="D139" s="30">
        <v>3.3489616299238603</v>
      </c>
      <c r="E139" s="3">
        <v>2.9003226669566202</v>
      </c>
      <c r="F139" s="27">
        <f t="shared" si="8"/>
        <v>89.041054599045211</v>
      </c>
      <c r="G139" s="30">
        <v>2.4035833596446698</v>
      </c>
      <c r="H139" s="30">
        <v>2.5704215398769104</v>
      </c>
      <c r="I139" s="27">
        <f t="shared" si="9"/>
        <v>166.83818023224052</v>
      </c>
      <c r="J139" s="30">
        <v>2.77719544232666</v>
      </c>
      <c r="K139" s="30">
        <v>2.8688095413764998</v>
      </c>
      <c r="L139" s="27">
        <f t="shared" si="10"/>
        <v>91.614099049839751</v>
      </c>
      <c r="N139" s="32"/>
    </row>
    <row r="140" spans="1:14" x14ac:dyDescent="0.15">
      <c r="A140" s="18">
        <f t="shared" si="11"/>
        <v>1350</v>
      </c>
      <c r="B140" s="30">
        <v>3.2834118925952698</v>
      </c>
      <c r="C140" s="3">
        <v>2.811679180686955</v>
      </c>
      <c r="D140" s="30">
        <v>3.3490747570381099</v>
      </c>
      <c r="E140" s="3">
        <v>2.9004420699750297</v>
      </c>
      <c r="F140" s="27">
        <f t="shared" si="8"/>
        <v>88.762889288074746</v>
      </c>
      <c r="G140" s="30">
        <v>2.4044474507606202</v>
      </c>
      <c r="H140" s="30">
        <v>2.5708811535384397</v>
      </c>
      <c r="I140" s="27">
        <f t="shared" si="9"/>
        <v>166.43370277781955</v>
      </c>
      <c r="J140" s="30">
        <v>2.7774739582844101</v>
      </c>
      <c r="K140" s="30">
        <v>2.8689007635687798</v>
      </c>
      <c r="L140" s="27">
        <f t="shared" si="10"/>
        <v>91.426805284369635</v>
      </c>
      <c r="N140" s="32"/>
    </row>
    <row r="141" spans="1:14" x14ac:dyDescent="0.15">
      <c r="A141" s="18">
        <f t="shared" si="11"/>
        <v>1360</v>
      </c>
      <c r="B141" s="30">
        <v>3.2836947103808898</v>
      </c>
      <c r="C141" s="3">
        <v>2.812076805239994</v>
      </c>
      <c r="D141" s="30">
        <v>3.3491878841523599</v>
      </c>
      <c r="E141" s="3">
        <v>2.9005614729934401</v>
      </c>
      <c r="F141" s="27">
        <f t="shared" si="8"/>
        <v>88.484667753446104</v>
      </c>
      <c r="G141" s="30">
        <v>2.40540239945478</v>
      </c>
      <c r="H141" s="30">
        <v>2.57134076719997</v>
      </c>
      <c r="I141" s="27">
        <f t="shared" si="9"/>
        <v>165.93836774518999</v>
      </c>
      <c r="J141" s="30">
        <v>2.7778161939758004</v>
      </c>
      <c r="K141" s="30">
        <v>2.86899198576105</v>
      </c>
      <c r="L141" s="27">
        <f t="shared" si="10"/>
        <v>91.175791785249601</v>
      </c>
      <c r="N141" s="32"/>
    </row>
    <row r="142" spans="1:14" x14ac:dyDescent="0.15">
      <c r="A142" s="18">
        <f t="shared" si="11"/>
        <v>1370</v>
      </c>
      <c r="B142" s="30">
        <v>3.2838019855861198</v>
      </c>
      <c r="C142" s="3">
        <v>2.8122276423434305</v>
      </c>
      <c r="D142" s="30">
        <v>3.3493009747757099</v>
      </c>
      <c r="E142" s="3">
        <v>2.9006808760118403</v>
      </c>
      <c r="F142" s="27">
        <f t="shared" si="8"/>
        <v>88.453233668409851</v>
      </c>
      <c r="G142" s="30">
        <v>2.4059276079092302</v>
      </c>
      <c r="H142" s="30">
        <v>2.5718095324396</v>
      </c>
      <c r="I142" s="27">
        <f t="shared" si="9"/>
        <v>165.88192453036976</v>
      </c>
      <c r="J142" s="30">
        <v>2.7779252540559702</v>
      </c>
      <c r="K142" s="30">
        <v>2.8690839691207204</v>
      </c>
      <c r="L142" s="27">
        <f t="shared" si="10"/>
        <v>91.158715064750155</v>
      </c>
      <c r="N142" s="32"/>
    </row>
    <row r="143" spans="1:14" x14ac:dyDescent="0.15">
      <c r="A143" s="18">
        <f t="shared" si="11"/>
        <v>1380</v>
      </c>
      <c r="B143" s="30">
        <v>3.2838666037324202</v>
      </c>
      <c r="C143" s="3">
        <v>2.8123185042798671</v>
      </c>
      <c r="D143" s="30">
        <v>3.3494140565317299</v>
      </c>
      <c r="E143" s="3">
        <v>2.9008002790302498</v>
      </c>
      <c r="F143" s="27">
        <f t="shared" si="8"/>
        <v>88.481774750382769</v>
      </c>
      <c r="G143" s="30">
        <v>2.4063137620024899</v>
      </c>
      <c r="H143" s="30">
        <v>2.5722799448585101</v>
      </c>
      <c r="I143" s="27">
        <f t="shared" si="9"/>
        <v>165.96618285602017</v>
      </c>
      <c r="J143" s="30">
        <v>2.77795828644402</v>
      </c>
      <c r="K143" s="30">
        <v>2.8691760894817997</v>
      </c>
      <c r="L143" s="27">
        <f t="shared" si="10"/>
        <v>91.217803037779703</v>
      </c>
      <c r="N143" s="32"/>
    </row>
    <row r="144" spans="1:14" x14ac:dyDescent="0.15">
      <c r="A144" s="18">
        <f t="shared" si="11"/>
        <v>1390</v>
      </c>
      <c r="B144" s="30">
        <v>3.2837812907544097</v>
      </c>
      <c r="C144" s="3">
        <v>2.8121985432050871</v>
      </c>
      <c r="D144" s="30">
        <v>3.34952582628486</v>
      </c>
      <c r="E144" s="3">
        <v>2.9009196820486598</v>
      </c>
      <c r="F144" s="27">
        <f t="shared" si="8"/>
        <v>88.721138843572689</v>
      </c>
      <c r="G144" s="30">
        <v>2.4061869859299398</v>
      </c>
      <c r="H144" s="30">
        <v>2.5727541410261101</v>
      </c>
      <c r="I144" s="27">
        <f t="shared" si="9"/>
        <v>166.56715509617027</v>
      </c>
      <c r="J144" s="30">
        <v>2.7777040710297101</v>
      </c>
      <c r="K144" s="30">
        <v>2.8692685231064403</v>
      </c>
      <c r="L144" s="27">
        <f t="shared" si="10"/>
        <v>91.564452076730248</v>
      </c>
      <c r="N144" s="32"/>
    </row>
    <row r="145" spans="1:14" x14ac:dyDescent="0.15">
      <c r="A145" s="18">
        <f t="shared" si="11"/>
        <v>1400</v>
      </c>
      <c r="B145" s="30">
        <v>3.2833893861086101</v>
      </c>
      <c r="C145" s="3">
        <v>2.8116475403549974</v>
      </c>
      <c r="D145" s="30">
        <v>3.34963491314502</v>
      </c>
      <c r="E145" s="3">
        <v>2.9010390850670702</v>
      </c>
      <c r="F145" s="27">
        <f t="shared" si="8"/>
        <v>89.391544712072772</v>
      </c>
      <c r="G145" s="30">
        <v>2.40551103408627</v>
      </c>
      <c r="H145" s="30">
        <v>2.5732354374188899</v>
      </c>
      <c r="I145" s="27">
        <f t="shared" si="9"/>
        <v>167.72440333261994</v>
      </c>
      <c r="J145" s="30">
        <v>2.7771449663663703</v>
      </c>
      <c r="K145" s="30">
        <v>2.8693615445718703</v>
      </c>
      <c r="L145" s="27">
        <f t="shared" si="10"/>
        <v>92.216578205499999</v>
      </c>
      <c r="N145" s="32"/>
    </row>
    <row r="146" spans="1:14" x14ac:dyDescent="0.15">
      <c r="A146" s="18">
        <f t="shared" si="11"/>
        <v>1410</v>
      </c>
      <c r="B146" s="30">
        <v>3.2829974814628198</v>
      </c>
      <c r="C146" s="3">
        <v>2.8110966454646324</v>
      </c>
      <c r="D146" s="30">
        <v>3.3497440000051903</v>
      </c>
      <c r="E146" s="3">
        <v>2.9011584880854699</v>
      </c>
      <c r="F146" s="27">
        <f t="shared" si="8"/>
        <v>90.061842620837496</v>
      </c>
      <c r="G146" s="30">
        <v>2.40465258261061</v>
      </c>
      <c r="H146" s="30">
        <v>2.57371673381166</v>
      </c>
      <c r="I146" s="27">
        <f t="shared" si="9"/>
        <v>169.06415120105001</v>
      </c>
      <c r="J146" s="30">
        <v>2.7764905099909103</v>
      </c>
      <c r="K146" s="30">
        <v>2.8694545660372999</v>
      </c>
      <c r="L146" s="27">
        <f t="shared" si="10"/>
        <v>92.964056046389572</v>
      </c>
      <c r="N146" s="32"/>
    </row>
    <row r="147" spans="1:14" x14ac:dyDescent="0.15">
      <c r="A147" s="18">
        <f t="shared" si="11"/>
        <v>1420</v>
      </c>
      <c r="B147" s="30">
        <v>3.28238410926371</v>
      </c>
      <c r="C147" s="3">
        <v>2.8102346533862139</v>
      </c>
      <c r="D147" s="30">
        <v>3.3498445920685698</v>
      </c>
      <c r="E147" s="3">
        <v>2.9012778911038799</v>
      </c>
      <c r="F147" s="27">
        <f t="shared" si="8"/>
        <v>91.043237717665988</v>
      </c>
      <c r="G147" s="30">
        <v>2.4033111944306502</v>
      </c>
      <c r="H147" s="30">
        <v>2.57420733069939</v>
      </c>
      <c r="I147" s="27">
        <f t="shared" si="9"/>
        <v>170.89613626873978</v>
      </c>
      <c r="J147" s="30">
        <v>2.7755761727468697</v>
      </c>
      <c r="K147" s="30">
        <v>2.8695483539703002</v>
      </c>
      <c r="L147" s="27">
        <f t="shared" si="10"/>
        <v>93.972181223430425</v>
      </c>
      <c r="N147" s="32"/>
    </row>
    <row r="148" spans="1:14" x14ac:dyDescent="0.15">
      <c r="A148" s="18">
        <f t="shared" si="11"/>
        <v>1430</v>
      </c>
      <c r="B148" s="30">
        <v>3.2817326706876804</v>
      </c>
      <c r="C148" s="3">
        <v>2.8093194548127634</v>
      </c>
      <c r="D148" s="30">
        <v>3.3499437240257897</v>
      </c>
      <c r="E148" s="3">
        <v>2.9013972941222899</v>
      </c>
      <c r="F148" s="27">
        <f t="shared" si="8"/>
        <v>92.07783930952651</v>
      </c>
      <c r="G148" s="30">
        <v>2.4018399286799599</v>
      </c>
      <c r="H148" s="30">
        <v>2.5746995969565099</v>
      </c>
      <c r="I148" s="27">
        <f t="shared" si="9"/>
        <v>172.85966827654997</v>
      </c>
      <c r="J148" s="30">
        <v>2.77457833742243</v>
      </c>
      <c r="K148" s="30">
        <v>2.8696422794785099</v>
      </c>
      <c r="L148" s="27">
        <f t="shared" si="10"/>
        <v>95.063942056079924</v>
      </c>
      <c r="N148" s="32"/>
    </row>
    <row r="149" spans="1:14" x14ac:dyDescent="0.15">
      <c r="A149" s="18">
        <f t="shared" si="11"/>
        <v>1440</v>
      </c>
      <c r="B149" s="30">
        <v>3.2810990688050703</v>
      </c>
      <c r="C149" s="3">
        <v>2.8084296007258005</v>
      </c>
      <c r="D149" s="30">
        <v>3.35004325918226</v>
      </c>
      <c r="E149" s="3">
        <v>2.90151669714069</v>
      </c>
      <c r="F149" s="27">
        <f t="shared" si="8"/>
        <v>93.087096414889544</v>
      </c>
      <c r="G149" s="30">
        <v>2.4007146682934901</v>
      </c>
      <c r="H149" s="30">
        <v>2.5751957108568999</v>
      </c>
      <c r="I149" s="27">
        <f t="shared" si="9"/>
        <v>174.4810425634098</v>
      </c>
      <c r="J149" s="30">
        <v>2.77376257529319</v>
      </c>
      <c r="K149" s="30">
        <v>2.8697365206175602</v>
      </c>
      <c r="L149" s="27">
        <f t="shared" si="10"/>
        <v>95.973945324370206</v>
      </c>
      <c r="N149" s="32"/>
    </row>
    <row r="150" spans="1:14" x14ac:dyDescent="0.15">
      <c r="A150" s="18">
        <f t="shared" si="11"/>
        <v>1450</v>
      </c>
      <c r="B150" s="30">
        <v>3.2810667467724302</v>
      </c>
      <c r="C150" s="3">
        <v>2.8083842140159376</v>
      </c>
      <c r="D150" s="30">
        <v>3.35015638629651</v>
      </c>
      <c r="E150" s="3">
        <v>2.9016361001591</v>
      </c>
      <c r="F150" s="27">
        <f t="shared" si="8"/>
        <v>93.25188614316238</v>
      </c>
      <c r="G150" s="30">
        <v>2.4005971132367701</v>
      </c>
      <c r="H150" s="30">
        <v>2.5756990335464103</v>
      </c>
      <c r="I150" s="27">
        <f t="shared" si="9"/>
        <v>175.10192030964024</v>
      </c>
      <c r="J150" s="30">
        <v>2.77350077455245</v>
      </c>
      <c r="K150" s="30">
        <v>2.8698313531098103</v>
      </c>
      <c r="L150" s="27">
        <f t="shared" si="10"/>
        <v>96.330578557360269</v>
      </c>
      <c r="N150" s="32"/>
    </row>
    <row r="151" spans="1:14" x14ac:dyDescent="0.15">
      <c r="A151" s="18">
        <f t="shared" si="11"/>
        <v>1460</v>
      </c>
      <c r="B151" s="30">
        <v>3.2810344247397802</v>
      </c>
      <c r="C151" s="3">
        <v>2.8083388280395516</v>
      </c>
      <c r="D151" s="30">
        <v>3.3502695134107596</v>
      </c>
      <c r="E151" s="3">
        <v>2.90175550317751</v>
      </c>
      <c r="F151" s="27">
        <f t="shared" si="8"/>
        <v>93.416675137958379</v>
      </c>
      <c r="G151" s="30">
        <v>2.4007613505929797</v>
      </c>
      <c r="H151" s="30">
        <v>2.5762023562359202</v>
      </c>
      <c r="I151" s="27">
        <f t="shared" si="9"/>
        <v>175.44100564294052</v>
      </c>
      <c r="J151" s="30">
        <v>2.7733962888189096</v>
      </c>
      <c r="K151" s="30">
        <v>2.8699261856020697</v>
      </c>
      <c r="L151" s="27">
        <f t="shared" si="10"/>
        <v>96.529896783160041</v>
      </c>
      <c r="N151" s="32"/>
    </row>
    <row r="152" spans="1:14" x14ac:dyDescent="0.15">
      <c r="A152" s="18">
        <f t="shared" si="11"/>
        <v>1470</v>
      </c>
      <c r="B152" s="30">
        <v>3.28128387922506</v>
      </c>
      <c r="C152" s="3">
        <v>2.8086891262433813</v>
      </c>
      <c r="D152" s="30">
        <v>3.3503826154093401</v>
      </c>
      <c r="E152" s="3">
        <v>2.9018749061959204</v>
      </c>
      <c r="F152" s="27">
        <f t="shared" si="8"/>
        <v>93.185779952539065</v>
      </c>
      <c r="G152" s="30">
        <v>2.4016930467877802</v>
      </c>
      <c r="H152" s="30">
        <v>2.5767151307579002</v>
      </c>
      <c r="I152" s="27">
        <f t="shared" si="9"/>
        <v>175.02208397011998</v>
      </c>
      <c r="J152" s="30">
        <v>2.7737334332663099</v>
      </c>
      <c r="K152" s="30">
        <v>2.8700217898759601</v>
      </c>
      <c r="L152" s="27">
        <f t="shared" si="10"/>
        <v>96.28835660965018</v>
      </c>
      <c r="N152" s="32"/>
    </row>
    <row r="153" spans="1:14" x14ac:dyDescent="0.15">
      <c r="A153" s="18">
        <f t="shared" si="11"/>
        <v>1480</v>
      </c>
      <c r="B153" s="30">
        <v>3.2817604380540102</v>
      </c>
      <c r="C153" s="3">
        <v>2.8093584587847413</v>
      </c>
      <c r="D153" s="30">
        <v>3.3504956971653601</v>
      </c>
      <c r="E153" s="3">
        <v>2.9019943092143197</v>
      </c>
      <c r="F153" s="27">
        <f t="shared" si="8"/>
        <v>92.63585042957834</v>
      </c>
      <c r="G153" s="30">
        <v>2.40307248508923</v>
      </c>
      <c r="H153" s="30">
        <v>2.5772295971289001</v>
      </c>
      <c r="I153" s="27">
        <f t="shared" si="9"/>
        <v>174.1571120396701</v>
      </c>
      <c r="J153" s="30">
        <v>2.7743262978320198</v>
      </c>
      <c r="K153" s="30">
        <v>2.8701175322964101</v>
      </c>
      <c r="L153" s="27">
        <f t="shared" si="10"/>
        <v>95.7912344643903</v>
      </c>
      <c r="N153" s="32"/>
    </row>
    <row r="154" spans="1:14" x14ac:dyDescent="0.15">
      <c r="A154" s="18">
        <f t="shared" si="11"/>
        <v>1490</v>
      </c>
      <c r="B154" s="30">
        <v>3.28215859705587</v>
      </c>
      <c r="C154" s="3">
        <v>2.8099178001395009</v>
      </c>
      <c r="D154" s="30">
        <v>3.3506084687840296</v>
      </c>
      <c r="E154" s="3">
        <v>2.9021137122327301</v>
      </c>
      <c r="F154" s="27">
        <f t="shared" si="8"/>
        <v>92.195912093229197</v>
      </c>
      <c r="G154" s="30">
        <v>2.4039267518595602</v>
      </c>
      <c r="H154" s="30">
        <v>2.5777466660632498</v>
      </c>
      <c r="I154" s="27">
        <f t="shared" si="9"/>
        <v>173.81991420368959</v>
      </c>
      <c r="J154" s="30">
        <v>2.77460307798053</v>
      </c>
      <c r="K154" s="30">
        <v>2.8702139187570701</v>
      </c>
      <c r="L154" s="27">
        <f t="shared" si="10"/>
        <v>95.610840776540144</v>
      </c>
      <c r="N154" s="32"/>
    </row>
    <row r="155" spans="1:14" x14ac:dyDescent="0.15">
      <c r="A155" s="18">
        <f t="shared" si="11"/>
        <v>1500</v>
      </c>
      <c r="B155" s="30">
        <v>3.2816252835172599</v>
      </c>
      <c r="C155" s="3">
        <v>2.8091686164287966</v>
      </c>
      <c r="D155" s="30">
        <v>3.3507175556441999</v>
      </c>
      <c r="E155" s="3">
        <v>2.90223311525114</v>
      </c>
      <c r="F155" s="27">
        <f t="shared" si="8"/>
        <v>93.064498822343467</v>
      </c>
      <c r="G155" s="30">
        <v>2.4031897863834604</v>
      </c>
      <c r="H155" s="30">
        <v>2.5782686034041999</v>
      </c>
      <c r="I155" s="27">
        <f t="shared" si="9"/>
        <v>175.07881702073956</v>
      </c>
      <c r="J155" s="30">
        <v>2.7740018828123598</v>
      </c>
      <c r="K155" s="30">
        <v>2.8703115099721197</v>
      </c>
      <c r="L155" s="27">
        <f t="shared" si="10"/>
        <v>96.309627159759884</v>
      </c>
      <c r="N155" s="32"/>
    </row>
    <row r="156" spans="1:14" x14ac:dyDescent="0.15">
      <c r="A156" s="18">
        <f t="shared" si="11"/>
        <v>1510</v>
      </c>
      <c r="B156" s="30">
        <v>3.28109196997866</v>
      </c>
      <c r="C156" s="3">
        <v>2.8084196324663808</v>
      </c>
      <c r="D156" s="30">
        <v>3.3508266425043698</v>
      </c>
      <c r="E156" s="3">
        <v>2.9023525182695398</v>
      </c>
      <c r="F156" s="27">
        <f t="shared" si="8"/>
        <v>93.932885803158953</v>
      </c>
      <c r="G156" s="30">
        <v>2.4019881711622002</v>
      </c>
      <c r="H156" s="30">
        <v>2.5787905407451497</v>
      </c>
      <c r="I156" s="27">
        <f t="shared" si="9"/>
        <v>176.8023695829495</v>
      </c>
      <c r="J156" s="30">
        <v>2.7731686029968099</v>
      </c>
      <c r="K156" s="30">
        <v>2.87040910118718</v>
      </c>
      <c r="L156" s="27">
        <f t="shared" si="10"/>
        <v>97.240498190370062</v>
      </c>
      <c r="N156" s="32"/>
    </row>
    <row r="157" spans="1:14" x14ac:dyDescent="0.15">
      <c r="A157" s="18">
        <f t="shared" si="11"/>
        <v>1520</v>
      </c>
      <c r="B157" s="30">
        <v>3.2808824334448299</v>
      </c>
      <c r="C157" s="3">
        <v>2.8081254146213332</v>
      </c>
      <c r="D157" s="30">
        <v>3.35093813645523</v>
      </c>
      <c r="E157" s="3">
        <v>2.9024719212879502</v>
      </c>
      <c r="F157" s="27">
        <f t="shared" si="8"/>
        <v>94.346506666616932</v>
      </c>
      <c r="G157" s="30">
        <v>2.4014282554012301</v>
      </c>
      <c r="H157" s="30">
        <v>2.5789355936648799</v>
      </c>
      <c r="I157" s="27">
        <f t="shared" si="9"/>
        <v>177.50733826364984</v>
      </c>
      <c r="J157" s="30">
        <v>2.7729210154275101</v>
      </c>
      <c r="K157" s="30">
        <v>2.8706084108829399</v>
      </c>
      <c r="L157" s="27">
        <f t="shared" si="10"/>
        <v>97.687395455429822</v>
      </c>
      <c r="N157" s="32"/>
    </row>
    <row r="158" spans="1:14" x14ac:dyDescent="0.15">
      <c r="A158" s="18">
        <f t="shared" si="11"/>
        <v>1530</v>
      </c>
      <c r="B158" s="30">
        <v>3.2808864720789703</v>
      </c>
      <c r="C158" s="3">
        <v>2.8081310851226435</v>
      </c>
      <c r="D158" s="30">
        <v>3.3510512182112504</v>
      </c>
      <c r="E158" s="3">
        <v>2.9025913243063601</v>
      </c>
      <c r="F158" s="27">
        <f t="shared" si="8"/>
        <v>94.460239183716595</v>
      </c>
      <c r="G158" s="30">
        <v>2.40124531614119</v>
      </c>
      <c r="H158" s="30">
        <v>2.5790133720566901</v>
      </c>
      <c r="I158" s="27">
        <f t="shared" si="9"/>
        <v>177.76805591550016</v>
      </c>
      <c r="J158" s="30">
        <v>2.7729516193095702</v>
      </c>
      <c r="K158" s="30">
        <v>2.8708258775052902</v>
      </c>
      <c r="L158" s="27">
        <f t="shared" si="10"/>
        <v>97.874258195719932</v>
      </c>
      <c r="N158" s="32"/>
    </row>
    <row r="159" spans="1:14" x14ac:dyDescent="0.15">
      <c r="A159" s="18">
        <f t="shared" si="11"/>
        <v>1540</v>
      </c>
      <c r="B159" s="30">
        <v>3.2809558819920799</v>
      </c>
      <c r="C159" s="3">
        <v>2.8082285428810763</v>
      </c>
      <c r="D159" s="30">
        <v>3.3511642999672699</v>
      </c>
      <c r="E159" s="3">
        <v>2.9027107273247599</v>
      </c>
      <c r="F159" s="27">
        <f t="shared" si="8"/>
        <v>94.482184443683622</v>
      </c>
      <c r="G159" s="30">
        <v>2.4014783039587502</v>
      </c>
      <c r="H159" s="30">
        <v>2.5790927813906501</v>
      </c>
      <c r="I159" s="27">
        <f t="shared" si="9"/>
        <v>177.61447743189996</v>
      </c>
      <c r="J159" s="30">
        <v>2.7732186241119003</v>
      </c>
      <c r="K159" s="30">
        <v>2.87104373668932</v>
      </c>
      <c r="L159" s="27">
        <f t="shared" si="10"/>
        <v>97.825112577419659</v>
      </c>
      <c r="N159" s="32"/>
    </row>
    <row r="160" spans="1:14" x14ac:dyDescent="0.15">
      <c r="A160" s="18">
        <f t="shared" si="11"/>
        <v>1550</v>
      </c>
      <c r="B160" s="30">
        <v>3.28147686579661</v>
      </c>
      <c r="C160" s="3">
        <v>2.808960158962102</v>
      </c>
      <c r="D160" s="30">
        <v>3.3512773817232899</v>
      </c>
      <c r="E160" s="3">
        <v>2.9028301303431698</v>
      </c>
      <c r="F160" s="27">
        <f t="shared" si="8"/>
        <v>93.869971381067785</v>
      </c>
      <c r="G160" s="30">
        <v>2.4024972053990701</v>
      </c>
      <c r="H160" s="30">
        <v>2.5791752368125</v>
      </c>
      <c r="I160" s="27">
        <f t="shared" si="9"/>
        <v>176.67803141342998</v>
      </c>
      <c r="J160" s="30">
        <v>2.7739141678232397</v>
      </c>
      <c r="K160" s="30">
        <v>2.8712623290553103</v>
      </c>
      <c r="L160" s="27">
        <f t="shared" si="10"/>
        <v>97.348161232070566</v>
      </c>
      <c r="N160" s="32"/>
    </row>
    <row r="161" spans="1:14" x14ac:dyDescent="0.15">
      <c r="A161" s="18">
        <f t="shared" si="11"/>
        <v>1560</v>
      </c>
      <c r="B161" s="30">
        <v>3.2819978496011397</v>
      </c>
      <c r="C161" s="3">
        <v>2.8096919656480162</v>
      </c>
      <c r="D161" s="30">
        <v>3.3513904634793197</v>
      </c>
      <c r="E161" s="3">
        <v>2.9029495333615802</v>
      </c>
      <c r="F161" s="27">
        <f t="shared" si="8"/>
        <v>93.257567713564086</v>
      </c>
      <c r="G161" s="30">
        <v>2.4037284563489401</v>
      </c>
      <c r="H161" s="30">
        <v>2.5792576922343402</v>
      </c>
      <c r="I161" s="27">
        <f t="shared" si="9"/>
        <v>175.52923588540014</v>
      </c>
      <c r="J161" s="30">
        <v>2.7747215551653599</v>
      </c>
      <c r="K161" s="30">
        <v>2.8714809214213002</v>
      </c>
      <c r="L161" s="27">
        <f t="shared" si="10"/>
        <v>96.759366255940279</v>
      </c>
      <c r="N161" s="32"/>
    </row>
    <row r="162" spans="1:14" x14ac:dyDescent="0.15">
      <c r="A162" s="18">
        <f t="shared" si="11"/>
        <v>1570</v>
      </c>
      <c r="B162" s="30">
        <v>3.28191460541992</v>
      </c>
      <c r="C162" s="3">
        <v>2.8095750228281551</v>
      </c>
      <c r="D162" s="30">
        <v>3.35150094706596</v>
      </c>
      <c r="E162" s="3">
        <v>2.9030689363799902</v>
      </c>
      <c r="F162" s="27">
        <f t="shared" si="8"/>
        <v>93.493913551835121</v>
      </c>
      <c r="G162" s="30">
        <v>2.4032867042900898</v>
      </c>
      <c r="H162" s="30">
        <v>2.5793441839818403</v>
      </c>
      <c r="I162" s="27">
        <f t="shared" si="9"/>
        <v>176.05747969175044</v>
      </c>
      <c r="J162" s="30">
        <v>2.7746115401161902</v>
      </c>
      <c r="K162" s="30">
        <v>2.8717004736518703</v>
      </c>
      <c r="L162" s="27">
        <f t="shared" si="10"/>
        <v>97.088933535680155</v>
      </c>
      <c r="N162" s="32"/>
    </row>
    <row r="163" spans="1:14" x14ac:dyDescent="0.15">
      <c r="A163" s="18">
        <f t="shared" si="11"/>
        <v>1580</v>
      </c>
      <c r="B163" s="30">
        <v>3.2815065397578103</v>
      </c>
      <c r="C163" s="3">
        <v>2.8090018357586652</v>
      </c>
      <c r="D163" s="30">
        <v>3.3516100339261303</v>
      </c>
      <c r="E163" s="3">
        <v>2.9031883393983899</v>
      </c>
      <c r="F163" s="27">
        <f t="shared" si="8"/>
        <v>94.186503639724691</v>
      </c>
      <c r="G163" s="30">
        <v>2.4021073360909999</v>
      </c>
      <c r="H163" s="30">
        <v>2.5794313942234699</v>
      </c>
      <c r="I163" s="27">
        <f t="shared" si="9"/>
        <v>177.32405813246999</v>
      </c>
      <c r="J163" s="30">
        <v>2.7741020767159599</v>
      </c>
      <c r="K163" s="30">
        <v>2.8719201967450401</v>
      </c>
      <c r="L163" s="27">
        <f t="shared" si="10"/>
        <v>97.818120029080191</v>
      </c>
      <c r="N163" s="32"/>
    </row>
    <row r="164" spans="1:14" x14ac:dyDescent="0.15">
      <c r="A164" s="18">
        <f t="shared" si="11"/>
        <v>1590</v>
      </c>
      <c r="B164" s="30">
        <v>3.2811184907191899</v>
      </c>
      <c r="C164" s="3">
        <v>2.8084568733974802</v>
      </c>
      <c r="D164" s="30">
        <v>3.3517173766248503</v>
      </c>
      <c r="E164" s="3">
        <v>2.9033077424167999</v>
      </c>
      <c r="F164" s="27">
        <f t="shared" si="8"/>
        <v>94.850869019319717</v>
      </c>
      <c r="G164" s="30">
        <v>2.4009752456823299</v>
      </c>
      <c r="H164" s="30">
        <v>2.5795202659457899</v>
      </c>
      <c r="I164" s="27">
        <f t="shared" si="9"/>
        <v>178.54502026345997</v>
      </c>
      <c r="J164" s="30">
        <v>2.7736065093906301</v>
      </c>
      <c r="K164" s="30">
        <v>2.87214031628654</v>
      </c>
      <c r="L164" s="27">
        <f t="shared" si="10"/>
        <v>98.533806895909848</v>
      </c>
      <c r="N164" s="32"/>
    </row>
    <row r="165" spans="1:14" x14ac:dyDescent="0.15">
      <c r="A165" s="18">
        <f t="shared" si="11"/>
        <v>1600</v>
      </c>
      <c r="B165" s="30">
        <v>3.2808246227984199</v>
      </c>
      <c r="C165" s="3">
        <v>2.8080442460217307</v>
      </c>
      <c r="D165" s="30">
        <v>3.3518165127908901</v>
      </c>
      <c r="E165" s="3">
        <v>2.9034271454352103</v>
      </c>
      <c r="F165" s="27">
        <f t="shared" si="8"/>
        <v>95.382899413479549</v>
      </c>
      <c r="G165" s="30">
        <v>2.4000110897101798</v>
      </c>
      <c r="H165" s="30">
        <v>2.5796122359278302</v>
      </c>
      <c r="I165" s="27">
        <f t="shared" si="9"/>
        <v>179.60114621765032</v>
      </c>
      <c r="J165" s="30">
        <v>2.7732037125640501</v>
      </c>
      <c r="K165" s="30">
        <v>2.87236117510834</v>
      </c>
      <c r="L165" s="27">
        <f t="shared" si="10"/>
        <v>99.157462544289928</v>
      </c>
      <c r="N165" s="32"/>
    </row>
    <row r="166" spans="1:14" x14ac:dyDescent="0.15">
      <c r="A166" s="18">
        <f t="shared" si="11"/>
        <v>1610</v>
      </c>
      <c r="B166" s="30">
        <v>3.2805307548776499</v>
      </c>
      <c r="C166" s="3">
        <v>2.8076316792705023</v>
      </c>
      <c r="D166" s="30">
        <v>3.3519156489569402</v>
      </c>
      <c r="E166" s="3">
        <v>2.90354654845361</v>
      </c>
      <c r="F166" s="27">
        <f t="shared" si="8"/>
        <v>95.914869183107768</v>
      </c>
      <c r="G166" s="30">
        <v>2.39908024911505</v>
      </c>
      <c r="H166" s="30">
        <v>2.5797042059098798</v>
      </c>
      <c r="I166" s="27">
        <f t="shared" si="9"/>
        <v>180.62395679482978</v>
      </c>
      <c r="J166" s="30">
        <v>2.7728240274551097</v>
      </c>
      <c r="K166" s="30">
        <v>2.8725820339301498</v>
      </c>
      <c r="L166" s="27">
        <f t="shared" si="10"/>
        <v>99.758006475040077</v>
      </c>
      <c r="N166" s="32"/>
    </row>
    <row r="167" spans="1:14" x14ac:dyDescent="0.15">
      <c r="A167" s="18">
        <f t="shared" si="11"/>
        <v>1620</v>
      </c>
      <c r="B167" s="30">
        <v>3.2802946350872597</v>
      </c>
      <c r="C167" s="3">
        <v>2.807300230134512</v>
      </c>
      <c r="D167" s="30">
        <v>3.35201969429865</v>
      </c>
      <c r="E167" s="3">
        <v>2.90366595147202</v>
      </c>
      <c r="F167" s="27">
        <f t="shared" si="8"/>
        <v>96.365721337507978</v>
      </c>
      <c r="G167" s="30">
        <v>2.3983677675008397</v>
      </c>
      <c r="H167" s="30">
        <v>2.5798002217406504</v>
      </c>
      <c r="I167" s="27">
        <f t="shared" si="9"/>
        <v>181.43245423981068</v>
      </c>
      <c r="J167" s="30">
        <v>2.7725525658752299</v>
      </c>
      <c r="K167" s="30">
        <v>2.8728038615297402</v>
      </c>
      <c r="L167" s="27">
        <f t="shared" si="10"/>
        <v>100.2512956545103</v>
      </c>
      <c r="N167" s="32"/>
    </row>
    <row r="168" spans="1:14" x14ac:dyDescent="0.15">
      <c r="A168" s="18">
        <f t="shared" si="11"/>
        <v>1630</v>
      </c>
      <c r="B168" s="30">
        <v>3.2801653469566898</v>
      </c>
      <c r="C168" s="3">
        <v>2.8071187607006847</v>
      </c>
      <c r="D168" s="30">
        <v>3.3521328214129</v>
      </c>
      <c r="E168" s="3">
        <v>2.90378535449043</v>
      </c>
      <c r="F168" s="27">
        <f t="shared" si="8"/>
        <v>96.666593789745292</v>
      </c>
      <c r="G168" s="30">
        <v>2.3978469971690601</v>
      </c>
      <c r="H168" s="30">
        <v>2.5798969557606499</v>
      </c>
      <c r="I168" s="27">
        <f t="shared" si="9"/>
        <v>182.04995859158979</v>
      </c>
      <c r="J168" s="30">
        <v>2.7723916350155799</v>
      </c>
      <c r="K168" s="30">
        <v>2.8730258610996202</v>
      </c>
      <c r="L168" s="27">
        <f t="shared" si="10"/>
        <v>100.63422608404026</v>
      </c>
      <c r="N168" s="32"/>
    </row>
    <row r="169" spans="1:14" x14ac:dyDescent="0.15">
      <c r="A169" s="18">
        <f t="shared" si="11"/>
        <v>1640</v>
      </c>
      <c r="B169" s="30">
        <v>3.2800360588261199</v>
      </c>
      <c r="C169" s="3">
        <v>2.806937302997401</v>
      </c>
      <c r="D169" s="30">
        <v>3.3522459485271501</v>
      </c>
      <c r="E169" s="3">
        <v>2.9039047575088399</v>
      </c>
      <c r="F169" s="27">
        <f t="shared" si="8"/>
        <v>96.967454511438959</v>
      </c>
      <c r="G169" s="30">
        <v>2.3974141798771003</v>
      </c>
      <c r="H169" s="30">
        <v>2.5799952162457598</v>
      </c>
      <c r="I169" s="27">
        <f t="shared" si="9"/>
        <v>182.58103636865951</v>
      </c>
      <c r="J169" s="30">
        <v>2.7722819338023101</v>
      </c>
      <c r="K169" s="30">
        <v>2.87324826103674</v>
      </c>
      <c r="L169" s="27">
        <f t="shared" si="10"/>
        <v>100.96632723442988</v>
      </c>
      <c r="N169" s="32"/>
    </row>
    <row r="170" spans="1:14" x14ac:dyDescent="0.15">
      <c r="A170" s="18">
        <f t="shared" si="11"/>
        <v>1650</v>
      </c>
      <c r="B170" s="30">
        <v>3.2801190359171</v>
      </c>
      <c r="C170" s="3">
        <v>2.8070537611592057</v>
      </c>
      <c r="D170" s="30">
        <v>3.3523554989200601</v>
      </c>
      <c r="E170" s="3">
        <v>2.9040241605272401</v>
      </c>
      <c r="F170" s="27">
        <f t="shared" si="8"/>
        <v>96.970399368034421</v>
      </c>
      <c r="G170" s="30">
        <v>2.3974318481542198</v>
      </c>
      <c r="H170" s="30">
        <v>2.5800963187591202</v>
      </c>
      <c r="I170" s="27">
        <f t="shared" si="9"/>
        <v>182.66447060490032</v>
      </c>
      <c r="J170" s="30">
        <v>2.7724239165902902</v>
      </c>
      <c r="K170" s="30">
        <v>2.8734714063921603</v>
      </c>
      <c r="L170" s="27">
        <f t="shared" si="10"/>
        <v>101.04748980187006</v>
      </c>
      <c r="N170" s="32"/>
    </row>
    <row r="171" spans="1:14" x14ac:dyDescent="0.15">
      <c r="A171" s="18">
        <f t="shared" si="11"/>
        <v>1660</v>
      </c>
      <c r="B171" s="30">
        <v>3.28023211767312</v>
      </c>
      <c r="C171" s="3">
        <v>2.8072124789304622</v>
      </c>
      <c r="D171" s="30">
        <v>3.3524645420419401</v>
      </c>
      <c r="E171" s="3">
        <v>2.9041435635456501</v>
      </c>
      <c r="F171" s="27">
        <f t="shared" si="8"/>
        <v>96.931084615187842</v>
      </c>
      <c r="G171" s="30">
        <v>2.3975780690920803</v>
      </c>
      <c r="H171" s="30">
        <v>2.5801974212724801</v>
      </c>
      <c r="I171" s="27">
        <f t="shared" si="9"/>
        <v>182.61935218039983</v>
      </c>
      <c r="J171" s="30">
        <v>2.7726378279222699</v>
      </c>
      <c r="K171" s="30">
        <v>2.8736945517475703</v>
      </c>
      <c r="L171" s="27">
        <f t="shared" si="10"/>
        <v>101.05672382530039</v>
      </c>
      <c r="N171" s="32"/>
    </row>
    <row r="172" spans="1:14" x14ac:dyDescent="0.15">
      <c r="A172" s="18">
        <f t="shared" si="11"/>
        <v>1670</v>
      </c>
      <c r="B172" s="30">
        <v>3.2804275781131302</v>
      </c>
      <c r="C172" s="3">
        <v>2.8074868418301842</v>
      </c>
      <c r="D172" s="30">
        <v>3.3525752175590799</v>
      </c>
      <c r="E172" s="3">
        <v>2.90426296656406</v>
      </c>
      <c r="F172" s="27">
        <f t="shared" si="8"/>
        <v>96.776124733875861</v>
      </c>
      <c r="G172" s="30">
        <v>2.3979866229655</v>
      </c>
      <c r="H172" s="30">
        <v>2.5803023415087498</v>
      </c>
      <c r="I172" s="27">
        <f t="shared" si="9"/>
        <v>182.3157185432498</v>
      </c>
      <c r="J172" s="30">
        <v>2.7729978604033301</v>
      </c>
      <c r="K172" s="30">
        <v>2.8739186748623302</v>
      </c>
      <c r="L172" s="27">
        <f t="shared" si="10"/>
        <v>100.92081445900014</v>
      </c>
      <c r="N172" s="32"/>
    </row>
    <row r="173" spans="1:14" x14ac:dyDescent="0.15">
      <c r="A173" s="18">
        <f t="shared" si="11"/>
        <v>1680</v>
      </c>
      <c r="B173" s="30">
        <v>3.2807467581854799</v>
      </c>
      <c r="C173" s="3">
        <v>2.8079349245106462</v>
      </c>
      <c r="D173" s="30">
        <v>3.35268834467333</v>
      </c>
      <c r="E173" s="3">
        <v>2.9043823695824598</v>
      </c>
      <c r="F173" s="27">
        <f t="shared" si="8"/>
        <v>96.447445071813576</v>
      </c>
      <c r="G173" s="30">
        <v>2.3986299919222502</v>
      </c>
      <c r="H173" s="30">
        <v>2.5804079375533102</v>
      </c>
      <c r="I173" s="27">
        <f t="shared" si="9"/>
        <v>181.77794563105999</v>
      </c>
      <c r="J173" s="30">
        <v>2.7734878234690599</v>
      </c>
      <c r="K173" s="30">
        <v>2.87414297105878</v>
      </c>
      <c r="L173" s="27">
        <f t="shared" si="10"/>
        <v>100.65514758972016</v>
      </c>
      <c r="N173" s="32"/>
    </row>
    <row r="174" spans="1:14" x14ac:dyDescent="0.15">
      <c r="A174" s="18">
        <f t="shared" si="11"/>
        <v>1690</v>
      </c>
      <c r="B174" s="30">
        <v>3.28106593825783</v>
      </c>
      <c r="C174" s="3">
        <v>2.8083830787063477</v>
      </c>
      <c r="D174" s="30">
        <v>3.35280147178758</v>
      </c>
      <c r="E174" s="3">
        <v>2.9045017726008702</v>
      </c>
      <c r="F174" s="27">
        <f t="shared" si="8"/>
        <v>96.118693894522437</v>
      </c>
      <c r="G174" s="30">
        <v>2.3992331449879196</v>
      </c>
      <c r="H174" s="30">
        <v>2.5805516634335599</v>
      </c>
      <c r="I174" s="27">
        <f t="shared" si="9"/>
        <v>181.31851844564028</v>
      </c>
      <c r="J174" s="30">
        <v>2.7739503016752902</v>
      </c>
      <c r="K174" s="30">
        <v>2.8743308821474001</v>
      </c>
      <c r="L174" s="27">
        <f t="shared" si="10"/>
        <v>100.38058047210984</v>
      </c>
      <c r="N174" s="32"/>
    </row>
    <row r="175" spans="1:14" x14ac:dyDescent="0.15">
      <c r="A175" s="18">
        <f t="shared" si="11"/>
        <v>1700</v>
      </c>
      <c r="B175" s="30">
        <v>3.2810937339964199</v>
      </c>
      <c r="C175" s="3">
        <v>2.8084221095185278</v>
      </c>
      <c r="D175" s="30">
        <v>3.35291455189962</v>
      </c>
      <c r="E175" s="3">
        <v>2.9046211756192801</v>
      </c>
      <c r="F175" s="27">
        <f t="shared" si="8"/>
        <v>96.199066100752347</v>
      </c>
      <c r="G175" s="30">
        <v>2.3993481229119604</v>
      </c>
      <c r="H175" s="30">
        <v>2.5807662696459701</v>
      </c>
      <c r="I175" s="27">
        <f t="shared" si="9"/>
        <v>181.4181467340097</v>
      </c>
      <c r="J175" s="30">
        <v>2.7740712916000398</v>
      </c>
      <c r="K175" s="30">
        <v>2.8744511562142403</v>
      </c>
      <c r="L175" s="27">
        <f t="shared" si="10"/>
        <v>100.37986461420046</v>
      </c>
      <c r="N175" s="32"/>
    </row>
    <row r="176" spans="1:14" x14ac:dyDescent="0.15">
      <c r="A176" s="18">
        <f t="shared" si="11"/>
        <v>1710</v>
      </c>
      <c r="B176" s="30">
        <v>3.2810977724349799</v>
      </c>
      <c r="C176" s="3">
        <v>2.8084277803443229</v>
      </c>
      <c r="D176" s="30">
        <v>3.3530276281794498</v>
      </c>
      <c r="E176" s="3">
        <v>2.9047405786376896</v>
      </c>
      <c r="F176" s="27">
        <f t="shared" si="8"/>
        <v>96.312798293366697</v>
      </c>
      <c r="G176" s="30">
        <v>2.39953180134198</v>
      </c>
      <c r="H176" s="30">
        <v>2.5809808758583701</v>
      </c>
      <c r="I176" s="27">
        <f t="shared" si="9"/>
        <v>181.44907451639014</v>
      </c>
      <c r="J176" s="30">
        <v>2.77404156292353</v>
      </c>
      <c r="K176" s="30">
        <v>2.8745714302810801</v>
      </c>
      <c r="L176" s="27">
        <f t="shared" si="10"/>
        <v>100.5298673575501</v>
      </c>
      <c r="N176" s="32"/>
    </row>
    <row r="177" spans="1:14" x14ac:dyDescent="0.15">
      <c r="A177" s="18">
        <f t="shared" si="11"/>
        <v>1720</v>
      </c>
      <c r="B177" s="30">
        <v>3.2810293441820599</v>
      </c>
      <c r="C177" s="3">
        <v>2.8083316940848553</v>
      </c>
      <c r="D177" s="30">
        <v>3.3531389155662699</v>
      </c>
      <c r="E177" s="3">
        <v>2.9048599816560898</v>
      </c>
      <c r="F177" s="27">
        <f t="shared" si="8"/>
        <v>96.528287571234557</v>
      </c>
      <c r="G177" s="30">
        <v>2.3995507288540003</v>
      </c>
      <c r="H177" s="30">
        <v>2.5812888623181696</v>
      </c>
      <c r="I177" s="27">
        <f t="shared" si="9"/>
        <v>181.73813346416924</v>
      </c>
      <c r="J177" s="30">
        <v>2.77386825687792</v>
      </c>
      <c r="K177" s="30">
        <v>2.87460028271463</v>
      </c>
      <c r="L177" s="27">
        <f t="shared" si="10"/>
        <v>100.73202583670992</v>
      </c>
      <c r="N177" s="32"/>
    </row>
    <row r="178" spans="1:14" x14ac:dyDescent="0.15">
      <c r="A178" s="18">
        <f t="shared" si="11"/>
        <v>1730</v>
      </c>
      <c r="B178" s="30">
        <v>3.2808717742729199</v>
      </c>
      <c r="C178" s="3">
        <v>2.8081104485154453</v>
      </c>
      <c r="D178" s="30">
        <v>3.3532480024264402</v>
      </c>
      <c r="E178" s="3">
        <v>2.9049793846745002</v>
      </c>
      <c r="F178" s="27">
        <f t="shared" si="8"/>
        <v>96.868936159054897</v>
      </c>
      <c r="G178" s="30">
        <v>2.39938896958046</v>
      </c>
      <c r="H178" s="30">
        <v>2.5816133327412998</v>
      </c>
      <c r="I178" s="27">
        <f t="shared" si="9"/>
        <v>182.2243631608398</v>
      </c>
      <c r="J178" s="30">
        <v>2.77359729783953</v>
      </c>
      <c r="K178" s="30">
        <v>2.8746129969295198</v>
      </c>
      <c r="L178" s="27">
        <f t="shared" si="10"/>
        <v>101.01569908998975</v>
      </c>
      <c r="N178" s="32"/>
    </row>
    <row r="179" spans="1:14" x14ac:dyDescent="0.15">
      <c r="A179" s="18">
        <f t="shared" si="11"/>
        <v>1740</v>
      </c>
      <c r="B179" s="30">
        <v>3.28071420436379</v>
      </c>
      <c r="C179" s="3">
        <v>2.8078892203761838</v>
      </c>
      <c r="D179" s="30">
        <v>3.35335708928661</v>
      </c>
      <c r="E179" s="3">
        <v>2.9050987876929097</v>
      </c>
      <c r="F179" s="27">
        <f t="shared" si="8"/>
        <v>97.209567316725924</v>
      </c>
      <c r="G179" s="30">
        <v>2.3991561529152001</v>
      </c>
      <c r="H179" s="30">
        <v>2.5819390673109499</v>
      </c>
      <c r="I179" s="27">
        <f t="shared" si="9"/>
        <v>182.7829143957498</v>
      </c>
      <c r="J179" s="30">
        <v>2.7732891756840101</v>
      </c>
      <c r="K179" s="30">
        <v>2.8746258730055403</v>
      </c>
      <c r="L179" s="27">
        <f t="shared" si="10"/>
        <v>101.33669732153017</v>
      </c>
      <c r="N179" s="32"/>
    </row>
    <row r="180" spans="1:14" x14ac:dyDescent="0.15">
      <c r="A180" s="18">
        <f t="shared" si="11"/>
        <v>1750</v>
      </c>
      <c r="B180" s="30">
        <v>3.2804662858635902</v>
      </c>
      <c r="C180" s="3">
        <v>2.807541178106038</v>
      </c>
      <c r="D180" s="30">
        <v>3.3534700644487003</v>
      </c>
      <c r="E180" s="3">
        <v>2.9052181907113099</v>
      </c>
      <c r="F180" s="27">
        <f t="shared" si="8"/>
        <v>97.677012605271955</v>
      </c>
      <c r="G180" s="30">
        <v>2.39876872127499</v>
      </c>
      <c r="H180" s="30">
        <v>2.58226714814985</v>
      </c>
      <c r="I180" s="27">
        <f t="shared" si="9"/>
        <v>183.49842687486006</v>
      </c>
      <c r="J180" s="30">
        <v>2.7728968887922503</v>
      </c>
      <c r="K180" s="30">
        <v>2.8746390494974898</v>
      </c>
      <c r="L180" s="27">
        <f t="shared" si="10"/>
        <v>101.74216070523956</v>
      </c>
      <c r="N180" s="32"/>
    </row>
    <row r="181" spans="1:14" x14ac:dyDescent="0.15">
      <c r="A181" s="18">
        <f t="shared" si="11"/>
        <v>1760</v>
      </c>
      <c r="B181" s="30">
        <v>3.2802158905466801</v>
      </c>
      <c r="C181" s="3">
        <v>2.8071897025269417</v>
      </c>
      <c r="D181" s="30">
        <v>3.3535831462047199</v>
      </c>
      <c r="E181" s="3">
        <v>2.9053375937297199</v>
      </c>
      <c r="F181" s="27">
        <f t="shared" si="8"/>
        <v>98.147891202778226</v>
      </c>
      <c r="G181" s="30">
        <v>2.3983371234618298</v>
      </c>
      <c r="H181" s="30">
        <v>2.5825952289887399</v>
      </c>
      <c r="I181" s="27">
        <f t="shared" si="9"/>
        <v>184.25810552691013</v>
      </c>
      <c r="J181" s="30">
        <v>2.7724819929103202</v>
      </c>
      <c r="K181" s="30">
        <v>2.8746522259894398</v>
      </c>
      <c r="L181" s="27">
        <f t="shared" si="10"/>
        <v>102.17023307911965</v>
      </c>
      <c r="N181" s="32"/>
    </row>
    <row r="182" spans="1:14" x14ac:dyDescent="0.15">
      <c r="A182" s="18">
        <f t="shared" si="11"/>
        <v>1770</v>
      </c>
      <c r="B182" s="30">
        <v>3.27956518912774</v>
      </c>
      <c r="C182" s="3">
        <v>2.8062765299243395</v>
      </c>
      <c r="D182" s="30">
        <v>3.3536893110886701</v>
      </c>
      <c r="E182" s="3">
        <v>2.9054569967481303</v>
      </c>
      <c r="F182" s="27">
        <f t="shared" si="8"/>
        <v>99.18046682379078</v>
      </c>
      <c r="G182" s="30">
        <v>2.3967175511004299</v>
      </c>
      <c r="H182" s="30">
        <v>2.5829264292384999</v>
      </c>
      <c r="I182" s="27">
        <f t="shared" si="9"/>
        <v>186.20887813806996</v>
      </c>
      <c r="J182" s="30">
        <v>2.7714087467665101</v>
      </c>
      <c r="K182" s="30">
        <v>2.8746657963115099</v>
      </c>
      <c r="L182" s="27">
        <f t="shared" si="10"/>
        <v>103.25704954499982</v>
      </c>
      <c r="N182" s="32"/>
    </row>
    <row r="183" spans="1:14" x14ac:dyDescent="0.15">
      <c r="A183" s="18">
        <f t="shared" si="11"/>
        <v>1780</v>
      </c>
      <c r="B183" s="30">
        <v>3.2785097260765101</v>
      </c>
      <c r="C183" s="3">
        <v>2.8047959600359702</v>
      </c>
      <c r="D183" s="30">
        <v>3.3537884821136199</v>
      </c>
      <c r="E183" s="3">
        <v>2.90557639976653</v>
      </c>
      <c r="F183" s="27">
        <f t="shared" si="8"/>
        <v>100.78043973055983</v>
      </c>
      <c r="G183" s="30">
        <v>2.3942913183038299</v>
      </c>
      <c r="H183" s="30">
        <v>2.5832581786045599</v>
      </c>
      <c r="I183" s="27">
        <f t="shared" si="9"/>
        <v>188.96686030072996</v>
      </c>
      <c r="J183" s="30">
        <v>2.7698910983424798</v>
      </c>
      <c r="K183" s="30">
        <v>2.8746794359603101</v>
      </c>
      <c r="L183" s="27">
        <f t="shared" si="10"/>
        <v>104.78833761783024</v>
      </c>
      <c r="N183" s="32"/>
    </row>
    <row r="184" spans="1:14" x14ac:dyDescent="0.15">
      <c r="A184" s="18">
        <f t="shared" si="11"/>
        <v>1790</v>
      </c>
      <c r="B184" s="30">
        <v>3.2774542630252799</v>
      </c>
      <c r="C184" s="3">
        <v>2.8033161712848718</v>
      </c>
      <c r="D184" s="30">
        <v>3.35388765313856</v>
      </c>
      <c r="E184" s="3">
        <v>2.90569580278494</v>
      </c>
      <c r="F184" s="27">
        <f t="shared" si="8"/>
        <v>102.37963150006823</v>
      </c>
      <c r="G184" s="30">
        <v>2.3916632619523104</v>
      </c>
      <c r="H184" s="30">
        <v>2.5835912069657003</v>
      </c>
      <c r="I184" s="27">
        <f t="shared" si="9"/>
        <v>191.92794501338994</v>
      </c>
      <c r="J184" s="30">
        <v>2.76831206378924</v>
      </c>
      <c r="K184" s="30">
        <v>2.87469323825044</v>
      </c>
      <c r="L184" s="27">
        <f t="shared" si="10"/>
        <v>106.38117446119999</v>
      </c>
      <c r="N184" s="32"/>
    </row>
    <row r="185" spans="1:14" x14ac:dyDescent="0.15">
      <c r="A185" s="18">
        <f t="shared" si="11"/>
        <v>1800</v>
      </c>
      <c r="B185" s="30">
        <v>3.2771263280564198</v>
      </c>
      <c r="C185" s="3">
        <v>2.8028565562661933</v>
      </c>
      <c r="D185" s="30">
        <v>3.3539934762538799</v>
      </c>
      <c r="E185" s="3">
        <v>2.9058152058033504</v>
      </c>
      <c r="F185" s="27">
        <f t="shared" si="8"/>
        <v>102.95864953715706</v>
      </c>
      <c r="G185" s="30">
        <v>2.39103970492814</v>
      </c>
      <c r="H185" s="30">
        <v>2.58392660544092</v>
      </c>
      <c r="I185" s="27">
        <f t="shared" si="9"/>
        <v>192.88690051278002</v>
      </c>
      <c r="J185" s="30">
        <v>2.7678234665780601</v>
      </c>
      <c r="K185" s="30">
        <v>2.8747073419323002</v>
      </c>
      <c r="L185" s="27">
        <f t="shared" si="10"/>
        <v>106.88387535424005</v>
      </c>
      <c r="N185" s="32"/>
    </row>
    <row r="186" spans="1:14" x14ac:dyDescent="0.15">
      <c r="A186" s="18">
        <f t="shared" si="11"/>
        <v>1810</v>
      </c>
      <c r="B186" s="30">
        <v>3.2771505598612798</v>
      </c>
      <c r="C186" s="3">
        <v>2.8028905156084778</v>
      </c>
      <c r="D186" s="30">
        <v>3.3541025193757599</v>
      </c>
      <c r="E186" s="3">
        <v>2.9059346088217599</v>
      </c>
      <c r="F186" s="27">
        <f t="shared" si="8"/>
        <v>103.04409321328211</v>
      </c>
      <c r="G186" s="30">
        <v>2.3912322955377898</v>
      </c>
      <c r="H186" s="30">
        <v>2.5842620039161401</v>
      </c>
      <c r="I186" s="27">
        <f t="shared" si="9"/>
        <v>193.02970837835031</v>
      </c>
      <c r="J186" s="30">
        <v>2.7677673363166102</v>
      </c>
      <c r="K186" s="30">
        <v>2.8747214456141599</v>
      </c>
      <c r="L186" s="27">
        <f t="shared" si="10"/>
        <v>106.95410929754968</v>
      </c>
      <c r="N186" s="32"/>
    </row>
    <row r="187" spans="1:14" x14ac:dyDescent="0.15">
      <c r="A187" s="18">
        <f t="shared" si="11"/>
        <v>1820</v>
      </c>
      <c r="B187" s="30">
        <v>3.2771731944440901</v>
      </c>
      <c r="C187" s="3">
        <v>2.8029222369167193</v>
      </c>
      <c r="D187" s="30">
        <v>3.3542123611086598</v>
      </c>
      <c r="E187" s="3">
        <v>2.9060540118401601</v>
      </c>
      <c r="F187" s="27">
        <f t="shared" si="8"/>
        <v>103.13177492344083</v>
      </c>
      <c r="G187" s="30">
        <v>2.3914955624535201</v>
      </c>
      <c r="H187" s="30">
        <v>2.5846004897360499</v>
      </c>
      <c r="I187" s="27">
        <f t="shared" si="9"/>
        <v>193.10492728252981</v>
      </c>
      <c r="J187" s="30">
        <v>2.76774743080921</v>
      </c>
      <c r="K187" s="30">
        <v>2.87473594477893</v>
      </c>
      <c r="L187" s="27">
        <f t="shared" si="10"/>
        <v>106.98851396971997</v>
      </c>
      <c r="N187" s="32"/>
    </row>
    <row r="188" spans="1:14" x14ac:dyDescent="0.15">
      <c r="A188" s="18">
        <f t="shared" si="11"/>
        <v>1830</v>
      </c>
      <c r="B188" s="30">
        <v>3.2771893489806696</v>
      </c>
      <c r="C188" s="3">
        <v>2.8029448769630574</v>
      </c>
      <c r="D188" s="30">
        <v>3.3543254428646803</v>
      </c>
      <c r="E188" s="3">
        <v>2.9061734148585701</v>
      </c>
      <c r="F188" s="27">
        <f t="shared" si="8"/>
        <v>103.22853789551267</v>
      </c>
      <c r="G188" s="30">
        <v>2.3917540411386797</v>
      </c>
      <c r="H188" s="30">
        <v>2.58493951750645</v>
      </c>
      <c r="I188" s="27">
        <f t="shared" si="9"/>
        <v>193.18547636777029</v>
      </c>
      <c r="J188" s="30">
        <v>2.76772477082678</v>
      </c>
      <c r="K188" s="30">
        <v>2.8747505133665201</v>
      </c>
      <c r="L188" s="27">
        <f t="shared" si="10"/>
        <v>107.02574253974007</v>
      </c>
      <c r="N188" s="32"/>
    </row>
    <row r="189" spans="1:14" x14ac:dyDescent="0.15">
      <c r="A189" s="18">
        <f t="shared" si="11"/>
        <v>1840</v>
      </c>
      <c r="B189" s="30">
        <v>3.2772055035172398</v>
      </c>
      <c r="C189" s="3">
        <v>2.8029675171922519</v>
      </c>
      <c r="D189" s="30">
        <v>3.3544385246206998</v>
      </c>
      <c r="E189" s="3">
        <v>2.90629281787698</v>
      </c>
      <c r="F189" s="27">
        <f t="shared" si="8"/>
        <v>103.32530068472812</v>
      </c>
      <c r="G189" s="30">
        <v>2.39201139279858</v>
      </c>
      <c r="H189" s="30">
        <v>2.5852798115296198</v>
      </c>
      <c r="I189" s="27">
        <f t="shared" si="9"/>
        <v>193.26841873103984</v>
      </c>
      <c r="J189" s="30">
        <v>2.7677013694148398</v>
      </c>
      <c r="K189" s="30">
        <v>2.8747652453719201</v>
      </c>
      <c r="L189" s="27">
        <f t="shared" si="10"/>
        <v>107.06387595708034</v>
      </c>
      <c r="N189" s="32"/>
    </row>
    <row r="190" spans="1:14" x14ac:dyDescent="0.15">
      <c r="A190" s="18">
        <f t="shared" si="11"/>
        <v>1850</v>
      </c>
      <c r="B190" s="30">
        <v>3.27740243504467</v>
      </c>
      <c r="C190" s="3">
        <v>2.8032435271180423</v>
      </c>
      <c r="D190" s="30">
        <v>3.35455163910986</v>
      </c>
      <c r="E190" s="3">
        <v>2.9064122208953798</v>
      </c>
      <c r="F190" s="27">
        <f t="shared" si="8"/>
        <v>103.16869377733751</v>
      </c>
      <c r="G190" s="30">
        <v>2.3927455802782203</v>
      </c>
      <c r="H190" s="30">
        <v>2.5856224483842003</v>
      </c>
      <c r="I190" s="27">
        <f t="shared" si="9"/>
        <v>192.87686810598004</v>
      </c>
      <c r="J190" s="30">
        <v>2.7679381596314601</v>
      </c>
      <c r="K190" s="30">
        <v>2.87478027973434</v>
      </c>
      <c r="L190" s="27">
        <f t="shared" si="10"/>
        <v>106.84212010287996</v>
      </c>
      <c r="N190" s="32"/>
    </row>
    <row r="191" spans="1:14" x14ac:dyDescent="0.15">
      <c r="A191" s="18">
        <f t="shared" si="11"/>
        <v>1860</v>
      </c>
      <c r="B191" s="30">
        <v>3.2776690918139701</v>
      </c>
      <c r="C191" s="3">
        <v>2.8036173039662717</v>
      </c>
      <c r="D191" s="30">
        <v>3.35466476622411</v>
      </c>
      <c r="E191" s="3">
        <v>2.9065316239137902</v>
      </c>
      <c r="F191" s="27">
        <f t="shared" si="8"/>
        <v>102.91431994751844</v>
      </c>
      <c r="G191" s="30">
        <v>2.3936426001010198</v>
      </c>
      <c r="H191" s="30">
        <v>2.5859650852387901</v>
      </c>
      <c r="I191" s="27">
        <f t="shared" si="9"/>
        <v>192.32248513777029</v>
      </c>
      <c r="J191" s="30">
        <v>2.7682621420912001</v>
      </c>
      <c r="K191" s="30">
        <v>2.8747953140967604</v>
      </c>
      <c r="L191" s="27">
        <f t="shared" si="10"/>
        <v>106.53317200556023</v>
      </c>
      <c r="N191" s="32"/>
    </row>
    <row r="192" spans="1:14" x14ac:dyDescent="0.15">
      <c r="A192" s="18">
        <f t="shared" si="11"/>
        <v>1870</v>
      </c>
      <c r="B192" s="30">
        <v>3.2778749789561696</v>
      </c>
      <c r="C192" s="3">
        <v>2.8039059331995468</v>
      </c>
      <c r="D192" s="30">
        <v>3.3547778821545498</v>
      </c>
      <c r="E192" s="3">
        <v>2.9066510269321997</v>
      </c>
      <c r="F192" s="27">
        <f t="shared" si="8"/>
        <v>102.74509373265283</v>
      </c>
      <c r="G192" s="30">
        <v>2.3943251868326803</v>
      </c>
      <c r="H192" s="30">
        <v>2.5863106397534499</v>
      </c>
      <c r="I192" s="27">
        <f t="shared" si="9"/>
        <v>191.98545292076963</v>
      </c>
      <c r="J192" s="30">
        <v>2.7684638043734999</v>
      </c>
      <c r="K192" s="30">
        <v>2.8748107455839897</v>
      </c>
      <c r="L192" s="27">
        <f t="shared" si="10"/>
        <v>106.34694121048982</v>
      </c>
      <c r="N192" s="32"/>
    </row>
    <row r="193" spans="1:14" x14ac:dyDescent="0.15">
      <c r="A193" s="18">
        <f t="shared" si="11"/>
        <v>1880</v>
      </c>
      <c r="B193" s="30">
        <v>3.2778951721268901</v>
      </c>
      <c r="C193" s="3">
        <v>2.8039342432180594</v>
      </c>
      <c r="D193" s="30">
        <v>3.3548909639105702</v>
      </c>
      <c r="E193" s="3">
        <v>2.9067704299506101</v>
      </c>
      <c r="F193" s="27">
        <f t="shared" si="8"/>
        <v>102.83618673255069</v>
      </c>
      <c r="G193" s="30">
        <v>2.3946511490890696</v>
      </c>
      <c r="H193" s="30">
        <v>2.5866567049959599</v>
      </c>
      <c r="I193" s="27">
        <f t="shared" si="9"/>
        <v>192.00555590689027</v>
      </c>
      <c r="J193" s="30">
        <v>2.7684806155814199</v>
      </c>
      <c r="K193" s="30">
        <v>2.87482624658676</v>
      </c>
      <c r="L193" s="27">
        <f t="shared" si="10"/>
        <v>106.34563100534011</v>
      </c>
      <c r="N193" s="32"/>
    </row>
    <row r="194" spans="1:14" x14ac:dyDescent="0.15">
      <c r="A194" s="18">
        <f t="shared" si="11"/>
        <v>1890</v>
      </c>
      <c r="B194" s="30">
        <v>3.2779153652976101</v>
      </c>
      <c r="C194" s="3">
        <v>2.8039625535224086</v>
      </c>
      <c r="D194" s="30">
        <v>3.3550040456665902</v>
      </c>
      <c r="E194" s="3">
        <v>2.9068898329690103</v>
      </c>
      <c r="F194" s="27">
        <f t="shared" si="8"/>
        <v>102.92727944660163</v>
      </c>
      <c r="G194" s="30">
        <v>2.3948557517736897</v>
      </c>
      <c r="H194" s="30">
        <v>2.5869902351710299</v>
      </c>
      <c r="I194" s="27">
        <f t="shared" si="9"/>
        <v>192.13448339734018</v>
      </c>
      <c r="J194" s="30">
        <v>2.7685364786065803</v>
      </c>
      <c r="K194" s="30">
        <v>2.87492736295092</v>
      </c>
      <c r="L194" s="27">
        <f t="shared" si="10"/>
        <v>106.39088434433974</v>
      </c>
      <c r="N194" s="32"/>
    </row>
    <row r="195" spans="1:14" x14ac:dyDescent="0.15">
      <c r="A195" s="18">
        <f t="shared" si="11"/>
        <v>1900</v>
      </c>
      <c r="B195" s="30">
        <v>3.2782437459468201</v>
      </c>
      <c r="C195" s="3">
        <v>2.8044229748415801</v>
      </c>
      <c r="D195" s="30">
        <v>3.3551140494284999</v>
      </c>
      <c r="E195" s="3">
        <v>2.9070092359874202</v>
      </c>
      <c r="F195" s="27">
        <f t="shared" si="8"/>
        <v>102.58626114584013</v>
      </c>
      <c r="G195" s="30">
        <v>2.3958217155112402</v>
      </c>
      <c r="H195" s="30">
        <v>2.5873006091143003</v>
      </c>
      <c r="I195" s="27">
        <f t="shared" si="9"/>
        <v>191.47889360306004</v>
      </c>
      <c r="J195" s="30">
        <v>2.7691406512773402</v>
      </c>
      <c r="K195" s="30">
        <v>2.8751866379498803</v>
      </c>
      <c r="L195" s="27">
        <f t="shared" si="10"/>
        <v>106.04598667254007</v>
      </c>
      <c r="N195" s="32"/>
    </row>
    <row r="196" spans="1:14" x14ac:dyDescent="0.15">
      <c r="A196" s="18">
        <f t="shared" si="11"/>
        <v>1910</v>
      </c>
      <c r="B196" s="30">
        <v>3.2786639323711801</v>
      </c>
      <c r="C196" s="3">
        <v>2.8050122269694446</v>
      </c>
      <c r="D196" s="30">
        <v>3.3552231362886702</v>
      </c>
      <c r="E196" s="3">
        <v>2.9071286390058297</v>
      </c>
      <c r="F196" s="27">
        <f t="shared" si="8"/>
        <v>102.1164120363851</v>
      </c>
      <c r="G196" s="30">
        <v>2.39701225034438</v>
      </c>
      <c r="H196" s="30">
        <v>2.58761098305756</v>
      </c>
      <c r="I196" s="27">
        <f t="shared" si="9"/>
        <v>190.59873271317994</v>
      </c>
      <c r="J196" s="30">
        <v>2.7698935064585197</v>
      </c>
      <c r="K196" s="30">
        <v>2.8754459129488299</v>
      </c>
      <c r="L196" s="27">
        <f t="shared" si="10"/>
        <v>105.55240649031018</v>
      </c>
      <c r="N196" s="32"/>
    </row>
    <row r="197" spans="1:14" x14ac:dyDescent="0.15">
      <c r="A197" s="18">
        <f t="shared" si="11"/>
        <v>1920</v>
      </c>
      <c r="B197" s="30">
        <v>3.27885143959857</v>
      </c>
      <c r="C197" s="3">
        <v>2.8052752193302313</v>
      </c>
      <c r="D197" s="30">
        <v>3.35533340320044</v>
      </c>
      <c r="E197" s="3">
        <v>2.9072480420242299</v>
      </c>
      <c r="F197" s="27">
        <f t="shared" si="8"/>
        <v>101.97282269399865</v>
      </c>
      <c r="G197" s="30">
        <v>2.3973835676204698</v>
      </c>
      <c r="H197" s="30">
        <v>2.5879276901705897</v>
      </c>
      <c r="I197" s="27">
        <f t="shared" si="9"/>
        <v>190.54412255011988</v>
      </c>
      <c r="J197" s="30">
        <v>2.7701935236244899</v>
      </c>
      <c r="K197" s="30">
        <v>2.8757108655373398</v>
      </c>
      <c r="L197" s="27">
        <f t="shared" si="10"/>
        <v>105.5173419128499</v>
      </c>
      <c r="N197" s="32"/>
    </row>
    <row r="198" spans="1:14" x14ac:dyDescent="0.15">
      <c r="A198" s="18">
        <f t="shared" si="11"/>
        <v>1930</v>
      </c>
      <c r="B198" s="30">
        <v>3.2784839238915002</v>
      </c>
      <c r="C198" s="3">
        <v>2.804759775337244</v>
      </c>
      <c r="D198" s="30">
        <v>3.35544648495646</v>
      </c>
      <c r="E198" s="3">
        <v>2.9073674450426403</v>
      </c>
      <c r="F198" s="27">
        <f t="shared" ref="F198:F261" si="12">(E198-C198)*1000</f>
        <v>102.60766970539636</v>
      </c>
      <c r="G198" s="30">
        <v>2.3967225655307702</v>
      </c>
      <c r="H198" s="30">
        <v>2.5882455027712998</v>
      </c>
      <c r="I198" s="27">
        <f t="shared" ref="I198:I261" si="13">(H198-G198)*1000</f>
        <v>191.52293724052959</v>
      </c>
      <c r="J198" s="30">
        <v>2.7699223206941501</v>
      </c>
      <c r="K198" s="30">
        <v>2.8759768091785998</v>
      </c>
      <c r="L198" s="27">
        <f t="shared" ref="L198:L261" si="14">(K198-J198)*1000</f>
        <v>106.05448848444965</v>
      </c>
      <c r="N198" s="32"/>
    </row>
    <row r="199" spans="1:14" x14ac:dyDescent="0.15">
      <c r="A199" s="18">
        <f t="shared" ref="A199:A262" si="15">A198+10</f>
        <v>1940</v>
      </c>
      <c r="B199" s="30">
        <v>3.2781164081844301</v>
      </c>
      <c r="C199" s="3">
        <v>2.8042444260524353</v>
      </c>
      <c r="D199" s="30">
        <v>3.35555956671248</v>
      </c>
      <c r="E199" s="3">
        <v>2.9074868480610498</v>
      </c>
      <c r="F199" s="27">
        <f t="shared" si="12"/>
        <v>103.24242200861455</v>
      </c>
      <c r="G199" s="30">
        <v>2.3958396422137698</v>
      </c>
      <c r="H199" s="30">
        <v>2.58856645061603</v>
      </c>
      <c r="I199" s="27">
        <f t="shared" si="13"/>
        <v>192.72680840226019</v>
      </c>
      <c r="J199" s="30">
        <v>2.7695286054253101</v>
      </c>
      <c r="K199" s="30">
        <v>2.8762431003154103</v>
      </c>
      <c r="L199" s="27">
        <f t="shared" si="14"/>
        <v>106.71449489010021</v>
      </c>
      <c r="N199" s="32"/>
    </row>
    <row r="200" spans="1:14" x14ac:dyDescent="0.15">
      <c r="A200" s="18">
        <f t="shared" si="15"/>
        <v>1950</v>
      </c>
      <c r="B200" s="30">
        <v>3.27760313663943</v>
      </c>
      <c r="C200" s="3">
        <v>2.8035248489564379</v>
      </c>
      <c r="D200" s="30">
        <v>3.3556612478837402</v>
      </c>
      <c r="E200" s="3">
        <v>2.90760625107945</v>
      </c>
      <c r="F200" s="27">
        <f t="shared" si="12"/>
        <v>104.08140212301208</v>
      </c>
      <c r="G200" s="30">
        <v>2.3945725479225297</v>
      </c>
      <c r="H200" s="30">
        <v>2.5888931811979701</v>
      </c>
      <c r="I200" s="27">
        <f t="shared" si="13"/>
        <v>194.32063327544034</v>
      </c>
      <c r="J200" s="30">
        <v>2.7689421846442199</v>
      </c>
      <c r="K200" s="30">
        <v>2.8765100323833397</v>
      </c>
      <c r="L200" s="27">
        <f t="shared" si="14"/>
        <v>107.56784773911976</v>
      </c>
      <c r="N200" s="32"/>
    </row>
    <row r="201" spans="1:14" x14ac:dyDescent="0.15">
      <c r="A201" s="18">
        <f t="shared" si="15"/>
        <v>1960</v>
      </c>
      <c r="B201" s="30">
        <v>3.2770577191670198</v>
      </c>
      <c r="C201" s="3">
        <v>2.8027604074776318</v>
      </c>
      <c r="D201" s="30">
        <v>3.3557604146969102</v>
      </c>
      <c r="E201" s="3">
        <v>2.90772565409786</v>
      </c>
      <c r="F201" s="27">
        <f t="shared" si="12"/>
        <v>104.96524662022821</v>
      </c>
      <c r="G201" s="30">
        <v>2.3932376746944501</v>
      </c>
      <c r="H201" s="30">
        <v>2.5892199117799102</v>
      </c>
      <c r="I201" s="27">
        <f t="shared" si="13"/>
        <v>195.98223708546004</v>
      </c>
      <c r="J201" s="30">
        <v>2.76830810786366</v>
      </c>
      <c r="K201" s="30">
        <v>2.87677696445127</v>
      </c>
      <c r="L201" s="27">
        <f t="shared" si="14"/>
        <v>108.46885658760996</v>
      </c>
      <c r="N201" s="32"/>
    </row>
    <row r="202" spans="1:14" x14ac:dyDescent="0.15">
      <c r="A202" s="18">
        <f t="shared" si="15"/>
        <v>1970</v>
      </c>
      <c r="B202" s="30">
        <v>3.2765123016945998</v>
      </c>
      <c r="C202" s="3">
        <v>2.8019961744402582</v>
      </c>
      <c r="D202" s="30">
        <v>3.35585958151007</v>
      </c>
      <c r="E202" s="3">
        <v>2.9078450571162699</v>
      </c>
      <c r="F202" s="27">
        <f t="shared" si="12"/>
        <v>105.84888267601178</v>
      </c>
      <c r="G202" s="30">
        <v>2.3921013878281503</v>
      </c>
      <c r="H202" s="30">
        <v>2.5895543188209897</v>
      </c>
      <c r="I202" s="27">
        <f t="shared" si="13"/>
        <v>197.45293099283944</v>
      </c>
      <c r="J202" s="30">
        <v>2.7677648340349199</v>
      </c>
      <c r="K202" s="30">
        <v>2.8770447398774501</v>
      </c>
      <c r="L202" s="27">
        <f t="shared" si="14"/>
        <v>109.27990584253023</v>
      </c>
      <c r="N202" s="32"/>
    </row>
    <row r="203" spans="1:14" x14ac:dyDescent="0.15">
      <c r="A203" s="18">
        <f t="shared" si="15"/>
        <v>1980</v>
      </c>
      <c r="B203" s="30">
        <v>3.2763732659106197</v>
      </c>
      <c r="C203" s="3">
        <v>2.8018013923433469</v>
      </c>
      <c r="D203" s="30">
        <v>3.3559685829533299</v>
      </c>
      <c r="E203" s="3">
        <v>2.9079644601346799</v>
      </c>
      <c r="F203" s="27">
        <f t="shared" si="12"/>
        <v>106.16306779133299</v>
      </c>
      <c r="G203" s="30">
        <v>2.3916726862220998</v>
      </c>
      <c r="H203" s="30">
        <v>2.5898900620552099</v>
      </c>
      <c r="I203" s="27">
        <f t="shared" si="13"/>
        <v>198.21737583311005</v>
      </c>
      <c r="J203" s="30">
        <v>2.7676171118930903</v>
      </c>
      <c r="K203" s="30">
        <v>2.8773126621017098</v>
      </c>
      <c r="L203" s="27">
        <f t="shared" si="14"/>
        <v>109.69555020861944</v>
      </c>
      <c r="N203" s="32"/>
    </row>
    <row r="204" spans="1:14" x14ac:dyDescent="0.15">
      <c r="A204" s="18">
        <f t="shared" si="15"/>
        <v>1990</v>
      </c>
      <c r="B204" s="30">
        <v>3.27623595234973</v>
      </c>
      <c r="C204" s="3">
        <v>2.8016090362836512</v>
      </c>
      <c r="D204" s="30">
        <v>3.3560776260752099</v>
      </c>
      <c r="E204" s="3">
        <v>2.9080838631530801</v>
      </c>
      <c r="F204" s="27">
        <f t="shared" si="12"/>
        <v>106.47482686942888</v>
      </c>
      <c r="G204" s="30">
        <v>2.3914095240320496</v>
      </c>
      <c r="H204" s="30">
        <v>2.5902290105527102</v>
      </c>
      <c r="I204" s="27">
        <f t="shared" si="13"/>
        <v>198.81948652066052</v>
      </c>
      <c r="J204" s="30">
        <v>2.7675628013098499</v>
      </c>
      <c r="K204" s="30">
        <v>2.8775809333917399</v>
      </c>
      <c r="L204" s="27">
        <f t="shared" si="14"/>
        <v>110.01813208189004</v>
      </c>
      <c r="N204" s="32"/>
    </row>
    <row r="205" spans="1:14" x14ac:dyDescent="0.15">
      <c r="A205" s="18">
        <f t="shared" si="15"/>
        <v>2000</v>
      </c>
      <c r="B205" s="30">
        <v>3.2761112083713</v>
      </c>
      <c r="C205" s="3">
        <v>2.801434299804443</v>
      </c>
      <c r="D205" s="30">
        <v>3.3561887916286999</v>
      </c>
      <c r="E205" s="3">
        <v>2.9082032661714901</v>
      </c>
      <c r="F205" s="27">
        <f t="shared" si="12"/>
        <v>106.76896636704703</v>
      </c>
      <c r="G205" s="30">
        <v>2.3911811626217401</v>
      </c>
      <c r="H205" s="30">
        <v>2.5905738617000802</v>
      </c>
      <c r="I205" s="27">
        <f t="shared" si="13"/>
        <v>199.39269907834012</v>
      </c>
      <c r="J205" s="30">
        <v>2.76752848658731</v>
      </c>
      <c r="K205" s="30">
        <v>2.8778498475035499</v>
      </c>
      <c r="L205" s="27">
        <f t="shared" si="14"/>
        <v>110.3213609162399</v>
      </c>
      <c r="N205" s="32"/>
    </row>
    <row r="206" spans="1:14" x14ac:dyDescent="0.15">
      <c r="A206" s="18">
        <f t="shared" si="15"/>
        <v>2010</v>
      </c>
      <c r="B206" s="30">
        <v>3.2759980812570504</v>
      </c>
      <c r="C206" s="3">
        <v>2.8012758451968152</v>
      </c>
      <c r="D206" s="30">
        <v>3.3563019187429499</v>
      </c>
      <c r="E206" s="3">
        <v>2.9083226691899</v>
      </c>
      <c r="F206" s="27">
        <f t="shared" si="12"/>
        <v>107.04682399308484</v>
      </c>
      <c r="G206" s="30">
        <v>2.3909756977646799</v>
      </c>
      <c r="H206" s="30">
        <v>2.5909187128474502</v>
      </c>
      <c r="I206" s="27">
        <f t="shared" si="13"/>
        <v>199.94301508277036</v>
      </c>
      <c r="J206" s="30">
        <v>2.7675068966666299</v>
      </c>
      <c r="K206" s="30">
        <v>2.8781187616153701</v>
      </c>
      <c r="L206" s="27">
        <f t="shared" si="14"/>
        <v>110.61186494874021</v>
      </c>
      <c r="N206" s="32"/>
    </row>
    <row r="207" spans="1:14" x14ac:dyDescent="0.15">
      <c r="A207" s="18">
        <f t="shared" si="15"/>
        <v>2020</v>
      </c>
      <c r="B207" s="30">
        <v>3.2758835150704901</v>
      </c>
      <c r="C207" s="3">
        <v>2.8011153840471708</v>
      </c>
      <c r="D207" s="30">
        <v>3.3564150438340699</v>
      </c>
      <c r="E207" s="3">
        <v>2.9084420722083002</v>
      </c>
      <c r="F207" s="27">
        <f t="shared" si="12"/>
        <v>107.32668816112945</v>
      </c>
      <c r="G207" s="30">
        <v>2.3907540221476102</v>
      </c>
      <c r="H207" s="30">
        <v>2.59127140651447</v>
      </c>
      <c r="I207" s="27">
        <f t="shared" si="13"/>
        <v>200.51738436685974</v>
      </c>
      <c r="J207" s="30">
        <v>2.7674783474827298</v>
      </c>
      <c r="K207" s="30">
        <v>2.8783885223900101</v>
      </c>
      <c r="L207" s="27">
        <f t="shared" si="14"/>
        <v>110.91017490728028</v>
      </c>
      <c r="N207" s="32"/>
    </row>
    <row r="208" spans="1:14" x14ac:dyDescent="0.15">
      <c r="A208" s="18">
        <f t="shared" si="15"/>
        <v>2030</v>
      </c>
      <c r="B208" s="30">
        <v>3.2757381242413199</v>
      </c>
      <c r="C208" s="3">
        <v>2.8009117632042666</v>
      </c>
      <c r="D208" s="30">
        <v>3.3565281255900898</v>
      </c>
      <c r="E208" s="3">
        <v>2.9085614752267102</v>
      </c>
      <c r="F208" s="27">
        <f t="shared" si="12"/>
        <v>107.64971202244355</v>
      </c>
      <c r="G208" s="30">
        <v>2.3904729119755004</v>
      </c>
      <c r="H208" s="30">
        <v>2.5916254614286798</v>
      </c>
      <c r="I208" s="27">
        <f t="shared" si="13"/>
        <v>201.1525494531794</v>
      </c>
      <c r="J208" s="30">
        <v>2.7674201720264802</v>
      </c>
      <c r="K208" s="30">
        <v>2.8786584301221803</v>
      </c>
      <c r="L208" s="27">
        <f t="shared" si="14"/>
        <v>111.23825809570009</v>
      </c>
      <c r="N208" s="32"/>
    </row>
    <row r="209" spans="1:14" x14ac:dyDescent="0.15">
      <c r="A209" s="18">
        <f t="shared" si="15"/>
        <v>2040</v>
      </c>
      <c r="B209" s="30">
        <v>3.2755927334121502</v>
      </c>
      <c r="C209" s="3">
        <v>2.800708157163128</v>
      </c>
      <c r="D209" s="30">
        <v>3.3566412073461103</v>
      </c>
      <c r="E209" s="3">
        <v>2.9086808782451197</v>
      </c>
      <c r="F209" s="27">
        <f t="shared" si="12"/>
        <v>107.97272108199164</v>
      </c>
      <c r="G209" s="30">
        <v>2.3901776885858497</v>
      </c>
      <c r="H209" s="30">
        <v>2.59198279259616</v>
      </c>
      <c r="I209" s="27">
        <f t="shared" si="13"/>
        <v>201.80510401031037</v>
      </c>
      <c r="J209" s="30">
        <v>2.76735511463015</v>
      </c>
      <c r="K209" s="30">
        <v>2.87892868849503</v>
      </c>
      <c r="L209" s="27">
        <f t="shared" si="14"/>
        <v>111.57357386487999</v>
      </c>
      <c r="N209" s="32"/>
    </row>
    <row r="210" spans="1:14" x14ac:dyDescent="0.15">
      <c r="A210" s="18">
        <f t="shared" si="15"/>
        <v>2050</v>
      </c>
      <c r="B210" s="30">
        <v>3.2756103936114198</v>
      </c>
      <c r="C210" s="3">
        <v>2.8007328878043909</v>
      </c>
      <c r="D210" s="30">
        <v>3.3567520179288097</v>
      </c>
      <c r="E210" s="3">
        <v>2.9088002812635301</v>
      </c>
      <c r="F210" s="27">
        <f t="shared" si="12"/>
        <v>108.06739345913918</v>
      </c>
      <c r="G210" s="30">
        <v>2.3903460167318498</v>
      </c>
      <c r="H210" s="30">
        <v>2.5923461477267802</v>
      </c>
      <c r="I210" s="27">
        <f t="shared" si="13"/>
        <v>202.00013099493043</v>
      </c>
      <c r="J210" s="30">
        <v>2.76754124219091</v>
      </c>
      <c r="K210" s="30">
        <v>2.8791995915819397</v>
      </c>
      <c r="L210" s="27">
        <f t="shared" si="14"/>
        <v>111.6583493910297</v>
      </c>
      <c r="N210" s="32"/>
    </row>
    <row r="211" spans="1:14" x14ac:dyDescent="0.15">
      <c r="A211" s="18">
        <f t="shared" si="15"/>
        <v>2060</v>
      </c>
      <c r="B211" s="30">
        <v>3.2757518025042298</v>
      </c>
      <c r="C211" s="3">
        <v>2.8009309190735148</v>
      </c>
      <c r="D211" s="30">
        <v>3.35686110478898</v>
      </c>
      <c r="E211" s="3">
        <v>2.9089196842819303</v>
      </c>
      <c r="F211" s="27">
        <f t="shared" si="12"/>
        <v>107.98876520841549</v>
      </c>
      <c r="G211" s="30">
        <v>2.3907727984704201</v>
      </c>
      <c r="H211" s="30">
        <v>2.5927095028573999</v>
      </c>
      <c r="I211" s="27">
        <f t="shared" si="13"/>
        <v>201.93670438697976</v>
      </c>
      <c r="J211" s="30">
        <v>2.7678658344750002</v>
      </c>
      <c r="K211" s="30">
        <v>2.8794704946688499</v>
      </c>
      <c r="L211" s="27">
        <f t="shared" si="14"/>
        <v>111.60466019384963</v>
      </c>
      <c r="N211" s="32"/>
    </row>
    <row r="212" spans="1:14" x14ac:dyDescent="0.15">
      <c r="A212" s="18">
        <f t="shared" si="15"/>
        <v>2070</v>
      </c>
      <c r="B212" s="30">
        <v>3.2758962246370702</v>
      </c>
      <c r="C212" s="3">
        <v>2.8011331845849656</v>
      </c>
      <c r="D212" s="30">
        <v>3.3569705648799602</v>
      </c>
      <c r="E212" s="3">
        <v>2.9090390873003398</v>
      </c>
      <c r="F212" s="27">
        <f t="shared" si="12"/>
        <v>107.90590271537414</v>
      </c>
      <c r="G212" s="30">
        <v>2.3912612396803103</v>
      </c>
      <c r="H212" s="30">
        <v>2.5929524856339099</v>
      </c>
      <c r="I212" s="27">
        <f t="shared" si="13"/>
        <v>201.69124595359955</v>
      </c>
      <c r="J212" s="30">
        <v>2.7682216421696397</v>
      </c>
      <c r="K212" s="30">
        <v>2.8796513963117198</v>
      </c>
      <c r="L212" s="27">
        <f t="shared" si="14"/>
        <v>111.42975414208011</v>
      </c>
      <c r="N212" s="32"/>
    </row>
    <row r="213" spans="1:14" x14ac:dyDescent="0.15">
      <c r="A213" s="18">
        <f t="shared" si="15"/>
        <v>2080</v>
      </c>
      <c r="B213" s="30">
        <v>3.2760698859052502</v>
      </c>
      <c r="C213" s="3">
        <v>2.8013764193155137</v>
      </c>
      <c r="D213" s="30">
        <v>3.3570836466359801</v>
      </c>
      <c r="E213" s="3">
        <v>2.9091584903187497</v>
      </c>
      <c r="F213" s="27">
        <f t="shared" si="12"/>
        <v>107.782071003236</v>
      </c>
      <c r="G213" s="30">
        <v>2.3916227641810703</v>
      </c>
      <c r="H213" s="30">
        <v>2.5931746341172301</v>
      </c>
      <c r="I213" s="27">
        <f t="shared" si="13"/>
        <v>201.55186993615982</v>
      </c>
      <c r="J213" s="30">
        <v>2.7684825357364797</v>
      </c>
      <c r="K213" s="30">
        <v>2.87981672032062</v>
      </c>
      <c r="L213" s="27">
        <f t="shared" si="14"/>
        <v>111.33418458414025</v>
      </c>
      <c r="N213" s="32"/>
    </row>
    <row r="214" spans="1:14" x14ac:dyDescent="0.15">
      <c r="A214" s="18">
        <f t="shared" si="15"/>
        <v>2090</v>
      </c>
      <c r="B214" s="30">
        <v>3.2762435471734301</v>
      </c>
      <c r="C214" s="3">
        <v>2.8016196751672044</v>
      </c>
      <c r="D214" s="30">
        <v>3.3571967283919997</v>
      </c>
      <c r="E214" s="3">
        <v>2.9092778933371499</v>
      </c>
      <c r="F214" s="27">
        <f t="shared" si="12"/>
        <v>107.65821816994547</v>
      </c>
      <c r="G214" s="30">
        <v>2.3918699699387997</v>
      </c>
      <c r="H214" s="30">
        <v>2.59334115128364</v>
      </c>
      <c r="I214" s="27">
        <f t="shared" si="13"/>
        <v>201.4711813448402</v>
      </c>
      <c r="J214" s="30">
        <v>2.7686656351044898</v>
      </c>
      <c r="K214" s="30">
        <v>2.8799388453166999</v>
      </c>
      <c r="L214" s="27">
        <f t="shared" si="14"/>
        <v>111.27321021221005</v>
      </c>
      <c r="N214" s="32"/>
    </row>
    <row r="215" spans="1:14" x14ac:dyDescent="0.15">
      <c r="A215" s="18">
        <f t="shared" si="15"/>
        <v>2100</v>
      </c>
      <c r="B215" s="30">
        <v>3.2763823033675901</v>
      </c>
      <c r="C215" s="3">
        <v>2.8018140529517126</v>
      </c>
      <c r="D215" s="30">
        <v>3.3573098101480201</v>
      </c>
      <c r="E215" s="3">
        <v>2.9093972963555599</v>
      </c>
      <c r="F215" s="27">
        <f t="shared" si="12"/>
        <v>107.58324340384729</v>
      </c>
      <c r="G215" s="30">
        <v>2.3919875129518999</v>
      </c>
      <c r="H215" s="30">
        <v>2.5934055401705298</v>
      </c>
      <c r="I215" s="27">
        <f t="shared" si="13"/>
        <v>201.4180272186299</v>
      </c>
      <c r="J215" s="30">
        <v>2.7687746190809999</v>
      </c>
      <c r="K215" s="30">
        <v>2.8799816653259098</v>
      </c>
      <c r="L215" s="27">
        <f t="shared" si="14"/>
        <v>111.20704624490996</v>
      </c>
      <c r="N215" s="32"/>
    </row>
    <row r="216" spans="1:14" x14ac:dyDescent="0.15">
      <c r="A216" s="18">
        <f t="shared" si="15"/>
        <v>2110</v>
      </c>
      <c r="B216" s="30">
        <v>3.2764994237577598</v>
      </c>
      <c r="C216" s="3">
        <v>2.8019781325334638</v>
      </c>
      <c r="D216" s="30">
        <v>3.3574228919040401</v>
      </c>
      <c r="E216" s="3">
        <v>2.9095166993739698</v>
      </c>
      <c r="F216" s="27">
        <f t="shared" si="12"/>
        <v>107.53856684050601</v>
      </c>
      <c r="G216" s="30">
        <v>2.3920535327803099</v>
      </c>
      <c r="H216" s="30">
        <v>2.5934699290574197</v>
      </c>
      <c r="I216" s="27">
        <f t="shared" si="13"/>
        <v>201.41639627710984</v>
      </c>
      <c r="J216" s="30">
        <v>2.76885472807612</v>
      </c>
      <c r="K216" s="30">
        <v>2.88002448533511</v>
      </c>
      <c r="L216" s="27">
        <f t="shared" si="14"/>
        <v>111.16975725899003</v>
      </c>
      <c r="N216" s="32"/>
    </row>
    <row r="217" spans="1:14" x14ac:dyDescent="0.15">
      <c r="A217" s="18">
        <f t="shared" si="15"/>
        <v>2120</v>
      </c>
      <c r="B217" s="30">
        <v>3.2765994997118502</v>
      </c>
      <c r="C217" s="3">
        <v>2.8021183413587942</v>
      </c>
      <c r="D217" s="30">
        <v>3.3575335077801602</v>
      </c>
      <c r="E217" s="3">
        <v>2.9096361023923802</v>
      </c>
      <c r="F217" s="27">
        <f t="shared" si="12"/>
        <v>107.51776103358601</v>
      </c>
      <c r="G217" s="30">
        <v>2.3920309435165401</v>
      </c>
      <c r="H217" s="30">
        <v>2.5935390561137601</v>
      </c>
      <c r="I217" s="27">
        <f t="shared" si="13"/>
        <v>201.50811259722002</v>
      </c>
      <c r="J217" s="30">
        <v>2.76888570268672</v>
      </c>
      <c r="K217" s="30">
        <v>2.8800677464301399</v>
      </c>
      <c r="L217" s="27">
        <f t="shared" si="14"/>
        <v>111.18204374341988</v>
      </c>
      <c r="N217" s="32"/>
    </row>
    <row r="218" spans="1:14" x14ac:dyDescent="0.15">
      <c r="A218" s="18">
        <f t="shared" si="15"/>
        <v>2130</v>
      </c>
      <c r="B218" s="30">
        <v>3.27659595803995</v>
      </c>
      <c r="C218" s="3">
        <v>2.8021133792712924</v>
      </c>
      <c r="D218" s="30">
        <v>3.3576291329214301</v>
      </c>
      <c r="E218" s="3">
        <v>2.90975550541078</v>
      </c>
      <c r="F218" s="27">
        <f t="shared" si="12"/>
        <v>107.64212613948754</v>
      </c>
      <c r="G218" s="30">
        <v>2.3918252662947999</v>
      </c>
      <c r="H218" s="30">
        <v>2.59360900093938</v>
      </c>
      <c r="I218" s="27">
        <f t="shared" si="13"/>
        <v>201.78373464458011</v>
      </c>
      <c r="J218" s="30">
        <v>2.76881711341407</v>
      </c>
      <c r="K218" s="30">
        <v>2.8801110836529702</v>
      </c>
      <c r="L218" s="27">
        <f t="shared" si="14"/>
        <v>111.2939702389002</v>
      </c>
      <c r="N218" s="32"/>
    </row>
    <row r="219" spans="1:14" x14ac:dyDescent="0.15">
      <c r="A219" s="18">
        <f t="shared" si="15"/>
        <v>2140</v>
      </c>
      <c r="B219" s="30">
        <v>3.2765924163680502</v>
      </c>
      <c r="C219" s="3">
        <v>2.8021084171925787</v>
      </c>
      <c r="D219" s="30">
        <v>3.3577247580626901</v>
      </c>
      <c r="E219" s="3">
        <v>2.9098749084291899</v>
      </c>
      <c r="F219" s="27">
        <f t="shared" si="12"/>
        <v>107.76649123661119</v>
      </c>
      <c r="G219" s="30">
        <v>2.39157474580895</v>
      </c>
      <c r="H219" s="30">
        <v>2.5936809495503597</v>
      </c>
      <c r="I219" s="27">
        <f t="shared" si="13"/>
        <v>202.10620374140964</v>
      </c>
      <c r="J219" s="30">
        <v>2.7687265298689399</v>
      </c>
      <c r="K219" s="30">
        <v>2.88015460422349</v>
      </c>
      <c r="L219" s="27">
        <f t="shared" si="14"/>
        <v>111.42807435455015</v>
      </c>
      <c r="N219" s="32"/>
    </row>
    <row r="220" spans="1:14" x14ac:dyDescent="0.15">
      <c r="A220" s="18">
        <f t="shared" si="15"/>
        <v>2150</v>
      </c>
      <c r="B220" s="30">
        <v>3.2765630526981799</v>
      </c>
      <c r="C220" s="3">
        <v>2.8020672774013318</v>
      </c>
      <c r="D220" s="30">
        <v>3.35782592973576</v>
      </c>
      <c r="E220" s="3">
        <v>2.9099943114475999</v>
      </c>
      <c r="F220" s="27">
        <f t="shared" si="12"/>
        <v>107.92703404626813</v>
      </c>
      <c r="G220" s="30">
        <v>2.3912330455254902</v>
      </c>
      <c r="H220" s="30">
        <v>2.5937565709845498</v>
      </c>
      <c r="I220" s="27">
        <f t="shared" si="13"/>
        <v>202.52352545905961</v>
      </c>
      <c r="J220" s="30">
        <v>2.76858704225952</v>
      </c>
      <c r="K220" s="30">
        <v>2.8801984608597802</v>
      </c>
      <c r="L220" s="27">
        <f t="shared" si="14"/>
        <v>111.61141860026014</v>
      </c>
      <c r="N220" s="32"/>
    </row>
    <row r="221" spans="1:14" x14ac:dyDescent="0.15">
      <c r="A221" s="18">
        <f t="shared" si="15"/>
        <v>2160</v>
      </c>
      <c r="B221" s="30">
        <v>3.27647824138116</v>
      </c>
      <c r="C221" s="3">
        <v>2.8019484564126032</v>
      </c>
      <c r="D221" s="30">
        <v>3.35793901149178</v>
      </c>
      <c r="E221" s="3">
        <v>2.9101137144660001</v>
      </c>
      <c r="F221" s="27">
        <f t="shared" si="12"/>
        <v>108.16525805339694</v>
      </c>
      <c r="G221" s="30">
        <v>2.3907945477971104</v>
      </c>
      <c r="H221" s="30">
        <v>2.5938321924187298</v>
      </c>
      <c r="I221" s="27">
        <f t="shared" si="13"/>
        <v>203.03764462161934</v>
      </c>
      <c r="J221" s="30">
        <v>2.7683899557742202</v>
      </c>
      <c r="K221" s="30">
        <v>2.8802423174960601</v>
      </c>
      <c r="L221" s="27">
        <f t="shared" si="14"/>
        <v>111.85236172183988</v>
      </c>
      <c r="N221" s="32"/>
    </row>
    <row r="222" spans="1:14" x14ac:dyDescent="0.15">
      <c r="A222" s="18">
        <f t="shared" si="15"/>
        <v>2170</v>
      </c>
      <c r="B222" s="30">
        <v>3.2763934300641497</v>
      </c>
      <c r="C222" s="3">
        <v>2.8018296404624641</v>
      </c>
      <c r="D222" s="30">
        <v>3.3580520932478</v>
      </c>
      <c r="E222" s="3">
        <v>2.91023311748441</v>
      </c>
      <c r="F222" s="27">
        <f t="shared" si="12"/>
        <v>108.40347702194597</v>
      </c>
      <c r="G222" s="30">
        <v>2.39039087728578</v>
      </c>
      <c r="H222" s="30">
        <v>2.59391276127992</v>
      </c>
      <c r="I222" s="27">
        <f t="shared" si="13"/>
        <v>203.52188399413996</v>
      </c>
      <c r="J222" s="30">
        <v>2.7682083656994401</v>
      </c>
      <c r="K222" s="30">
        <v>2.88028661915927</v>
      </c>
      <c r="L222" s="27">
        <f t="shared" si="14"/>
        <v>112.07825345982991</v>
      </c>
      <c r="N222" s="32"/>
    </row>
    <row r="223" spans="1:14" x14ac:dyDescent="0.15">
      <c r="A223" s="18">
        <f t="shared" si="15"/>
        <v>2180</v>
      </c>
      <c r="B223" s="30">
        <v>3.27677785507138</v>
      </c>
      <c r="C223" s="3">
        <v>2.8023682389133806</v>
      </c>
      <c r="D223" s="30">
        <v>3.3581652131794697</v>
      </c>
      <c r="E223" s="3">
        <v>2.91035252050282</v>
      </c>
      <c r="F223" s="27">
        <f t="shared" si="12"/>
        <v>107.98428158943941</v>
      </c>
      <c r="G223" s="30">
        <v>2.39111468963435</v>
      </c>
      <c r="H223" s="30">
        <v>2.5939941816031702</v>
      </c>
      <c r="I223" s="27">
        <f t="shared" si="13"/>
        <v>202.87949196882016</v>
      </c>
      <c r="J223" s="30">
        <v>2.7686467140348601</v>
      </c>
      <c r="K223" s="30">
        <v>2.8803309974124898</v>
      </c>
      <c r="L223" s="27">
        <f t="shared" si="14"/>
        <v>111.6842833776297</v>
      </c>
      <c r="N223" s="32"/>
    </row>
    <row r="224" spans="1:14" x14ac:dyDescent="0.15">
      <c r="A224" s="18">
        <f t="shared" si="15"/>
        <v>2190</v>
      </c>
      <c r="B224" s="30">
        <v>3.2772505647987802</v>
      </c>
      <c r="C224" s="3">
        <v>2.8030306705579129</v>
      </c>
      <c r="D224" s="30">
        <v>3.3582783402937197</v>
      </c>
      <c r="E224" s="3">
        <v>2.91047192352123</v>
      </c>
      <c r="F224" s="27">
        <f t="shared" si="12"/>
        <v>107.44125296331708</v>
      </c>
      <c r="G224" s="30">
        <v>2.3921347654532701</v>
      </c>
      <c r="H224" s="30">
        <v>2.5940776947228601</v>
      </c>
      <c r="I224" s="27">
        <f t="shared" si="13"/>
        <v>201.94292926959002</v>
      </c>
      <c r="J224" s="30">
        <v>2.76923803435428</v>
      </c>
      <c r="K224" s="30">
        <v>2.8803755607569901</v>
      </c>
      <c r="L224" s="27">
        <f t="shared" si="14"/>
        <v>111.13752640271014</v>
      </c>
      <c r="N224" s="32"/>
    </row>
    <row r="225" spans="1:14" x14ac:dyDescent="0.15">
      <c r="A225" s="18">
        <f t="shared" si="15"/>
        <v>2200</v>
      </c>
      <c r="B225" s="30">
        <v>3.27758552924141</v>
      </c>
      <c r="C225" s="3">
        <v>2.8035001676761446</v>
      </c>
      <c r="D225" s="30">
        <v>3.35838997039659</v>
      </c>
      <c r="E225" s="3">
        <v>2.9105913265396297</v>
      </c>
      <c r="F225" s="27">
        <f t="shared" si="12"/>
        <v>107.09115886348508</v>
      </c>
      <c r="G225" s="30">
        <v>2.39270217598057</v>
      </c>
      <c r="H225" s="30">
        <v>2.5941650378381103</v>
      </c>
      <c r="I225" s="27">
        <f t="shared" si="13"/>
        <v>201.46286185754025</v>
      </c>
      <c r="J225" s="30">
        <v>2.7695859257443498</v>
      </c>
      <c r="K225" s="30">
        <v>2.88042046283427</v>
      </c>
      <c r="L225" s="27">
        <f t="shared" si="14"/>
        <v>110.83453708992019</v>
      </c>
      <c r="N225" s="32"/>
    </row>
    <row r="226" spans="1:14" x14ac:dyDescent="0.15">
      <c r="A226" s="18">
        <f t="shared" si="15"/>
        <v>2210</v>
      </c>
      <c r="B226" s="30">
        <v>3.2776824564608602</v>
      </c>
      <c r="C226" s="3">
        <v>2.8036360387065082</v>
      </c>
      <c r="D226" s="30">
        <v>3.35849901351847</v>
      </c>
      <c r="E226" s="3">
        <v>2.9107107295580401</v>
      </c>
      <c r="F226" s="27">
        <f t="shared" si="12"/>
        <v>107.07469085153187</v>
      </c>
      <c r="G226" s="30">
        <v>2.3928112909823498</v>
      </c>
      <c r="H226" s="30">
        <v>2.5942523809533702</v>
      </c>
      <c r="I226" s="27">
        <f t="shared" si="13"/>
        <v>201.4410899710204</v>
      </c>
      <c r="J226" s="30">
        <v>2.76968520402936</v>
      </c>
      <c r="K226" s="30">
        <v>2.8804653649115499</v>
      </c>
      <c r="L226" s="27">
        <f t="shared" si="14"/>
        <v>110.78016088218989</v>
      </c>
      <c r="N226" s="32"/>
    </row>
    <row r="227" spans="1:14" x14ac:dyDescent="0.15">
      <c r="A227" s="18">
        <f t="shared" si="15"/>
        <v>2220</v>
      </c>
      <c r="B227" s="30">
        <v>3.27777938368031</v>
      </c>
      <c r="C227" s="3">
        <v>2.803771916321832</v>
      </c>
      <c r="D227" s="30">
        <v>3.35860805664035</v>
      </c>
      <c r="E227" s="3">
        <v>2.9108301325764501</v>
      </c>
      <c r="F227" s="27">
        <f t="shared" si="12"/>
        <v>107.05821625461809</v>
      </c>
      <c r="G227" s="30">
        <v>2.39292215050865</v>
      </c>
      <c r="H227" s="30">
        <v>2.59434488646566</v>
      </c>
      <c r="I227" s="27">
        <f t="shared" si="13"/>
        <v>201.42273595700999</v>
      </c>
      <c r="J227" s="30">
        <v>2.7697850142439804</v>
      </c>
      <c r="K227" s="30">
        <v>2.8805107159724299</v>
      </c>
      <c r="L227" s="27">
        <f t="shared" si="14"/>
        <v>110.72570172844954</v>
      </c>
      <c r="N227" s="32"/>
    </row>
    <row r="228" spans="1:14" x14ac:dyDescent="0.15">
      <c r="A228" s="18">
        <f t="shared" si="15"/>
        <v>2230</v>
      </c>
      <c r="B228" s="30">
        <v>3.2782900844695599</v>
      </c>
      <c r="C228" s="3">
        <v>2.8044879520032095</v>
      </c>
      <c r="D228" s="30">
        <v>3.3587207364399099</v>
      </c>
      <c r="E228" s="3">
        <v>2.9109495355948503</v>
      </c>
      <c r="F228" s="27">
        <f t="shared" si="12"/>
        <v>106.4615835916407</v>
      </c>
      <c r="G228" s="30">
        <v>2.3939581735349003</v>
      </c>
      <c r="H228" s="30">
        <v>2.59443827791024</v>
      </c>
      <c r="I228" s="27">
        <f t="shared" si="13"/>
        <v>200.48010437533969</v>
      </c>
      <c r="J228" s="30">
        <v>2.77038749743333</v>
      </c>
      <c r="K228" s="30">
        <v>2.8805561440845397</v>
      </c>
      <c r="L228" s="27">
        <f t="shared" si="14"/>
        <v>110.16864665120974</v>
      </c>
      <c r="N228" s="32"/>
    </row>
    <row r="229" spans="1:14" x14ac:dyDescent="0.15">
      <c r="A229" s="18">
        <f t="shared" si="15"/>
        <v>2240</v>
      </c>
      <c r="B229" s="30">
        <v>3.27885167978673</v>
      </c>
      <c r="C229" s="3">
        <v>2.805275556227198</v>
      </c>
      <c r="D229" s="30">
        <v>3.3588338635541599</v>
      </c>
      <c r="E229" s="3">
        <v>2.9110689386132598</v>
      </c>
      <c r="F229" s="27">
        <f t="shared" si="12"/>
        <v>105.79338238606172</v>
      </c>
      <c r="G229" s="30">
        <v>2.3952165980666602</v>
      </c>
      <c r="H229" s="30">
        <v>2.5945338523914501</v>
      </c>
      <c r="I229" s="27">
        <f t="shared" si="13"/>
        <v>199.31725432478987</v>
      </c>
      <c r="J229" s="30">
        <v>2.7711097445424198</v>
      </c>
      <c r="K229" s="30">
        <v>2.8806017590398101</v>
      </c>
      <c r="L229" s="27">
        <f t="shared" si="14"/>
        <v>109.49201449739033</v>
      </c>
      <c r="N229" s="32"/>
    </row>
    <row r="230" spans="1:14" x14ac:dyDescent="0.15">
      <c r="A230" s="18">
        <f t="shared" si="15"/>
        <v>2250</v>
      </c>
      <c r="B230" s="30">
        <v>3.2793427238311201</v>
      </c>
      <c r="C230" s="3">
        <v>2.8059643977139945</v>
      </c>
      <c r="D230" s="30">
        <v>3.3589469718275398</v>
      </c>
      <c r="E230" s="3">
        <v>2.9111883416316702</v>
      </c>
      <c r="F230" s="27">
        <f t="shared" si="12"/>
        <v>105.22394391767564</v>
      </c>
      <c r="G230" s="30">
        <v>2.3962534902375001</v>
      </c>
      <c r="H230" s="30">
        <v>2.5946334157903501</v>
      </c>
      <c r="I230" s="27">
        <f t="shared" si="13"/>
        <v>198.37992555285001</v>
      </c>
      <c r="J230" s="30">
        <v>2.77171040362219</v>
      </c>
      <c r="K230" s="30">
        <v>2.8806477154011598</v>
      </c>
      <c r="L230" s="27">
        <f t="shared" si="14"/>
        <v>108.93731177896981</v>
      </c>
      <c r="N230" s="32"/>
    </row>
    <row r="231" spans="1:14" x14ac:dyDescent="0.15">
      <c r="A231" s="18">
        <f t="shared" si="15"/>
        <v>2260</v>
      </c>
      <c r="B231" s="30">
        <v>3.2797344713430499</v>
      </c>
      <c r="C231" s="3">
        <v>2.8065140663307488</v>
      </c>
      <c r="D231" s="30">
        <v>3.3590600535835602</v>
      </c>
      <c r="E231" s="3">
        <v>2.9113077446500704</v>
      </c>
      <c r="F231" s="27">
        <f t="shared" si="12"/>
        <v>104.79367831932151</v>
      </c>
      <c r="G231" s="30">
        <v>2.39709396150948</v>
      </c>
      <c r="H231" s="30">
        <v>2.59473297918924</v>
      </c>
      <c r="I231" s="27">
        <f t="shared" si="13"/>
        <v>197.63901767976</v>
      </c>
      <c r="J231" s="30">
        <v>2.7722033981570298</v>
      </c>
      <c r="K231" s="30">
        <v>2.8806936717625198</v>
      </c>
      <c r="L231" s="27">
        <f t="shared" si="14"/>
        <v>108.49027360549002</v>
      </c>
      <c r="N231" s="32"/>
    </row>
    <row r="232" spans="1:14" x14ac:dyDescent="0.15">
      <c r="A232" s="18">
        <f t="shared" si="15"/>
        <v>2270</v>
      </c>
      <c r="B232" s="30">
        <v>3.2801262188549898</v>
      </c>
      <c r="C232" s="3">
        <v>2.8070638426237196</v>
      </c>
      <c r="D232" s="30">
        <v>3.3591731353395797</v>
      </c>
      <c r="E232" s="3">
        <v>2.9114271476684799</v>
      </c>
      <c r="F232" s="27">
        <f t="shared" si="12"/>
        <v>104.36330504476032</v>
      </c>
      <c r="G232" s="30">
        <v>2.39793279455633</v>
      </c>
      <c r="H232" s="30">
        <v>2.5947751838287898</v>
      </c>
      <c r="I232" s="27">
        <f t="shared" si="13"/>
        <v>196.8423892724598</v>
      </c>
      <c r="J232" s="30">
        <v>2.77279056388985</v>
      </c>
      <c r="K232" s="30">
        <v>2.8808316169894299</v>
      </c>
      <c r="L232" s="27">
        <f t="shared" si="14"/>
        <v>108.0410530995799</v>
      </c>
      <c r="N232" s="32"/>
    </row>
    <row r="233" spans="1:14" x14ac:dyDescent="0.15">
      <c r="A233" s="18">
        <f t="shared" si="15"/>
        <v>2280</v>
      </c>
      <c r="B233" s="30">
        <v>3.2805712438121</v>
      </c>
      <c r="C233" s="3">
        <v>2.8076885188533547</v>
      </c>
      <c r="D233" s="30">
        <v>3.35928246471105</v>
      </c>
      <c r="E233" s="3">
        <v>2.9115465506868898</v>
      </c>
      <c r="F233" s="27">
        <f t="shared" si="12"/>
        <v>103.85803183353515</v>
      </c>
      <c r="G233" s="30">
        <v>2.39889004352416</v>
      </c>
      <c r="H233" s="30">
        <v>2.59480757303198</v>
      </c>
      <c r="I233" s="27">
        <f t="shared" si="13"/>
        <v>195.91752950781992</v>
      </c>
      <c r="J233" s="30">
        <v>2.7734739126242398</v>
      </c>
      <c r="K233" s="30">
        <v>2.8809853036805499</v>
      </c>
      <c r="L233" s="27">
        <f t="shared" si="14"/>
        <v>107.51139105631013</v>
      </c>
      <c r="N233" s="32"/>
    </row>
    <row r="234" spans="1:14" x14ac:dyDescent="0.15">
      <c r="A234" s="18">
        <f t="shared" si="15"/>
        <v>2290</v>
      </c>
      <c r="B234" s="30">
        <v>3.28101971201502</v>
      </c>
      <c r="C234" s="3">
        <v>2.8083181689574341</v>
      </c>
      <c r="D234" s="30">
        <v>3.3593915515712203</v>
      </c>
      <c r="E234" s="3">
        <v>2.9116659537053002</v>
      </c>
      <c r="F234" s="27">
        <f t="shared" si="12"/>
        <v>103.3477847478661</v>
      </c>
      <c r="G234" s="30">
        <v>2.3998747962152902</v>
      </c>
      <c r="H234" s="30">
        <v>2.5948394226342897</v>
      </c>
      <c r="I234" s="27">
        <f t="shared" si="13"/>
        <v>194.96462641899947</v>
      </c>
      <c r="J234" s="30">
        <v>2.77417337418151</v>
      </c>
      <c r="K234" s="30">
        <v>2.8811413165070197</v>
      </c>
      <c r="L234" s="27">
        <f t="shared" si="14"/>
        <v>106.96794232550965</v>
      </c>
      <c r="N234" s="32"/>
    </row>
    <row r="235" spans="1:14" x14ac:dyDescent="0.15">
      <c r="A235" s="18">
        <f t="shared" si="15"/>
        <v>2300</v>
      </c>
      <c r="B235" s="30">
        <v>3.2815393370764698</v>
      </c>
      <c r="C235" s="3">
        <v>2.8090479000005222</v>
      </c>
      <c r="D235" s="30">
        <v>3.3595024928734301</v>
      </c>
      <c r="E235" s="3">
        <v>2.9117853567237</v>
      </c>
      <c r="F235" s="27">
        <f t="shared" si="12"/>
        <v>102.7374567231778</v>
      </c>
      <c r="G235" s="30">
        <v>2.4010766290880401</v>
      </c>
      <c r="H235" s="30">
        <v>2.5948702877954504</v>
      </c>
      <c r="I235" s="27">
        <f t="shared" si="13"/>
        <v>193.79365870741029</v>
      </c>
      <c r="J235" s="30">
        <v>2.7749904127193901</v>
      </c>
      <c r="K235" s="30">
        <v>2.88130157310614</v>
      </c>
      <c r="L235" s="27">
        <f t="shared" si="14"/>
        <v>106.31116038674992</v>
      </c>
      <c r="N235" s="32"/>
    </row>
    <row r="236" spans="1:14" x14ac:dyDescent="0.15">
      <c r="A236" s="18">
        <f t="shared" si="15"/>
        <v>2310</v>
      </c>
      <c r="B236" s="30">
        <v>3.2821410935638702</v>
      </c>
      <c r="C236" s="3">
        <v>2.809893208560243</v>
      </c>
      <c r="D236" s="30">
        <v>3.35961557462945</v>
      </c>
      <c r="E236" s="3">
        <v>2.9119047597421099</v>
      </c>
      <c r="F236" s="27">
        <f t="shared" si="12"/>
        <v>102.01155118186689</v>
      </c>
      <c r="G236" s="30">
        <v>2.4024461671897401</v>
      </c>
      <c r="H236" s="30">
        <v>2.5949011529566102</v>
      </c>
      <c r="I236" s="27">
        <f t="shared" si="13"/>
        <v>192.45498576687004</v>
      </c>
      <c r="J236" s="30">
        <v>2.7758978497948603</v>
      </c>
      <c r="K236" s="30">
        <v>2.8814618297052599</v>
      </c>
      <c r="L236" s="27">
        <f t="shared" si="14"/>
        <v>105.56397991039957</v>
      </c>
      <c r="N236" s="32"/>
    </row>
    <row r="237" spans="1:14" x14ac:dyDescent="0.15">
      <c r="A237" s="18">
        <f t="shared" si="15"/>
        <v>2320</v>
      </c>
      <c r="B237" s="30">
        <v>3.2827428500512803</v>
      </c>
      <c r="C237" s="3">
        <v>2.8107387714932002</v>
      </c>
      <c r="D237" s="30">
        <v>3.3597286563854798</v>
      </c>
      <c r="E237" s="3">
        <v>2.9120241627605199</v>
      </c>
      <c r="F237" s="27">
        <f t="shared" si="12"/>
        <v>101.28539126731972</v>
      </c>
      <c r="G237" s="30">
        <v>2.4036227784381401</v>
      </c>
      <c r="H237" s="30">
        <v>2.5949339965200902</v>
      </c>
      <c r="I237" s="27">
        <f t="shared" si="13"/>
        <v>191.31121808195007</v>
      </c>
      <c r="J237" s="30">
        <v>2.7766984272627999</v>
      </c>
      <c r="K237" s="30">
        <v>2.8816225522782504</v>
      </c>
      <c r="L237" s="27">
        <f t="shared" si="14"/>
        <v>104.92412501545046</v>
      </c>
      <c r="N237" s="32"/>
    </row>
    <row r="238" spans="1:14" x14ac:dyDescent="0.15">
      <c r="A238" s="18">
        <f t="shared" si="15"/>
        <v>2330</v>
      </c>
      <c r="B238" s="30">
        <v>3.2827569994782104</v>
      </c>
      <c r="C238" s="3">
        <v>2.8107586567349743</v>
      </c>
      <c r="D238" s="30">
        <v>3.3598279926949099</v>
      </c>
      <c r="E238" s="3">
        <v>2.9121435657789201</v>
      </c>
      <c r="F238" s="27">
        <f t="shared" si="12"/>
        <v>101.38490904394581</v>
      </c>
      <c r="G238" s="30">
        <v>2.4036794805193198</v>
      </c>
      <c r="H238" s="30">
        <v>2.5949671776682299</v>
      </c>
      <c r="I238" s="27">
        <f t="shared" si="13"/>
        <v>191.28769714891013</v>
      </c>
      <c r="J238" s="30">
        <v>2.7768859715147802</v>
      </c>
      <c r="K238" s="30">
        <v>2.8817833543626898</v>
      </c>
      <c r="L238" s="27">
        <f t="shared" si="14"/>
        <v>104.89738284790961</v>
      </c>
      <c r="N238" s="32"/>
    </row>
    <row r="239" spans="1:14" x14ac:dyDescent="0.15">
      <c r="A239" s="18">
        <f t="shared" si="15"/>
        <v>2340</v>
      </c>
      <c r="B239" s="30">
        <v>3.2827640831228502</v>
      </c>
      <c r="C239" s="3">
        <v>2.8107686119603503</v>
      </c>
      <c r="D239" s="30">
        <v>3.3599271637198598</v>
      </c>
      <c r="E239" s="3">
        <v>2.91226296879733</v>
      </c>
      <c r="F239" s="27">
        <f t="shared" si="12"/>
        <v>101.49435683697972</v>
      </c>
      <c r="G239" s="30">
        <v>2.40349592634914</v>
      </c>
      <c r="H239" s="30">
        <v>2.5950011937183599</v>
      </c>
      <c r="I239" s="27">
        <f t="shared" si="13"/>
        <v>191.50526736921992</v>
      </c>
      <c r="J239" s="30">
        <v>2.77694180650753</v>
      </c>
      <c r="K239" s="30">
        <v>2.8819443494481001</v>
      </c>
      <c r="L239" s="27">
        <f t="shared" si="14"/>
        <v>105.00254294057009</v>
      </c>
      <c r="N239" s="32"/>
    </row>
    <row r="240" spans="1:14" x14ac:dyDescent="0.15">
      <c r="A240" s="18">
        <f t="shared" si="15"/>
        <v>2350</v>
      </c>
      <c r="B240" s="30">
        <v>3.28275536597766</v>
      </c>
      <c r="C240" s="3">
        <v>2.8107563610480057</v>
      </c>
      <c r="D240" s="30">
        <v>3.3600286251193401</v>
      </c>
      <c r="E240" s="3">
        <v>2.91238237181574</v>
      </c>
      <c r="F240" s="27">
        <f t="shared" si="12"/>
        <v>101.62601076773426</v>
      </c>
      <c r="G240" s="30">
        <v>2.40324363419067</v>
      </c>
      <c r="H240" s="30">
        <v>2.59503673058214</v>
      </c>
      <c r="I240" s="27">
        <f t="shared" si="13"/>
        <v>191.79309639147002</v>
      </c>
      <c r="J240" s="30">
        <v>2.7769598280302996</v>
      </c>
      <c r="K240" s="30">
        <v>2.8821056960939599</v>
      </c>
      <c r="L240" s="27">
        <f t="shared" si="14"/>
        <v>105.14586806366033</v>
      </c>
      <c r="N240" s="32"/>
    </row>
    <row r="241" spans="1:14" x14ac:dyDescent="0.15">
      <c r="A241" s="18">
        <f t="shared" si="15"/>
        <v>2360</v>
      </c>
      <c r="B241" s="30">
        <v>3.28266652032922</v>
      </c>
      <c r="C241" s="3">
        <v>2.8106315020855677</v>
      </c>
      <c r="D241" s="30">
        <v>3.3601417013991699</v>
      </c>
      <c r="E241" s="3">
        <v>2.9125017748341504</v>
      </c>
      <c r="F241" s="27">
        <f t="shared" si="12"/>
        <v>101.87027274858274</v>
      </c>
      <c r="G241" s="30">
        <v>2.40284631193287</v>
      </c>
      <c r="H241" s="30">
        <v>2.5950722674459299</v>
      </c>
      <c r="I241" s="27">
        <f t="shared" si="13"/>
        <v>192.22595551305989</v>
      </c>
      <c r="J241" s="30">
        <v>2.77689847389667</v>
      </c>
      <c r="K241" s="30">
        <v>2.88226704273981</v>
      </c>
      <c r="L241" s="27">
        <f t="shared" si="14"/>
        <v>105.36856884314005</v>
      </c>
      <c r="N241" s="32"/>
    </row>
    <row r="242" spans="1:14" x14ac:dyDescent="0.15">
      <c r="A242" s="18">
        <f t="shared" si="15"/>
        <v>2370</v>
      </c>
      <c r="B242" s="30">
        <v>3.2825776746807902</v>
      </c>
      <c r="C242" s="3">
        <v>2.8105066486696093</v>
      </c>
      <c r="D242" s="30">
        <v>3.3602547776790002</v>
      </c>
      <c r="E242" s="3">
        <v>2.9126211778525497</v>
      </c>
      <c r="F242" s="27">
        <f t="shared" si="12"/>
        <v>102.1145291829404</v>
      </c>
      <c r="G242" s="30">
        <v>2.4024202519145001</v>
      </c>
      <c r="H242" s="30">
        <v>2.5951098516409101</v>
      </c>
      <c r="I242" s="27">
        <f t="shared" si="13"/>
        <v>192.68959972640997</v>
      </c>
      <c r="J242" s="30">
        <v>2.7768212408152397</v>
      </c>
      <c r="K242" s="30">
        <v>2.8824288539663701</v>
      </c>
      <c r="L242" s="27">
        <f t="shared" si="14"/>
        <v>105.60761315113032</v>
      </c>
      <c r="N242" s="32"/>
    </row>
    <row r="243" spans="1:14" x14ac:dyDescent="0.15">
      <c r="A243" s="18">
        <f t="shared" si="15"/>
        <v>2380</v>
      </c>
      <c r="B243" s="30">
        <v>3.2827446443230803</v>
      </c>
      <c r="C243" s="3">
        <v>2.8107412931089883</v>
      </c>
      <c r="D243" s="30">
        <v>3.3603650770960498</v>
      </c>
      <c r="E243" s="3">
        <v>2.9127405808709601</v>
      </c>
      <c r="F243" s="27">
        <f t="shared" si="12"/>
        <v>101.99928776197176</v>
      </c>
      <c r="G243" s="30">
        <v>2.4026921434064303</v>
      </c>
      <c r="H243" s="30">
        <v>2.5951477841827399</v>
      </c>
      <c r="I243" s="27">
        <f t="shared" si="13"/>
        <v>192.45564077630962</v>
      </c>
      <c r="J243" s="30">
        <v>2.7771240901468501</v>
      </c>
      <c r="K243" s="30">
        <v>2.8825907442398604</v>
      </c>
      <c r="L243" s="27">
        <f t="shared" si="14"/>
        <v>105.46665409301026</v>
      </c>
      <c r="N243" s="32"/>
    </row>
    <row r="244" spans="1:14" x14ac:dyDescent="0.15">
      <c r="A244" s="18">
        <f t="shared" si="15"/>
        <v>2390</v>
      </c>
      <c r="B244" s="30">
        <v>3.2830273487131398</v>
      </c>
      <c r="C244" s="3">
        <v>2.8111386256416817</v>
      </c>
      <c r="D244" s="30">
        <v>3.3604741202179196</v>
      </c>
      <c r="E244" s="3">
        <v>2.9128599838893701</v>
      </c>
      <c r="F244" s="27">
        <f t="shared" si="12"/>
        <v>101.72135824768836</v>
      </c>
      <c r="G244" s="30">
        <v>2.4032240377704803</v>
      </c>
      <c r="H244" s="30">
        <v>2.5951865809039201</v>
      </c>
      <c r="I244" s="27">
        <f t="shared" si="13"/>
        <v>191.96254313343974</v>
      </c>
      <c r="J244" s="30">
        <v>2.7775680220182797</v>
      </c>
      <c r="K244" s="30">
        <v>2.8827528270423097</v>
      </c>
      <c r="L244" s="27">
        <f t="shared" si="14"/>
        <v>105.18480502403006</v>
      </c>
      <c r="N244" s="32"/>
    </row>
    <row r="245" spans="1:14" x14ac:dyDescent="0.15">
      <c r="A245" s="18">
        <f t="shared" si="15"/>
        <v>2400</v>
      </c>
      <c r="B245" s="30">
        <v>3.2833109354366803</v>
      </c>
      <c r="C245" s="3">
        <v>2.8115372546986226</v>
      </c>
      <c r="D245" s="30">
        <v>3.3605840308764399</v>
      </c>
      <c r="E245" s="3">
        <v>2.9129793869077698</v>
      </c>
      <c r="F245" s="27">
        <f t="shared" si="12"/>
        <v>101.44213220914722</v>
      </c>
      <c r="G245" s="30">
        <v>2.40378352542962</v>
      </c>
      <c r="H245" s="30">
        <v>2.59522694931941</v>
      </c>
      <c r="I245" s="27">
        <f t="shared" si="13"/>
        <v>191.44342388978995</v>
      </c>
      <c r="J245" s="30">
        <v>2.77802631403764</v>
      </c>
      <c r="K245" s="30">
        <v>2.8829152599997303</v>
      </c>
      <c r="L245" s="27">
        <f t="shared" si="14"/>
        <v>104.8889459620903</v>
      </c>
      <c r="N245" s="32"/>
    </row>
    <row r="246" spans="1:14" x14ac:dyDescent="0.15">
      <c r="A246" s="18">
        <f t="shared" si="15"/>
        <v>2410</v>
      </c>
      <c r="B246" s="30">
        <v>3.2835977934763902</v>
      </c>
      <c r="C246" s="3">
        <v>2.8119405396520416</v>
      </c>
      <c r="D246" s="30">
        <v>3.3606971579906899</v>
      </c>
      <c r="E246" s="3">
        <v>2.9130987899261798</v>
      </c>
      <c r="F246" s="27">
        <f t="shared" si="12"/>
        <v>101.15825027413817</v>
      </c>
      <c r="G246" s="30">
        <v>2.4043504202306298</v>
      </c>
      <c r="H246" s="30">
        <v>2.5952673177349102</v>
      </c>
      <c r="I246" s="27">
        <f t="shared" si="13"/>
        <v>190.91689750428031</v>
      </c>
      <c r="J246" s="30">
        <v>2.7784879838512802</v>
      </c>
      <c r="K246" s="30">
        <v>2.88307769295715</v>
      </c>
      <c r="L246" s="27">
        <f t="shared" si="14"/>
        <v>104.58970910586984</v>
      </c>
      <c r="N246" s="32"/>
    </row>
    <row r="247" spans="1:14" x14ac:dyDescent="0.15">
      <c r="A247" s="18">
        <f t="shared" si="15"/>
        <v>2420</v>
      </c>
      <c r="B247" s="30">
        <v>3.28388465151609</v>
      </c>
      <c r="C247" s="3">
        <v>2.8123438824523594</v>
      </c>
      <c r="D247" s="30">
        <v>3.36081028510494</v>
      </c>
      <c r="E247" s="3">
        <v>2.9132181929445902</v>
      </c>
      <c r="F247" s="27">
        <f t="shared" si="12"/>
        <v>100.87431049223072</v>
      </c>
      <c r="G247" s="30">
        <v>2.4049193998960301</v>
      </c>
      <c r="H247" s="30">
        <v>2.5953096384084202</v>
      </c>
      <c r="I247" s="27">
        <f t="shared" si="13"/>
        <v>190.39023851239011</v>
      </c>
      <c r="J247" s="30">
        <v>2.7789501590729899</v>
      </c>
      <c r="K247" s="30">
        <v>2.8832405890669102</v>
      </c>
      <c r="L247" s="27">
        <f t="shared" si="14"/>
        <v>104.29042999392024</v>
      </c>
      <c r="N247" s="32"/>
    </row>
    <row r="248" spans="1:14" x14ac:dyDescent="0.15">
      <c r="A248" s="18">
        <f t="shared" si="15"/>
        <v>2430</v>
      </c>
      <c r="B248" s="30">
        <v>3.28413569099044</v>
      </c>
      <c r="C248" s="3">
        <v>2.812696909272784</v>
      </c>
      <c r="D248" s="30">
        <v>3.3609233787751198</v>
      </c>
      <c r="E248" s="3">
        <v>2.9133375959629899</v>
      </c>
      <c r="F248" s="27">
        <f t="shared" si="12"/>
        <v>100.64068669020587</v>
      </c>
      <c r="G248" s="30">
        <v>2.40538934455284</v>
      </c>
      <c r="H248" s="30">
        <v>2.59535229030012</v>
      </c>
      <c r="I248" s="27">
        <f t="shared" si="13"/>
        <v>189.96294574728</v>
      </c>
      <c r="J248" s="30">
        <v>2.7793578739012199</v>
      </c>
      <c r="K248" s="30">
        <v>2.8834035637546398</v>
      </c>
      <c r="L248" s="27">
        <f t="shared" si="14"/>
        <v>104.04568985341989</v>
      </c>
      <c r="N248" s="32"/>
    </row>
    <row r="249" spans="1:14" x14ac:dyDescent="0.15">
      <c r="A249" s="18">
        <f t="shared" si="15"/>
        <v>2440</v>
      </c>
      <c r="B249" s="30">
        <v>3.28437397040492</v>
      </c>
      <c r="C249" s="3">
        <v>2.8130320331219916</v>
      </c>
      <c r="D249" s="30">
        <v>3.36103646053115</v>
      </c>
      <c r="E249" s="3">
        <v>2.9134569989813999</v>
      </c>
      <c r="F249" s="27">
        <f t="shared" si="12"/>
        <v>100.4249658594083</v>
      </c>
      <c r="G249" s="30">
        <v>2.4058291149103304</v>
      </c>
      <c r="H249" s="30">
        <v>2.5954336362662698</v>
      </c>
      <c r="I249" s="27">
        <f t="shared" si="13"/>
        <v>189.60452135593943</v>
      </c>
      <c r="J249" s="30">
        <v>2.7797486378715699</v>
      </c>
      <c r="K249" s="30">
        <v>2.88355997995559</v>
      </c>
      <c r="L249" s="27">
        <f t="shared" si="14"/>
        <v>103.8113420840201</v>
      </c>
      <c r="N249" s="32"/>
    </row>
    <row r="250" spans="1:14" x14ac:dyDescent="0.15">
      <c r="A250" s="18">
        <f t="shared" si="15"/>
        <v>2450</v>
      </c>
      <c r="B250" s="30">
        <v>3.2847093812381498</v>
      </c>
      <c r="C250" s="3">
        <v>2.8135038333916822</v>
      </c>
      <c r="D250" s="30">
        <v>3.3611484986319899</v>
      </c>
      <c r="E250" s="3">
        <v>2.9135764019998103</v>
      </c>
      <c r="F250" s="27">
        <f t="shared" si="12"/>
        <v>100.07256860812808</v>
      </c>
      <c r="G250" s="30">
        <v>2.4066543049300297</v>
      </c>
      <c r="H250" s="30">
        <v>2.5955852461996503</v>
      </c>
      <c r="I250" s="27">
        <f t="shared" si="13"/>
        <v>188.93094126962052</v>
      </c>
      <c r="J250" s="30">
        <v>2.7803268886305199</v>
      </c>
      <c r="K250" s="30">
        <v>2.8837044867025203</v>
      </c>
      <c r="L250" s="27">
        <f t="shared" si="14"/>
        <v>103.37759807200042</v>
      </c>
      <c r="N250" s="32"/>
    </row>
    <row r="251" spans="1:14" x14ac:dyDescent="0.15">
      <c r="A251" s="18">
        <f t="shared" si="15"/>
        <v>2460</v>
      </c>
      <c r="B251" s="30">
        <v>3.2853194596042798</v>
      </c>
      <c r="C251" s="3">
        <v>2.8143621932126037</v>
      </c>
      <c r="D251" s="30">
        <v>3.3612575854921602</v>
      </c>
      <c r="E251" s="3">
        <v>2.9136958050182202</v>
      </c>
      <c r="F251" s="27">
        <f t="shared" si="12"/>
        <v>99.333611805616499</v>
      </c>
      <c r="G251" s="30">
        <v>2.4082087601978301</v>
      </c>
      <c r="H251" s="30">
        <v>2.5957368561330298</v>
      </c>
      <c r="I251" s="27">
        <f t="shared" si="13"/>
        <v>187.5280959351997</v>
      </c>
      <c r="J251" s="30">
        <v>2.7811423086548497</v>
      </c>
      <c r="K251" s="30">
        <v>2.8838489934494502</v>
      </c>
      <c r="L251" s="27">
        <f t="shared" si="14"/>
        <v>102.70668479460055</v>
      </c>
      <c r="N251" s="32"/>
    </row>
    <row r="252" spans="1:14" x14ac:dyDescent="0.15">
      <c r="A252" s="18">
        <f t="shared" si="15"/>
        <v>2470</v>
      </c>
      <c r="B252" s="30">
        <v>3.2859295379704099</v>
      </c>
      <c r="C252" s="3">
        <v>2.8152208149068429</v>
      </c>
      <c r="D252" s="30">
        <v>3.3613666723523301</v>
      </c>
      <c r="E252" s="3">
        <v>2.91381520803662</v>
      </c>
      <c r="F252" s="27">
        <f t="shared" si="12"/>
        <v>98.594393129777018</v>
      </c>
      <c r="G252" s="30">
        <v>2.4099059335043398</v>
      </c>
      <c r="H252" s="30">
        <v>2.59600636966023</v>
      </c>
      <c r="I252" s="27">
        <f t="shared" si="13"/>
        <v>186.10043615589024</v>
      </c>
      <c r="J252" s="30">
        <v>2.7820010467279497</v>
      </c>
      <c r="K252" s="30">
        <v>2.88397198684582</v>
      </c>
      <c r="L252" s="27">
        <f t="shared" si="14"/>
        <v>101.97094011787033</v>
      </c>
      <c r="N252" s="32"/>
    </row>
    <row r="253" spans="1:14" x14ac:dyDescent="0.15">
      <c r="A253" s="18">
        <f t="shared" si="15"/>
        <v>2480</v>
      </c>
      <c r="B253" s="30">
        <v>3.2854821511634098</v>
      </c>
      <c r="C253" s="3">
        <v>2.8145911390109504</v>
      </c>
      <c r="D253" s="30">
        <v>3.3614788998210101</v>
      </c>
      <c r="E253" s="3">
        <v>2.9139346110550299</v>
      </c>
      <c r="F253" s="27">
        <f t="shared" si="12"/>
        <v>99.343472044079562</v>
      </c>
      <c r="G253" s="30">
        <v>2.4087758436047997</v>
      </c>
      <c r="H253" s="30">
        <v>2.5962958291327101</v>
      </c>
      <c r="I253" s="27">
        <f t="shared" si="13"/>
        <v>187.51998552791039</v>
      </c>
      <c r="J253" s="30">
        <v>2.7813110187927101</v>
      </c>
      <c r="K253" s="30">
        <v>2.8840913407932098</v>
      </c>
      <c r="L253" s="27">
        <f t="shared" si="14"/>
        <v>102.78032200049969</v>
      </c>
      <c r="N253" s="32"/>
    </row>
    <row r="254" spans="1:14" x14ac:dyDescent="0.15">
      <c r="A254" s="18">
        <f t="shared" si="15"/>
        <v>2490</v>
      </c>
      <c r="B254" s="30">
        <v>3.2847471197492601</v>
      </c>
      <c r="C254" s="3">
        <v>2.8135569226153958</v>
      </c>
      <c r="D254" s="30">
        <v>3.3615919815770399</v>
      </c>
      <c r="E254" s="3">
        <v>2.9140540140734403</v>
      </c>
      <c r="F254" s="27">
        <f t="shared" si="12"/>
        <v>100.49709145804454</v>
      </c>
      <c r="G254" s="30">
        <v>2.4070045238704703</v>
      </c>
      <c r="H254" s="30">
        <v>2.5965878494304904</v>
      </c>
      <c r="I254" s="27">
        <f t="shared" si="13"/>
        <v>189.58332556002011</v>
      </c>
      <c r="J254" s="30">
        <v>2.7802268591734203</v>
      </c>
      <c r="K254" s="30">
        <v>2.8842109123981401</v>
      </c>
      <c r="L254" s="27">
        <f t="shared" si="14"/>
        <v>103.98405322471982</v>
      </c>
      <c r="N254" s="32"/>
    </row>
    <row r="255" spans="1:14" x14ac:dyDescent="0.15">
      <c r="A255" s="18">
        <f t="shared" si="15"/>
        <v>2500</v>
      </c>
      <c r="B255" s="30">
        <v>3.28419716960985</v>
      </c>
      <c r="C255" s="3">
        <v>2.8127833709630639</v>
      </c>
      <c r="D255" s="30">
        <v>3.3617007500236999</v>
      </c>
      <c r="E255" s="3">
        <v>2.9141734170918396</v>
      </c>
      <c r="F255" s="27">
        <f t="shared" si="12"/>
        <v>101.39004612877578</v>
      </c>
      <c r="G255" s="30">
        <v>2.4057934025661498</v>
      </c>
      <c r="H255" s="30">
        <v>2.5968845126617097</v>
      </c>
      <c r="I255" s="27">
        <f t="shared" si="13"/>
        <v>191.09111009555991</v>
      </c>
      <c r="J255" s="30">
        <v>2.7794773964900301</v>
      </c>
      <c r="K255" s="30">
        <v>2.8843308786295103</v>
      </c>
      <c r="L255" s="27">
        <f t="shared" si="14"/>
        <v>104.85348213948021</v>
      </c>
      <c r="N255" s="32"/>
    </row>
    <row r="256" spans="1:14" x14ac:dyDescent="0.15">
      <c r="A256" s="18">
        <f t="shared" si="15"/>
        <v>2510</v>
      </c>
      <c r="B256" s="30">
        <v>3.28405903853939</v>
      </c>
      <c r="C256" s="3">
        <v>2.8125891112824637</v>
      </c>
      <c r="D256" s="30">
        <v>3.3617999210486502</v>
      </c>
      <c r="E256" s="3">
        <v>2.91429282011025</v>
      </c>
      <c r="F256" s="27">
        <f t="shared" si="12"/>
        <v>101.70370882778634</v>
      </c>
      <c r="G256" s="30">
        <v>2.4053796626670803</v>
      </c>
      <c r="H256" s="30">
        <v>2.5971811758929197</v>
      </c>
      <c r="I256" s="27">
        <f t="shared" si="13"/>
        <v>191.8015132258395</v>
      </c>
      <c r="J256" s="30">
        <v>2.7791734657080402</v>
      </c>
      <c r="K256" s="30">
        <v>2.8844508448608899</v>
      </c>
      <c r="L256" s="27">
        <f t="shared" si="14"/>
        <v>105.27737915284962</v>
      </c>
      <c r="N256" s="32"/>
    </row>
    <row r="257" spans="1:14" x14ac:dyDescent="0.15">
      <c r="A257" s="18">
        <f t="shared" si="15"/>
        <v>2520</v>
      </c>
      <c r="B257" s="30">
        <v>3.2839209074689202</v>
      </c>
      <c r="C257" s="3">
        <v>2.8123948650180357</v>
      </c>
      <c r="D257" s="30">
        <v>3.3618990920735898</v>
      </c>
      <c r="E257" s="3">
        <v>2.91441222312866</v>
      </c>
      <c r="F257" s="27">
        <f t="shared" si="12"/>
        <v>102.01735811062429</v>
      </c>
      <c r="G257" s="30">
        <v>2.4051024471735301</v>
      </c>
      <c r="H257" s="30">
        <v>2.5974840143209099</v>
      </c>
      <c r="I257" s="27">
        <f t="shared" si="13"/>
        <v>192.38156714737985</v>
      </c>
      <c r="J257" s="30">
        <v>2.7789469261915301</v>
      </c>
      <c r="K257" s="30">
        <v>2.8845713350763398</v>
      </c>
      <c r="L257" s="27">
        <f t="shared" si="14"/>
        <v>105.62440888480972</v>
      </c>
      <c r="N257" s="32"/>
    </row>
    <row r="258" spans="1:14" x14ac:dyDescent="0.15">
      <c r="A258" s="18">
        <f t="shared" si="15"/>
        <v>2530</v>
      </c>
      <c r="B258" s="30">
        <v>3.2840426153912401</v>
      </c>
      <c r="C258" s="3">
        <v>2.8125660155934602</v>
      </c>
      <c r="D258" s="30">
        <v>3.36200306750575</v>
      </c>
      <c r="E258" s="3">
        <v>2.91453162614707</v>
      </c>
      <c r="F258" s="27">
        <f t="shared" si="12"/>
        <v>101.96561055360975</v>
      </c>
      <c r="G258" s="30">
        <v>2.40560168494489</v>
      </c>
      <c r="H258" s="30">
        <v>2.5977878944099899</v>
      </c>
      <c r="I258" s="27">
        <f t="shared" si="13"/>
        <v>192.18620946509989</v>
      </c>
      <c r="J258" s="30">
        <v>2.7791397978895804</v>
      </c>
      <c r="K258" s="30">
        <v>2.8846919136798803</v>
      </c>
      <c r="L258" s="27">
        <f t="shared" si="14"/>
        <v>105.55211579029988</v>
      </c>
      <c r="N258" s="32"/>
    </row>
    <row r="259" spans="1:14" x14ac:dyDescent="0.15">
      <c r="A259" s="18">
        <f t="shared" si="15"/>
        <v>2540</v>
      </c>
      <c r="B259" s="30">
        <v>3.2844384015373098</v>
      </c>
      <c r="C259" s="3">
        <v>2.8131226580014213</v>
      </c>
      <c r="D259" s="30">
        <v>3.3621121106276299</v>
      </c>
      <c r="E259" s="3">
        <v>2.9146510291654701</v>
      </c>
      <c r="F259" s="27">
        <f t="shared" si="12"/>
        <v>101.52837116404889</v>
      </c>
      <c r="G259" s="30">
        <v>2.4066590529531702</v>
      </c>
      <c r="H259" s="30">
        <v>2.5980943466908402</v>
      </c>
      <c r="I259" s="27">
        <f t="shared" si="13"/>
        <v>191.43529373766998</v>
      </c>
      <c r="J259" s="30">
        <v>2.7796413994756599</v>
      </c>
      <c r="K259" s="30">
        <v>2.8848127102212802</v>
      </c>
      <c r="L259" s="27">
        <f t="shared" si="14"/>
        <v>105.17131074562025</v>
      </c>
      <c r="N259" s="32"/>
    </row>
    <row r="260" spans="1:14" x14ac:dyDescent="0.15">
      <c r="A260" s="18">
        <f t="shared" si="15"/>
        <v>2550</v>
      </c>
      <c r="B260" s="30">
        <v>3.2848290595307299</v>
      </c>
      <c r="C260" s="3">
        <v>2.8136721960964461</v>
      </c>
      <c r="D260" s="30">
        <v>3.3622211969608902</v>
      </c>
      <c r="E260" s="3">
        <v>2.9147704321838801</v>
      </c>
      <c r="F260" s="27">
        <f t="shared" si="12"/>
        <v>101.09823608743396</v>
      </c>
      <c r="G260" s="30">
        <v>2.4076053886541198</v>
      </c>
      <c r="H260" s="30">
        <v>2.59840545526635</v>
      </c>
      <c r="I260" s="27">
        <f t="shared" si="13"/>
        <v>190.80006661223027</v>
      </c>
      <c r="J260" s="30">
        <v>2.7800853753074297</v>
      </c>
      <c r="K260" s="30">
        <v>2.8849339012833797</v>
      </c>
      <c r="L260" s="27">
        <f t="shared" si="14"/>
        <v>104.84852597594995</v>
      </c>
      <c r="N260" s="32"/>
    </row>
    <row r="261" spans="1:14" x14ac:dyDescent="0.15">
      <c r="A261" s="18">
        <f t="shared" si="15"/>
        <v>2560</v>
      </c>
      <c r="B261" s="30">
        <v>3.2847401739409601</v>
      </c>
      <c r="C261" s="3">
        <v>2.8135471514188497</v>
      </c>
      <c r="D261" s="30">
        <v>3.3623343240751402</v>
      </c>
      <c r="E261" s="3">
        <v>2.9148898352022901</v>
      </c>
      <c r="F261" s="27">
        <f t="shared" si="12"/>
        <v>101.34268378344035</v>
      </c>
      <c r="G261" s="30">
        <v>2.4076349299762803</v>
      </c>
      <c r="H261" s="30">
        <v>2.5987165638418599</v>
      </c>
      <c r="I261" s="27">
        <f t="shared" si="13"/>
        <v>191.08163386557965</v>
      </c>
      <c r="J261" s="30">
        <v>2.78002740754915</v>
      </c>
      <c r="K261" s="30">
        <v>2.8850550923454699</v>
      </c>
      <c r="L261" s="27">
        <f t="shared" si="14"/>
        <v>105.02768479631985</v>
      </c>
      <c r="N261" s="32"/>
    </row>
    <row r="262" spans="1:14" x14ac:dyDescent="0.15">
      <c r="A262" s="18">
        <f t="shared" si="15"/>
        <v>2570</v>
      </c>
      <c r="B262" s="30">
        <v>3.2846512883511902</v>
      </c>
      <c r="C262" s="3">
        <v>2.8134221122984648</v>
      </c>
      <c r="D262" s="30">
        <v>3.3624474511893898</v>
      </c>
      <c r="E262" s="3">
        <v>2.9150092382206898</v>
      </c>
      <c r="F262" s="27">
        <f t="shared" ref="F262:F325" si="16">(E262-C262)*1000</f>
        <v>101.58712592222497</v>
      </c>
      <c r="G262" s="30">
        <v>2.4074847171529301</v>
      </c>
      <c r="H262" s="30">
        <v>2.5990338688266701</v>
      </c>
      <c r="I262" s="27">
        <f t="shared" ref="I262:I325" si="17">(H262-G262)*1000</f>
        <v>191.54915167373997</v>
      </c>
      <c r="J262" s="30">
        <v>2.7798731002814603</v>
      </c>
      <c r="K262" s="30">
        <v>2.88517680775628</v>
      </c>
      <c r="L262" s="27">
        <f t="shared" ref="L262:L325" si="18">(K262-J262)*1000</f>
        <v>105.30370747481976</v>
      </c>
      <c r="N262" s="32"/>
    </row>
    <row r="263" spans="1:14" x14ac:dyDescent="0.15">
      <c r="A263" s="18">
        <f t="shared" ref="A263:A326" si="19">A262+10</f>
        <v>2580</v>
      </c>
      <c r="B263" s="30">
        <v>3.28457107241905</v>
      </c>
      <c r="C263" s="3">
        <v>2.8133092739227181</v>
      </c>
      <c r="D263" s="30">
        <v>3.36256055401482</v>
      </c>
      <c r="E263" s="3">
        <v>2.9151286412391002</v>
      </c>
      <c r="F263" s="27">
        <f t="shared" si="16"/>
        <v>101.81936731638208</v>
      </c>
      <c r="G263" s="30">
        <v>2.4073521616953397</v>
      </c>
      <c r="H263" s="30">
        <v>2.59935221603586</v>
      </c>
      <c r="I263" s="27">
        <f t="shared" si="17"/>
        <v>192.00005434052025</v>
      </c>
      <c r="J263" s="30">
        <v>2.7797308083971504</v>
      </c>
      <c r="K263" s="30">
        <v>2.8852986113615402</v>
      </c>
      <c r="L263" s="27">
        <f t="shared" si="18"/>
        <v>105.56780296438984</v>
      </c>
      <c r="N263" s="32"/>
    </row>
    <row r="264" spans="1:14" x14ac:dyDescent="0.15">
      <c r="A264" s="18">
        <f t="shared" si="19"/>
        <v>2590</v>
      </c>
      <c r="B264" s="30">
        <v>3.2844983770044602</v>
      </c>
      <c r="C264" s="3">
        <v>2.8132070184390869</v>
      </c>
      <c r="D264" s="30">
        <v>3.36267363577084</v>
      </c>
      <c r="E264" s="3">
        <v>2.9152480442575102</v>
      </c>
      <c r="F264" s="27">
        <f t="shared" si="16"/>
        <v>102.04102581842322</v>
      </c>
      <c r="G264" s="30">
        <v>2.4072299754535904</v>
      </c>
      <c r="H264" s="30">
        <v>2.5996731447103798</v>
      </c>
      <c r="I264" s="27">
        <f t="shared" si="17"/>
        <v>192.44316925678939</v>
      </c>
      <c r="J264" s="30">
        <v>2.7795959248417397</v>
      </c>
      <c r="K264" s="30">
        <v>2.88542063318258</v>
      </c>
      <c r="L264" s="27">
        <f t="shared" si="18"/>
        <v>105.82470834084035</v>
      </c>
      <c r="N264" s="32"/>
    </row>
    <row r="265" spans="1:14" x14ac:dyDescent="0.15">
      <c r="A265" s="18">
        <f t="shared" si="19"/>
        <v>2600</v>
      </c>
      <c r="B265" s="30">
        <v>3.2844271199051498</v>
      </c>
      <c r="C265" s="3">
        <v>2.813106789738653</v>
      </c>
      <c r="D265" s="30">
        <v>3.36278648021342</v>
      </c>
      <c r="E265" s="3">
        <v>2.9153674472759197</v>
      </c>
      <c r="F265" s="27">
        <f t="shared" si="16"/>
        <v>102.26065753726665</v>
      </c>
      <c r="G265" s="30">
        <v>2.4071193563680398</v>
      </c>
      <c r="H265" s="30">
        <v>2.59999873920854</v>
      </c>
      <c r="I265" s="27">
        <f t="shared" si="17"/>
        <v>192.87938284050023</v>
      </c>
      <c r="J265" s="30">
        <v>2.7794689895154403</v>
      </c>
      <c r="K265" s="30">
        <v>2.8855430494138501</v>
      </c>
      <c r="L265" s="27">
        <f t="shared" si="18"/>
        <v>106.07405989840979</v>
      </c>
      <c r="N265" s="32"/>
    </row>
    <row r="266" spans="1:14" x14ac:dyDescent="0.15">
      <c r="A266" s="18">
        <f t="shared" si="19"/>
        <v>2610</v>
      </c>
      <c r="B266" s="30">
        <v>3.28437863685618</v>
      </c>
      <c r="C266" s="3">
        <v>2.8130385965680866</v>
      </c>
      <c r="D266" s="30">
        <v>3.3628955670735898</v>
      </c>
      <c r="E266" s="3">
        <v>2.9154868502943199</v>
      </c>
      <c r="F266" s="27">
        <f t="shared" si="16"/>
        <v>102.44825372623323</v>
      </c>
      <c r="G266" s="30">
        <v>2.4070515186280499</v>
      </c>
      <c r="H266" s="30">
        <v>2.6003243337066904</v>
      </c>
      <c r="I266" s="27">
        <f t="shared" si="17"/>
        <v>193.27281507864046</v>
      </c>
      <c r="J266" s="30">
        <v>2.7793671681517198</v>
      </c>
      <c r="K266" s="30">
        <v>2.88566546564511</v>
      </c>
      <c r="L266" s="27">
        <f t="shared" si="18"/>
        <v>106.29829749339015</v>
      </c>
      <c r="N266" s="32"/>
    </row>
    <row r="267" spans="1:14" x14ac:dyDescent="0.15">
      <c r="A267" s="18">
        <f t="shared" si="19"/>
        <v>2620</v>
      </c>
      <c r="B267" s="30">
        <v>3.28433015380722</v>
      </c>
      <c r="C267" s="3">
        <v>2.812970405050621</v>
      </c>
      <c r="D267" s="30">
        <v>3.3630046539337601</v>
      </c>
      <c r="E267" s="3">
        <v>2.9156062533127303</v>
      </c>
      <c r="F267" s="27">
        <f t="shared" si="16"/>
        <v>102.63584826210925</v>
      </c>
      <c r="G267" s="30">
        <v>2.40698957091309</v>
      </c>
      <c r="H267" s="30">
        <v>2.6006557609899001</v>
      </c>
      <c r="I267" s="27">
        <f t="shared" si="17"/>
        <v>193.66619007681018</v>
      </c>
      <c r="J267" s="30">
        <v>2.7792701257881101</v>
      </c>
      <c r="K267" s="30">
        <v>2.8857884065837101</v>
      </c>
      <c r="L267" s="27">
        <f t="shared" si="18"/>
        <v>106.51828079559999</v>
      </c>
      <c r="N267" s="32"/>
    </row>
    <row r="268" spans="1:14" x14ac:dyDescent="0.15">
      <c r="A268" s="18">
        <f t="shared" si="19"/>
        <v>2630</v>
      </c>
      <c r="B268" s="30">
        <v>3.2841707704077998</v>
      </c>
      <c r="C268" s="3">
        <v>2.8127462435898312</v>
      </c>
      <c r="D268" s="30">
        <v>3.3631160750607099</v>
      </c>
      <c r="E268" s="3">
        <v>2.9157256563311398</v>
      </c>
      <c r="F268" s="27">
        <f t="shared" si="16"/>
        <v>102.97941274130862</v>
      </c>
      <c r="G268" s="30">
        <v>2.4066100477001999</v>
      </c>
      <c r="H268" s="30">
        <v>2.60098816650093</v>
      </c>
      <c r="I268" s="27">
        <f t="shared" si="17"/>
        <v>194.37811880073008</v>
      </c>
      <c r="J268" s="30">
        <v>2.77899989997987</v>
      </c>
      <c r="K268" s="30">
        <v>2.8859114355220199</v>
      </c>
      <c r="L268" s="27">
        <f t="shared" si="18"/>
        <v>106.91153554214993</v>
      </c>
      <c r="N268" s="32"/>
    </row>
    <row r="269" spans="1:14" x14ac:dyDescent="0.15">
      <c r="A269" s="18">
        <f t="shared" si="19"/>
        <v>2640</v>
      </c>
      <c r="B269" s="30">
        <v>3.2839324909933199</v>
      </c>
      <c r="C269" s="3">
        <v>2.8124111537874765</v>
      </c>
      <c r="D269" s="30">
        <v>3.3632291568167303</v>
      </c>
      <c r="E269" s="3">
        <v>2.91584505934954</v>
      </c>
      <c r="F269" s="27">
        <f t="shared" si="16"/>
        <v>103.43390556206344</v>
      </c>
      <c r="G269" s="30">
        <v>2.40602092860316</v>
      </c>
      <c r="H269" s="30">
        <v>2.6012581588797596</v>
      </c>
      <c r="I269" s="27">
        <f t="shared" si="17"/>
        <v>195.23723027659966</v>
      </c>
      <c r="J269" s="30">
        <v>2.7786400420690502</v>
      </c>
      <c r="K269" s="30">
        <v>2.8860292159592902</v>
      </c>
      <c r="L269" s="27">
        <f t="shared" si="18"/>
        <v>107.38917389023995</v>
      </c>
      <c r="N269" s="32"/>
    </row>
    <row r="270" spans="1:14" x14ac:dyDescent="0.15">
      <c r="A270" s="18">
        <f t="shared" si="19"/>
        <v>2650</v>
      </c>
      <c r="B270" s="30">
        <v>3.2837527818912902</v>
      </c>
      <c r="C270" s="3">
        <v>2.8121584571991223</v>
      </c>
      <c r="D270" s="30">
        <v>3.3633422385727498</v>
      </c>
      <c r="E270" s="3">
        <v>2.9159644623679499</v>
      </c>
      <c r="F270" s="27">
        <f t="shared" si="16"/>
        <v>103.80600516882765</v>
      </c>
      <c r="G270" s="30">
        <v>2.4056256948626</v>
      </c>
      <c r="H270" s="30">
        <v>2.6014155188914403</v>
      </c>
      <c r="I270" s="27">
        <f t="shared" si="17"/>
        <v>195.78982402884026</v>
      </c>
      <c r="J270" s="30">
        <v>2.7784505552581802</v>
      </c>
      <c r="K270" s="30">
        <v>2.8861375248146302</v>
      </c>
      <c r="L270" s="27">
        <f t="shared" si="18"/>
        <v>107.68696955644997</v>
      </c>
      <c r="N270" s="32"/>
    </row>
    <row r="271" spans="1:14" x14ac:dyDescent="0.15">
      <c r="A271" s="18">
        <f t="shared" si="19"/>
        <v>2660</v>
      </c>
      <c r="B271" s="30">
        <v>3.2840556794520697</v>
      </c>
      <c r="C271" s="3">
        <v>2.8125843874202214</v>
      </c>
      <c r="D271" s="30">
        <v>3.3634553203287703</v>
      </c>
      <c r="E271" s="3">
        <v>2.9160838653863599</v>
      </c>
      <c r="F271" s="27">
        <f t="shared" si="16"/>
        <v>103.49947796613846</v>
      </c>
      <c r="G271" s="30">
        <v>2.4061217106470698</v>
      </c>
      <c r="H271" s="30">
        <v>2.6015728789031201</v>
      </c>
      <c r="I271" s="27">
        <f t="shared" si="17"/>
        <v>195.45116825605024</v>
      </c>
      <c r="J271" s="30">
        <v>2.7787652481957097</v>
      </c>
      <c r="K271" s="30">
        <v>2.8862458336699599</v>
      </c>
      <c r="L271" s="27">
        <f t="shared" si="18"/>
        <v>107.4805854742502</v>
      </c>
      <c r="N271" s="32"/>
    </row>
    <row r="272" spans="1:14" x14ac:dyDescent="0.15">
      <c r="A272" s="18">
        <f t="shared" si="19"/>
        <v>2670</v>
      </c>
      <c r="B272" s="30">
        <v>3.2843585770128403</v>
      </c>
      <c r="C272" s="3">
        <v>2.8130103821528034</v>
      </c>
      <c r="D272" s="30">
        <v>3.3635684020847898</v>
      </c>
      <c r="E272" s="3">
        <v>2.9162032684047601</v>
      </c>
      <c r="F272" s="27">
        <f t="shared" si="16"/>
        <v>103.19288625195666</v>
      </c>
      <c r="G272" s="30">
        <v>2.4067992931104798</v>
      </c>
      <c r="H272" s="30">
        <v>2.6017228736244</v>
      </c>
      <c r="I272" s="27">
        <f t="shared" si="17"/>
        <v>194.92358051392023</v>
      </c>
      <c r="J272" s="30">
        <v>2.7791780892083202</v>
      </c>
      <c r="K272" s="30">
        <v>2.88635322234129</v>
      </c>
      <c r="L272" s="27">
        <f t="shared" si="18"/>
        <v>107.17513313296978</v>
      </c>
      <c r="N272" s="32"/>
    </row>
    <row r="273" spans="1:14" x14ac:dyDescent="0.15">
      <c r="A273" s="18">
        <f t="shared" si="19"/>
        <v>2680</v>
      </c>
      <c r="B273" s="30">
        <v>3.28436701321698</v>
      </c>
      <c r="C273" s="3">
        <v>2.8130222477427438</v>
      </c>
      <c r="D273" s="30">
        <v>3.3636704487639499</v>
      </c>
      <c r="E273" s="3">
        <v>2.91632267142317</v>
      </c>
      <c r="F273" s="27">
        <f t="shared" si="16"/>
        <v>103.30042368042625</v>
      </c>
      <c r="G273" s="30">
        <v>2.4066583517235101</v>
      </c>
      <c r="H273" s="30">
        <v>2.6018716366760901</v>
      </c>
      <c r="I273" s="27">
        <f t="shared" si="17"/>
        <v>195.21328495258007</v>
      </c>
      <c r="J273" s="30">
        <v>2.7791384861241197</v>
      </c>
      <c r="K273" s="30">
        <v>2.8864604571337398</v>
      </c>
      <c r="L273" s="27">
        <f t="shared" si="18"/>
        <v>107.32197100962004</v>
      </c>
      <c r="N273" s="32"/>
    </row>
    <row r="274" spans="1:14" x14ac:dyDescent="0.15">
      <c r="A274" s="18">
        <f t="shared" si="19"/>
        <v>2690</v>
      </c>
      <c r="B274" s="30">
        <v>3.2842040963096402</v>
      </c>
      <c r="C274" s="3">
        <v>2.8127931126329262</v>
      </c>
      <c r="D274" s="30">
        <v>3.36376607390521</v>
      </c>
      <c r="E274" s="3">
        <v>2.91644207444158</v>
      </c>
      <c r="F274" s="27">
        <f t="shared" si="16"/>
        <v>103.64896180865379</v>
      </c>
      <c r="G274" s="30">
        <v>2.4061395062812196</v>
      </c>
      <c r="H274" s="30">
        <v>2.60202360823184</v>
      </c>
      <c r="I274" s="27">
        <f t="shared" si="17"/>
        <v>195.88410195062033</v>
      </c>
      <c r="J274" s="30">
        <v>2.7788946277912299</v>
      </c>
      <c r="K274" s="30">
        <v>2.88656779790912</v>
      </c>
      <c r="L274" s="27">
        <f t="shared" si="18"/>
        <v>107.67317011789012</v>
      </c>
      <c r="N274" s="32"/>
    </row>
    <row r="275" spans="1:14" x14ac:dyDescent="0.15">
      <c r="A275" s="18">
        <f t="shared" si="19"/>
        <v>2700</v>
      </c>
      <c r="B275" s="30">
        <v>3.2840411794022897</v>
      </c>
      <c r="C275" s="3">
        <v>2.812563996187325</v>
      </c>
      <c r="D275" s="30">
        <v>3.3638616990464802</v>
      </c>
      <c r="E275" s="3">
        <v>2.9165614774599899</v>
      </c>
      <c r="F275" s="27">
        <f t="shared" si="16"/>
        <v>103.99748127266494</v>
      </c>
      <c r="G275" s="30">
        <v>2.4055864559231699</v>
      </c>
      <c r="H275" s="30">
        <v>2.6021813609522502</v>
      </c>
      <c r="I275" s="27">
        <f t="shared" si="17"/>
        <v>196.59490502908028</v>
      </c>
      <c r="J275" s="30">
        <v>2.7786291514683499</v>
      </c>
      <c r="K275" s="30">
        <v>2.8866753296472498</v>
      </c>
      <c r="L275" s="27">
        <f t="shared" si="18"/>
        <v>108.04617817889994</v>
      </c>
      <c r="N275" s="32"/>
    </row>
    <row r="276" spans="1:14" x14ac:dyDescent="0.15">
      <c r="A276" s="18">
        <f t="shared" si="19"/>
        <v>2710</v>
      </c>
      <c r="B276" s="30">
        <v>3.28425819405909</v>
      </c>
      <c r="C276" s="3">
        <v>2.812869196550444</v>
      </c>
      <c r="D276" s="30">
        <v>3.3639714399165102</v>
      </c>
      <c r="E276" s="3">
        <v>2.9166808804783901</v>
      </c>
      <c r="F276" s="27">
        <f t="shared" si="16"/>
        <v>103.81168392794615</v>
      </c>
      <c r="G276" s="30">
        <v>2.4060593688731902</v>
      </c>
      <c r="H276" s="30">
        <v>2.6023391136726599</v>
      </c>
      <c r="I276" s="27">
        <f t="shared" si="17"/>
        <v>196.27974479946974</v>
      </c>
      <c r="J276" s="30">
        <v>2.7789239166973396</v>
      </c>
      <c r="K276" s="30">
        <v>2.8867828613853801</v>
      </c>
      <c r="L276" s="27">
        <f t="shared" si="18"/>
        <v>107.85894468804047</v>
      </c>
      <c r="N276" s="32"/>
    </row>
    <row r="277" spans="1:14" x14ac:dyDescent="0.15">
      <c r="A277" s="18">
        <f t="shared" si="19"/>
        <v>2720</v>
      </c>
      <c r="B277" s="30">
        <v>3.28456513025401</v>
      </c>
      <c r="C277" s="3">
        <v>2.8133009153611277</v>
      </c>
      <c r="D277" s="30">
        <v>3.3640845216725301</v>
      </c>
      <c r="E277" s="3">
        <v>2.9168002834968001</v>
      </c>
      <c r="F277" s="27">
        <f t="shared" si="16"/>
        <v>103.4993681356724</v>
      </c>
      <c r="G277" s="30">
        <v>2.40676191652289</v>
      </c>
      <c r="H277" s="30">
        <v>2.6025047196807902</v>
      </c>
      <c r="I277" s="27">
        <f t="shared" si="17"/>
        <v>195.74280315790025</v>
      </c>
      <c r="J277" s="30">
        <v>2.7793444918733998</v>
      </c>
      <c r="K277" s="30">
        <v>2.8868906470561999</v>
      </c>
      <c r="L277" s="27">
        <f t="shared" si="18"/>
        <v>107.54615518280008</v>
      </c>
      <c r="N277" s="32"/>
    </row>
    <row r="278" spans="1:14" x14ac:dyDescent="0.15">
      <c r="A278" s="18">
        <f t="shared" si="19"/>
        <v>2730</v>
      </c>
      <c r="B278" s="30">
        <v>3.2847431296345198</v>
      </c>
      <c r="C278" s="3">
        <v>2.8135513094135201</v>
      </c>
      <c r="D278" s="30">
        <v>3.3641976185116702</v>
      </c>
      <c r="E278" s="3">
        <v>2.9169196865152101</v>
      </c>
      <c r="F278" s="27">
        <f t="shared" si="16"/>
        <v>103.36837710169</v>
      </c>
      <c r="G278" s="30">
        <v>2.4070338168069703</v>
      </c>
      <c r="H278" s="30">
        <v>2.6026716351528698</v>
      </c>
      <c r="I278" s="27">
        <f t="shared" si="17"/>
        <v>195.63781834589955</v>
      </c>
      <c r="J278" s="30">
        <v>2.7795303238779301</v>
      </c>
      <c r="K278" s="30">
        <v>2.88699847506797</v>
      </c>
      <c r="L278" s="27">
        <f t="shared" si="18"/>
        <v>107.46815119003995</v>
      </c>
      <c r="N278" s="32"/>
    </row>
    <row r="279" spans="1:14" x14ac:dyDescent="0.15">
      <c r="A279" s="18">
        <f t="shared" si="19"/>
        <v>2740</v>
      </c>
      <c r="B279" s="30">
        <v>3.2846623245529201</v>
      </c>
      <c r="C279" s="3">
        <v>2.8134376370882896</v>
      </c>
      <c r="D279" s="30">
        <v>3.3643107456259198</v>
      </c>
      <c r="E279" s="3">
        <v>2.9170390895336098</v>
      </c>
      <c r="F279" s="27">
        <f t="shared" si="16"/>
        <v>103.60145244532015</v>
      </c>
      <c r="G279" s="30">
        <v>2.4067895392901999</v>
      </c>
      <c r="H279" s="30">
        <v>2.6028418866193301</v>
      </c>
      <c r="I279" s="27">
        <f t="shared" si="17"/>
        <v>196.05234732913024</v>
      </c>
      <c r="J279" s="30">
        <v>2.7794293839006698</v>
      </c>
      <c r="K279" s="30">
        <v>2.8871064086873899</v>
      </c>
      <c r="L279" s="27">
        <f t="shared" si="18"/>
        <v>107.67702478672004</v>
      </c>
      <c r="N279" s="32"/>
    </row>
    <row r="280" spans="1:14" x14ac:dyDescent="0.15">
      <c r="A280" s="18">
        <f t="shared" si="19"/>
        <v>2750</v>
      </c>
      <c r="B280" s="30">
        <v>3.2845815194713102</v>
      </c>
      <c r="C280" s="3">
        <v>2.8133239693556029</v>
      </c>
      <c r="D280" s="30">
        <v>3.3644238727401596</v>
      </c>
      <c r="E280" s="3">
        <v>2.9171584925520202</v>
      </c>
      <c r="F280" s="27">
        <f t="shared" si="16"/>
        <v>103.83452319641728</v>
      </c>
      <c r="G280" s="30">
        <v>2.4064724941714397</v>
      </c>
      <c r="H280" s="30">
        <v>2.6030181396418302</v>
      </c>
      <c r="I280" s="27">
        <f t="shared" si="17"/>
        <v>196.54564547039044</v>
      </c>
      <c r="J280" s="30">
        <v>2.7792886352738599</v>
      </c>
      <c r="K280" s="30">
        <v>2.8872145322981999</v>
      </c>
      <c r="L280" s="27">
        <f t="shared" si="18"/>
        <v>107.92589702433997</v>
      </c>
      <c r="N280" s="32"/>
    </row>
    <row r="281" spans="1:14" x14ac:dyDescent="0.15">
      <c r="A281" s="18">
        <f t="shared" si="19"/>
        <v>2760</v>
      </c>
      <c r="B281" s="30">
        <v>3.2847362187926801</v>
      </c>
      <c r="C281" s="3">
        <v>2.8135415874262626</v>
      </c>
      <c r="D281" s="30">
        <v>3.3645334980708901</v>
      </c>
      <c r="E281" s="3">
        <v>2.9172778955704297</v>
      </c>
      <c r="F281" s="27">
        <f t="shared" si="16"/>
        <v>103.73630814416713</v>
      </c>
      <c r="G281" s="30">
        <v>2.4067504000946203</v>
      </c>
      <c r="H281" s="30">
        <v>2.6031943926643399</v>
      </c>
      <c r="I281" s="27">
        <f t="shared" si="17"/>
        <v>196.44399256971968</v>
      </c>
      <c r="J281" s="30">
        <v>2.77947598516828</v>
      </c>
      <c r="K281" s="30">
        <v>2.8873226559090099</v>
      </c>
      <c r="L281" s="27">
        <f t="shared" si="18"/>
        <v>107.84667074072996</v>
      </c>
      <c r="N281" s="32"/>
    </row>
    <row r="282" spans="1:14" x14ac:dyDescent="0.15">
      <c r="A282" s="18">
        <f t="shared" si="19"/>
        <v>2770</v>
      </c>
      <c r="B282" s="30">
        <v>3.28493007323158</v>
      </c>
      <c r="C282" s="3">
        <v>2.8138143094060175</v>
      </c>
      <c r="D282" s="30">
        <v>3.3646425411927599</v>
      </c>
      <c r="E282" s="3">
        <v>2.9173972985888401</v>
      </c>
      <c r="F282" s="27">
        <f t="shared" si="16"/>
        <v>103.5829891828226</v>
      </c>
      <c r="G282" s="30">
        <v>2.4071471123558599</v>
      </c>
      <c r="H282" s="30">
        <v>2.6033788034785696</v>
      </c>
      <c r="I282" s="27">
        <f t="shared" si="17"/>
        <v>196.23169112270978</v>
      </c>
      <c r="J282" s="30">
        <v>2.7797274984143301</v>
      </c>
      <c r="K282" s="30">
        <v>2.88743103239901</v>
      </c>
      <c r="L282" s="27">
        <f t="shared" si="18"/>
        <v>107.70353398467991</v>
      </c>
      <c r="N282" s="32"/>
    </row>
    <row r="283" spans="1:14" x14ac:dyDescent="0.15">
      <c r="A283" s="18">
        <f t="shared" si="19"/>
        <v>2780</v>
      </c>
      <c r="B283" s="30">
        <v>3.2849251970164199</v>
      </c>
      <c r="C283" s="3">
        <v>2.8138074490323839</v>
      </c>
      <c r="D283" s="30">
        <v>3.3647531417721002</v>
      </c>
      <c r="E283" s="3">
        <v>2.9175167016072399</v>
      </c>
      <c r="F283" s="27">
        <f t="shared" si="16"/>
        <v>103.70925257485597</v>
      </c>
      <c r="G283" s="30">
        <v>2.4069220493631303</v>
      </c>
      <c r="H283" s="30">
        <v>2.6035645705739299</v>
      </c>
      <c r="I283" s="27">
        <f t="shared" si="17"/>
        <v>196.6425212107996</v>
      </c>
      <c r="J283" s="30">
        <v>2.7796367279813898</v>
      </c>
      <c r="K283" s="30">
        <v>2.8875394509316803</v>
      </c>
      <c r="L283" s="27">
        <f t="shared" si="18"/>
        <v>107.90272295029047</v>
      </c>
      <c r="N283" s="32"/>
    </row>
    <row r="284" spans="1:14" x14ac:dyDescent="0.15">
      <c r="A284" s="18">
        <f t="shared" si="19"/>
        <v>2790</v>
      </c>
      <c r="B284" s="30">
        <v>3.2845979364359099</v>
      </c>
      <c r="C284" s="3">
        <v>2.8133470625703896</v>
      </c>
      <c r="D284" s="30">
        <v>3.3648662688863502</v>
      </c>
      <c r="E284" s="3">
        <v>2.9176361046256503</v>
      </c>
      <c r="F284" s="27">
        <f t="shared" si="16"/>
        <v>104.28904205526068</v>
      </c>
      <c r="G284" s="30">
        <v>2.4060560898585801</v>
      </c>
      <c r="H284" s="30">
        <v>2.60375380386765</v>
      </c>
      <c r="I284" s="27">
        <f t="shared" si="17"/>
        <v>197.69771400906987</v>
      </c>
      <c r="J284" s="30">
        <v>2.7791955674098601</v>
      </c>
      <c r="K284" s="30">
        <v>2.8876479746920798</v>
      </c>
      <c r="L284" s="27">
        <f t="shared" si="18"/>
        <v>108.45240728221972</v>
      </c>
      <c r="N284" s="32"/>
    </row>
    <row r="285" spans="1:14" x14ac:dyDescent="0.15">
      <c r="A285" s="18">
        <f t="shared" si="19"/>
        <v>2800</v>
      </c>
      <c r="B285" s="30">
        <v>3.2842706758553999</v>
      </c>
      <c r="C285" s="3">
        <v>2.8128867514354026</v>
      </c>
      <c r="D285" s="30">
        <v>3.3649793960005998</v>
      </c>
      <c r="E285" s="3">
        <v>2.9177555076440598</v>
      </c>
      <c r="F285" s="27">
        <f t="shared" si="16"/>
        <v>104.8687562086572</v>
      </c>
      <c r="G285" s="30">
        <v>2.40518129813361</v>
      </c>
      <c r="H285" s="30">
        <v>2.60394926328985</v>
      </c>
      <c r="I285" s="27">
        <f t="shared" si="17"/>
        <v>198.76796515623997</v>
      </c>
      <c r="J285" s="30">
        <v>2.7787504114955599</v>
      </c>
      <c r="K285" s="30">
        <v>2.8877566874668701</v>
      </c>
      <c r="L285" s="27">
        <f t="shared" si="18"/>
        <v>109.00627597131019</v>
      </c>
      <c r="N285" s="32"/>
    </row>
    <row r="286" spans="1:14" x14ac:dyDescent="0.15">
      <c r="A286" s="18">
        <f t="shared" si="19"/>
        <v>2810</v>
      </c>
      <c r="B286" s="30">
        <v>3.2845035251641699</v>
      </c>
      <c r="C286" s="3">
        <v>2.8132142598679208</v>
      </c>
      <c r="D286" s="30">
        <v>3.3650924820082899</v>
      </c>
      <c r="E286" s="3">
        <v>2.91787491066246</v>
      </c>
      <c r="F286" s="27">
        <f t="shared" si="16"/>
        <v>104.66065079453912</v>
      </c>
      <c r="G286" s="30">
        <v>2.40559598495236</v>
      </c>
      <c r="H286" s="30">
        <v>2.6041447227120598</v>
      </c>
      <c r="I286" s="27">
        <f t="shared" si="17"/>
        <v>198.54873775969972</v>
      </c>
      <c r="J286" s="30">
        <v>2.7790061633662897</v>
      </c>
      <c r="K286" s="30">
        <v>2.8878654002416599</v>
      </c>
      <c r="L286" s="27">
        <f t="shared" si="18"/>
        <v>108.85923687537024</v>
      </c>
      <c r="N286" s="32"/>
    </row>
    <row r="287" spans="1:14" x14ac:dyDescent="0.15">
      <c r="A287" s="18">
        <f t="shared" si="19"/>
        <v>2820</v>
      </c>
      <c r="B287" s="30">
        <v>3.2847943068225098</v>
      </c>
      <c r="C287" s="3">
        <v>2.8136233051567916</v>
      </c>
      <c r="D287" s="30">
        <v>3.3652055637643103</v>
      </c>
      <c r="E287" s="3">
        <v>2.9179943136808704</v>
      </c>
      <c r="F287" s="27">
        <f t="shared" si="16"/>
        <v>104.37100852407877</v>
      </c>
      <c r="G287" s="30">
        <v>2.4062559767619001</v>
      </c>
      <c r="H287" s="30">
        <v>2.6042321986938699</v>
      </c>
      <c r="I287" s="27">
        <f t="shared" si="17"/>
        <v>197.97622193196983</v>
      </c>
      <c r="J287" s="30">
        <v>2.7793948202493204</v>
      </c>
      <c r="K287" s="30">
        <v>2.8879295668635101</v>
      </c>
      <c r="L287" s="27">
        <f t="shared" si="18"/>
        <v>108.53474661418971</v>
      </c>
      <c r="N287" s="32"/>
    </row>
    <row r="288" spans="1:14" x14ac:dyDescent="0.15">
      <c r="A288" s="18">
        <f t="shared" si="19"/>
        <v>2830</v>
      </c>
      <c r="B288" s="30">
        <v>3.2851077331344998</v>
      </c>
      <c r="C288" s="3">
        <v>2.8140642714964352</v>
      </c>
      <c r="D288" s="30">
        <v>3.36531866503254</v>
      </c>
      <c r="E288" s="3">
        <v>2.9181137166992799</v>
      </c>
      <c r="F288" s="27">
        <f t="shared" si="16"/>
        <v>104.04944520284465</v>
      </c>
      <c r="G288" s="30">
        <v>2.4068667554442</v>
      </c>
      <c r="H288" s="30">
        <v>2.6043017741123697</v>
      </c>
      <c r="I288" s="27">
        <f t="shared" si="17"/>
        <v>197.4350186681697</v>
      </c>
      <c r="J288" s="30">
        <v>2.77977206169462</v>
      </c>
      <c r="K288" s="30">
        <v>2.8879863490083699</v>
      </c>
      <c r="L288" s="27">
        <f t="shared" si="18"/>
        <v>108.21428731374994</v>
      </c>
      <c r="N288" s="32"/>
    </row>
    <row r="289" spans="1:14" x14ac:dyDescent="0.15">
      <c r="A289" s="18">
        <f t="shared" si="19"/>
        <v>2840</v>
      </c>
      <c r="B289" s="30">
        <v>3.2854511547313301</v>
      </c>
      <c r="C289" s="3">
        <v>2.8145475182074371</v>
      </c>
      <c r="D289" s="30">
        <v>3.36543179214679</v>
      </c>
      <c r="E289" s="3">
        <v>2.9182331197176801</v>
      </c>
      <c r="F289" s="27">
        <f t="shared" si="16"/>
        <v>103.68560151024298</v>
      </c>
      <c r="G289" s="30">
        <v>2.4074157478350098</v>
      </c>
      <c r="H289" s="30">
        <v>2.6043058478593299</v>
      </c>
      <c r="I289" s="27">
        <f t="shared" si="17"/>
        <v>196.89010002432016</v>
      </c>
      <c r="J289" s="30">
        <v>2.7801274631149</v>
      </c>
      <c r="K289" s="30">
        <v>2.8880152753395301</v>
      </c>
      <c r="L289" s="27">
        <f t="shared" si="18"/>
        <v>107.88781222463007</v>
      </c>
      <c r="N289" s="32"/>
    </row>
    <row r="290" spans="1:14" x14ac:dyDescent="0.15">
      <c r="A290" s="18">
        <f t="shared" si="19"/>
        <v>2850</v>
      </c>
      <c r="B290" s="30">
        <v>3.28579457632816</v>
      </c>
      <c r="C290" s="3">
        <v>2.8150308479042416</v>
      </c>
      <c r="D290" s="30">
        <v>3.36554491926104</v>
      </c>
      <c r="E290" s="3">
        <v>2.91835252273609</v>
      </c>
      <c r="F290" s="27">
        <f t="shared" si="16"/>
        <v>103.3216748318484</v>
      </c>
      <c r="G290" s="30">
        <v>2.4079850157263301</v>
      </c>
      <c r="H290" s="30">
        <v>2.6041924471465401</v>
      </c>
      <c r="I290" s="27">
        <f t="shared" si="17"/>
        <v>196.20743142021001</v>
      </c>
      <c r="J290" s="30">
        <v>2.78049587052559</v>
      </c>
      <c r="K290" s="30">
        <v>2.8879942434545702</v>
      </c>
      <c r="L290" s="27">
        <f t="shared" si="18"/>
        <v>107.49837292898023</v>
      </c>
      <c r="N290" s="32"/>
    </row>
    <row r="291" spans="1:14" x14ac:dyDescent="0.15">
      <c r="A291" s="18">
        <f t="shared" si="19"/>
        <v>2860</v>
      </c>
      <c r="B291" s="30">
        <v>3.2862597288863</v>
      </c>
      <c r="C291" s="3">
        <v>2.8156856334451548</v>
      </c>
      <c r="D291" s="30">
        <v>3.3656412983453401</v>
      </c>
      <c r="E291" s="3">
        <v>2.9184719257545</v>
      </c>
      <c r="F291" s="27">
        <f t="shared" si="16"/>
        <v>102.78629230934521</v>
      </c>
      <c r="G291" s="30">
        <v>2.4088038438775903</v>
      </c>
      <c r="H291" s="30">
        <v>2.6040790464337502</v>
      </c>
      <c r="I291" s="27">
        <f t="shared" si="17"/>
        <v>195.27520255615994</v>
      </c>
      <c r="J291" s="30">
        <v>2.7810026940760197</v>
      </c>
      <c r="K291" s="30">
        <v>2.8879732115696002</v>
      </c>
      <c r="L291" s="27">
        <f t="shared" si="18"/>
        <v>106.97051749358045</v>
      </c>
      <c r="N291" s="32"/>
    </row>
    <row r="292" spans="1:14" x14ac:dyDescent="0.15">
      <c r="A292" s="18">
        <f t="shared" si="19"/>
        <v>2870</v>
      </c>
      <c r="B292" s="30">
        <v>3.2867306056831098</v>
      </c>
      <c r="C292" s="3">
        <v>2.8163486320057021</v>
      </c>
      <c r="D292" s="30">
        <v>3.36573688987552</v>
      </c>
      <c r="E292" s="3">
        <v>2.9185913287729099</v>
      </c>
      <c r="F292" s="27">
        <f t="shared" si="16"/>
        <v>102.24269676720787</v>
      </c>
      <c r="G292" s="30">
        <v>2.4096654928291699</v>
      </c>
      <c r="H292" s="30">
        <v>2.60396801587676</v>
      </c>
      <c r="I292" s="27">
        <f t="shared" si="17"/>
        <v>194.30252304759011</v>
      </c>
      <c r="J292" s="30">
        <v>2.7815343957430803</v>
      </c>
      <c r="K292" s="30">
        <v>2.8879524642960201</v>
      </c>
      <c r="L292" s="27">
        <f t="shared" si="18"/>
        <v>106.4180685529399</v>
      </c>
      <c r="N292" s="32"/>
    </row>
    <row r="293" spans="1:14" x14ac:dyDescent="0.15">
      <c r="A293" s="18">
        <f t="shared" si="19"/>
        <v>2880</v>
      </c>
      <c r="B293" s="30">
        <v>3.2871711121920097</v>
      </c>
      <c r="C293" s="3">
        <v>2.8169690102752258</v>
      </c>
      <c r="D293" s="30">
        <v>3.3658347651080698</v>
      </c>
      <c r="E293" s="3">
        <v>2.9187107317913101</v>
      </c>
      <c r="F293" s="27">
        <f t="shared" si="16"/>
        <v>101.7417215160843</v>
      </c>
      <c r="G293" s="30">
        <v>2.4103742876493803</v>
      </c>
      <c r="H293" s="30">
        <v>2.6038573770762601</v>
      </c>
      <c r="I293" s="27">
        <f t="shared" si="17"/>
        <v>193.48308942687976</v>
      </c>
      <c r="J293" s="30">
        <v>2.7819833900558102</v>
      </c>
      <c r="K293" s="30">
        <v>2.8879317640650601</v>
      </c>
      <c r="L293" s="27">
        <f t="shared" si="18"/>
        <v>105.94837400924995</v>
      </c>
      <c r="N293" s="32"/>
    </row>
    <row r="294" spans="1:14" x14ac:dyDescent="0.15">
      <c r="A294" s="18">
        <f t="shared" si="19"/>
        <v>2890</v>
      </c>
      <c r="B294" s="30">
        <v>3.2874093916064799</v>
      </c>
      <c r="C294" s="3">
        <v>2.8173046431316036</v>
      </c>
      <c r="D294" s="30">
        <v>3.3659478468640902</v>
      </c>
      <c r="E294" s="3">
        <v>2.9188301348097201</v>
      </c>
      <c r="F294" s="27">
        <f t="shared" si="16"/>
        <v>101.52549167811654</v>
      </c>
      <c r="G294" s="30">
        <v>2.4106827830865001</v>
      </c>
      <c r="H294" s="30">
        <v>2.6037483696500301</v>
      </c>
      <c r="I294" s="27">
        <f t="shared" si="17"/>
        <v>193.06558656353002</v>
      </c>
      <c r="J294" s="30">
        <v>2.78221346414001</v>
      </c>
      <c r="K294" s="30">
        <v>2.8879111827785402</v>
      </c>
      <c r="L294" s="27">
        <f t="shared" si="18"/>
        <v>105.69771863853018</v>
      </c>
      <c r="N294" s="32"/>
    </row>
    <row r="295" spans="1:14" x14ac:dyDescent="0.15">
      <c r="A295" s="18">
        <f t="shared" si="19"/>
        <v>2900</v>
      </c>
      <c r="B295" s="30">
        <v>3.2876476710209599</v>
      </c>
      <c r="C295" s="3">
        <v>2.8176403159775774</v>
      </c>
      <c r="D295" s="30">
        <v>3.3660609286201102</v>
      </c>
      <c r="E295" s="3">
        <v>2.91894953782813</v>
      </c>
      <c r="F295" s="27">
        <f t="shared" si="16"/>
        <v>101.30922185055269</v>
      </c>
      <c r="G295" s="30">
        <v>2.4109201002970697</v>
      </c>
      <c r="H295" s="30">
        <v>2.6036422834916997</v>
      </c>
      <c r="I295" s="27">
        <f t="shared" si="17"/>
        <v>192.72218319462996</v>
      </c>
      <c r="J295" s="30">
        <v>2.78240538299417</v>
      </c>
      <c r="K295" s="30">
        <v>2.88789081448332</v>
      </c>
      <c r="L295" s="27">
        <f t="shared" si="18"/>
        <v>105.48543148915002</v>
      </c>
      <c r="N295" s="32"/>
    </row>
    <row r="296" spans="1:14" x14ac:dyDescent="0.15">
      <c r="A296" s="18">
        <f t="shared" si="19"/>
        <v>2910</v>
      </c>
      <c r="B296" s="30">
        <v>3.2874444169020096</v>
      </c>
      <c r="C296" s="3">
        <v>2.8173539820274915</v>
      </c>
      <c r="D296" s="30">
        <v>3.36617404006244</v>
      </c>
      <c r="E296" s="3">
        <v>2.9190689408465302</v>
      </c>
      <c r="F296" s="27">
        <f t="shared" si="16"/>
        <v>101.71495881903869</v>
      </c>
      <c r="G296" s="30">
        <v>2.4099348224343999</v>
      </c>
      <c r="H296" s="30">
        <v>2.6035361973333702</v>
      </c>
      <c r="I296" s="27">
        <f t="shared" si="17"/>
        <v>193.60137489897022</v>
      </c>
      <c r="J296" s="30">
        <v>2.7819249512264901</v>
      </c>
      <c r="K296" s="30">
        <v>2.8878704461880997</v>
      </c>
      <c r="L296" s="27">
        <f t="shared" si="18"/>
        <v>105.94549496160965</v>
      </c>
      <c r="N296" s="32"/>
    </row>
    <row r="297" spans="1:14" x14ac:dyDescent="0.15">
      <c r="A297" s="18">
        <f t="shared" si="19"/>
        <v>2920</v>
      </c>
      <c r="B297" s="30">
        <v>3.2870080694613399</v>
      </c>
      <c r="C297" s="3">
        <v>2.8167393764755597</v>
      </c>
      <c r="D297" s="30">
        <v>3.3662871671766901</v>
      </c>
      <c r="E297" s="3">
        <v>2.9191883438649402</v>
      </c>
      <c r="F297" s="27">
        <f t="shared" si="16"/>
        <v>102.44896738938047</v>
      </c>
      <c r="G297" s="30">
        <v>2.40843240274046</v>
      </c>
      <c r="H297" s="30">
        <v>2.6034341923460502</v>
      </c>
      <c r="I297" s="27">
        <f t="shared" si="17"/>
        <v>195.00178960559023</v>
      </c>
      <c r="J297" s="30">
        <v>2.7811641043317898</v>
      </c>
      <c r="K297" s="30">
        <v>2.8878503631043499</v>
      </c>
      <c r="L297" s="27">
        <f t="shared" si="18"/>
        <v>106.68625877256011</v>
      </c>
      <c r="N297" s="32"/>
    </row>
    <row r="298" spans="1:14" x14ac:dyDescent="0.15">
      <c r="A298" s="18">
        <f t="shared" si="19"/>
        <v>2930</v>
      </c>
      <c r="B298" s="30">
        <v>3.2867369406598299</v>
      </c>
      <c r="C298" s="3">
        <v>2.8163575527713403</v>
      </c>
      <c r="D298" s="30">
        <v>3.3663995616484601</v>
      </c>
      <c r="E298" s="3">
        <v>2.9193077468833497</v>
      </c>
      <c r="F298" s="27">
        <f t="shared" si="16"/>
        <v>102.95019411200946</v>
      </c>
      <c r="G298" s="30">
        <v>2.4075538365350799</v>
      </c>
      <c r="H298" s="30">
        <v>2.6033328599499801</v>
      </c>
      <c r="I298" s="27">
        <f t="shared" si="17"/>
        <v>195.77902341490017</v>
      </c>
      <c r="J298" s="30">
        <v>2.7807513660040901</v>
      </c>
      <c r="K298" s="30">
        <v>2.8878303270244499</v>
      </c>
      <c r="L298" s="27">
        <f t="shared" si="18"/>
        <v>107.07896102035974</v>
      </c>
      <c r="N298" s="32"/>
    </row>
    <row r="299" spans="1:14" x14ac:dyDescent="0.15">
      <c r="A299" s="18">
        <f t="shared" si="19"/>
        <v>2940</v>
      </c>
      <c r="B299" s="30">
        <v>3.2872215767570703</v>
      </c>
      <c r="C299" s="3">
        <v>2.8170400897299164</v>
      </c>
      <c r="D299" s="30">
        <v>3.3665086047703396</v>
      </c>
      <c r="E299" s="3">
        <v>2.9194271499017601</v>
      </c>
      <c r="F299" s="27">
        <f t="shared" si="16"/>
        <v>102.38706017184373</v>
      </c>
      <c r="G299" s="30">
        <v>2.40819284852267</v>
      </c>
      <c r="H299" s="30">
        <v>2.60323331494497</v>
      </c>
      <c r="I299" s="27">
        <f t="shared" si="17"/>
        <v>195.0404664223</v>
      </c>
      <c r="J299" s="30">
        <v>2.78116210158433</v>
      </c>
      <c r="K299" s="30">
        <v>2.8878104102070901</v>
      </c>
      <c r="L299" s="27">
        <f t="shared" si="18"/>
        <v>106.64830862276008</v>
      </c>
      <c r="N299" s="32"/>
    </row>
    <row r="300" spans="1:14" x14ac:dyDescent="0.15">
      <c r="A300" s="18">
        <f t="shared" si="19"/>
        <v>2950</v>
      </c>
      <c r="B300" s="30">
        <v>3.2877062128543098</v>
      </c>
      <c r="C300" s="3">
        <v>2.817722792099556</v>
      </c>
      <c r="D300" s="30">
        <v>3.3666176478922196</v>
      </c>
      <c r="E300" s="3">
        <v>2.9195465529201603</v>
      </c>
      <c r="F300" s="27">
        <f t="shared" si="16"/>
        <v>101.82376082060429</v>
      </c>
      <c r="G300" s="30">
        <v>2.4090776532314297</v>
      </c>
      <c r="H300" s="30">
        <v>2.60313696562786</v>
      </c>
      <c r="I300" s="27">
        <f t="shared" si="17"/>
        <v>194.05931239643027</v>
      </c>
      <c r="J300" s="30">
        <v>2.7817081403218697</v>
      </c>
      <c r="K300" s="30">
        <v>2.8877907066199699</v>
      </c>
      <c r="L300" s="27">
        <f t="shared" si="18"/>
        <v>106.0825662981002</v>
      </c>
      <c r="N300" s="32"/>
    </row>
    <row r="301" spans="1:14" x14ac:dyDescent="0.15">
      <c r="A301" s="18">
        <f t="shared" si="19"/>
        <v>2960</v>
      </c>
      <c r="B301" s="30">
        <v>3.28820235185847</v>
      </c>
      <c r="C301" s="3">
        <v>2.8184218698959471</v>
      </c>
      <c r="D301" s="30">
        <v>3.3667295633228802</v>
      </c>
      <c r="E301" s="3">
        <v>2.9196659559385698</v>
      </c>
      <c r="F301" s="27">
        <f t="shared" si="16"/>
        <v>101.2440860426227</v>
      </c>
      <c r="G301" s="30">
        <v>2.4099767843958002</v>
      </c>
      <c r="H301" s="30">
        <v>2.60304061631075</v>
      </c>
      <c r="I301" s="27">
        <f t="shared" si="17"/>
        <v>193.06383191494979</v>
      </c>
      <c r="J301" s="30">
        <v>2.7822695773122201</v>
      </c>
      <c r="K301" s="30">
        <v>2.8877710030328498</v>
      </c>
      <c r="L301" s="27">
        <f t="shared" si="18"/>
        <v>105.5014257206297</v>
      </c>
      <c r="N301" s="32"/>
    </row>
    <row r="302" spans="1:14" x14ac:dyDescent="0.15">
      <c r="A302" s="18">
        <f t="shared" si="19"/>
        <v>2970</v>
      </c>
      <c r="B302" s="30">
        <v>3.2887033433644302</v>
      </c>
      <c r="C302" s="3">
        <v>2.8191279610371862</v>
      </c>
      <c r="D302" s="30">
        <v>3.3668426904371298</v>
      </c>
      <c r="E302" s="3">
        <v>2.9197853589569798</v>
      </c>
      <c r="F302" s="27">
        <f t="shared" si="16"/>
        <v>100.65739791979355</v>
      </c>
      <c r="G302" s="30">
        <v>2.4108550399424598</v>
      </c>
      <c r="H302" s="30">
        <v>2.6029485690653802</v>
      </c>
      <c r="I302" s="27">
        <f t="shared" si="17"/>
        <v>192.09352912292044</v>
      </c>
      <c r="J302" s="30">
        <v>2.7828358819460899</v>
      </c>
      <c r="K302" s="30">
        <v>2.8877515852503999</v>
      </c>
      <c r="L302" s="27">
        <f t="shared" si="18"/>
        <v>104.91570330431</v>
      </c>
      <c r="N302" s="32"/>
    </row>
    <row r="303" spans="1:14" x14ac:dyDescent="0.15">
      <c r="A303" s="18">
        <f t="shared" si="19"/>
        <v>2980</v>
      </c>
      <c r="B303" s="30">
        <v>3.28903193380033</v>
      </c>
      <c r="C303" s="3">
        <v>2.8195911683303034</v>
      </c>
      <c r="D303" s="30">
        <v>3.36695580719985</v>
      </c>
      <c r="E303" s="3">
        <v>2.91990476197538</v>
      </c>
      <c r="F303" s="27">
        <f t="shared" si="16"/>
        <v>100.31359364507652</v>
      </c>
      <c r="G303" s="30">
        <v>2.4111350626758097</v>
      </c>
      <c r="H303" s="30">
        <v>2.6028572287371197</v>
      </c>
      <c r="I303" s="27">
        <f t="shared" si="17"/>
        <v>191.72216606130999</v>
      </c>
      <c r="J303" s="30">
        <v>2.7830560735747198</v>
      </c>
      <c r="K303" s="30">
        <v>2.8877322144314097</v>
      </c>
      <c r="L303" s="27">
        <f t="shared" si="18"/>
        <v>104.67614085668986</v>
      </c>
      <c r="N303" s="32"/>
    </row>
    <row r="304" spans="1:14" x14ac:dyDescent="0.15">
      <c r="A304" s="18">
        <f t="shared" si="19"/>
        <v>2990</v>
      </c>
      <c r="B304" s="30">
        <v>3.28877749984929</v>
      </c>
      <c r="C304" s="3">
        <v>2.8192324912850535</v>
      </c>
      <c r="D304" s="30">
        <v>3.36706888895587</v>
      </c>
      <c r="E304" s="3">
        <v>2.9200241649937899</v>
      </c>
      <c r="F304" s="27">
        <f t="shared" si="16"/>
        <v>100.79167370873643</v>
      </c>
      <c r="G304" s="30">
        <v>2.4102499392931698</v>
      </c>
      <c r="H304" s="30">
        <v>2.6027671913227</v>
      </c>
      <c r="I304" s="27">
        <f t="shared" si="17"/>
        <v>192.5172520295302</v>
      </c>
      <c r="J304" s="30">
        <v>2.7826283324743097</v>
      </c>
      <c r="K304" s="30">
        <v>2.8877129631904102</v>
      </c>
      <c r="L304" s="27">
        <f t="shared" si="18"/>
        <v>105.08463071610041</v>
      </c>
      <c r="N304" s="32"/>
    </row>
    <row r="305" spans="1:14" x14ac:dyDescent="0.15">
      <c r="A305" s="18">
        <f t="shared" si="19"/>
        <v>3000</v>
      </c>
      <c r="B305" s="30">
        <v>3.2885230658982398</v>
      </c>
      <c r="C305" s="3">
        <v>2.8188738598666965</v>
      </c>
      <c r="D305" s="30">
        <v>3.3671819707118997</v>
      </c>
      <c r="E305" s="3">
        <v>2.9201435680121999</v>
      </c>
      <c r="F305" s="27">
        <f t="shared" si="16"/>
        <v>101.2697081455034</v>
      </c>
      <c r="G305" s="30">
        <v>2.4091760986831199</v>
      </c>
      <c r="H305" s="30">
        <v>2.60267947979075</v>
      </c>
      <c r="I305" s="27">
        <f t="shared" si="17"/>
        <v>193.5033811076301</v>
      </c>
      <c r="J305" s="30">
        <v>2.7821040032255402</v>
      </c>
      <c r="K305" s="30">
        <v>2.88769392541277</v>
      </c>
      <c r="L305" s="27">
        <f t="shared" si="18"/>
        <v>105.58992218722985</v>
      </c>
      <c r="N305" s="32"/>
    </row>
    <row r="306" spans="1:14" x14ac:dyDescent="0.15">
      <c r="A306" s="18">
        <f t="shared" si="19"/>
        <v>3010</v>
      </c>
      <c r="B306" s="30">
        <v>3.2886879104910198</v>
      </c>
      <c r="C306" s="3">
        <v>2.8191062074986415</v>
      </c>
      <c r="D306" s="30">
        <v>3.3672920477767696</v>
      </c>
      <c r="E306" s="3">
        <v>2.9202629710306103</v>
      </c>
      <c r="F306" s="27">
        <f t="shared" si="16"/>
        <v>101.15676353196878</v>
      </c>
      <c r="G306" s="30">
        <v>2.4092209520950503</v>
      </c>
      <c r="H306" s="30">
        <v>2.6025917682588</v>
      </c>
      <c r="I306" s="27">
        <f t="shared" si="17"/>
        <v>193.37081616374974</v>
      </c>
      <c r="J306" s="30">
        <v>2.7821971917931001</v>
      </c>
      <c r="K306" s="30">
        <v>2.8876748876351299</v>
      </c>
      <c r="L306" s="27">
        <f t="shared" si="18"/>
        <v>105.47769584202982</v>
      </c>
      <c r="N306" s="32"/>
    </row>
    <row r="307" spans="1:14" x14ac:dyDescent="0.15">
      <c r="A307" s="18">
        <f t="shared" si="19"/>
        <v>3020</v>
      </c>
      <c r="B307" s="30">
        <v>3.2889909295470501</v>
      </c>
      <c r="C307" s="3">
        <v>2.8195333613076827</v>
      </c>
      <c r="D307" s="30">
        <v>3.3674011346369399</v>
      </c>
      <c r="E307" s="3">
        <v>2.92038237404901</v>
      </c>
      <c r="F307" s="27">
        <f t="shared" si="16"/>
        <v>100.8490127413273</v>
      </c>
      <c r="G307" s="30">
        <v>2.4097772123087897</v>
      </c>
      <c r="H307" s="30">
        <v>2.6025711972055401</v>
      </c>
      <c r="I307" s="27">
        <f t="shared" si="17"/>
        <v>192.79398489675037</v>
      </c>
      <c r="J307" s="30">
        <v>2.7826932438654097</v>
      </c>
      <c r="K307" s="30">
        <v>2.8878812848526501</v>
      </c>
      <c r="L307" s="27">
        <f t="shared" si="18"/>
        <v>105.18804098724033</v>
      </c>
      <c r="N307" s="32"/>
    </row>
    <row r="308" spans="1:14" x14ac:dyDescent="0.15">
      <c r="A308" s="18">
        <f t="shared" si="19"/>
        <v>3030</v>
      </c>
      <c r="B308" s="30">
        <v>3.2892904290677203</v>
      </c>
      <c r="C308" s="3">
        <v>2.819955617368378</v>
      </c>
      <c r="D308" s="30">
        <v>3.3675074635841002</v>
      </c>
      <c r="E308" s="3">
        <v>2.92050177706742</v>
      </c>
      <c r="F308" s="27">
        <f t="shared" si="16"/>
        <v>100.54615969904202</v>
      </c>
      <c r="G308" s="30">
        <v>2.4104341844379999</v>
      </c>
      <c r="H308" s="30">
        <v>2.6025616262620601</v>
      </c>
      <c r="I308" s="27">
        <f t="shared" si="17"/>
        <v>192.12744182406016</v>
      </c>
      <c r="J308" s="30">
        <v>2.7833235401758203</v>
      </c>
      <c r="K308" s="30">
        <v>2.8881246167143497</v>
      </c>
      <c r="L308" s="27">
        <f t="shared" si="18"/>
        <v>104.80107653852943</v>
      </c>
      <c r="N308" s="32"/>
    </row>
    <row r="309" spans="1:14" x14ac:dyDescent="0.15">
      <c r="A309" s="18">
        <f t="shared" si="19"/>
        <v>3040</v>
      </c>
      <c r="B309" s="30">
        <v>3.2895807440853</v>
      </c>
      <c r="C309" s="3">
        <v>2.8203649848113539</v>
      </c>
      <c r="D309" s="30">
        <v>3.3676065955413201</v>
      </c>
      <c r="E309" s="3">
        <v>2.9206211800858299</v>
      </c>
      <c r="F309" s="27">
        <f t="shared" si="16"/>
        <v>100.25619527447604</v>
      </c>
      <c r="G309" s="30">
        <v>2.41108746798818</v>
      </c>
      <c r="H309" s="30">
        <v>2.6025574770681001</v>
      </c>
      <c r="I309" s="27">
        <f t="shared" si="17"/>
        <v>191.47000907992017</v>
      </c>
      <c r="J309" s="30">
        <v>2.7839591614821302</v>
      </c>
      <c r="K309" s="30">
        <v>2.8883801250308503</v>
      </c>
      <c r="L309" s="27">
        <f t="shared" si="18"/>
        <v>104.4209635487201</v>
      </c>
      <c r="N309" s="32"/>
    </row>
    <row r="310" spans="1:14" x14ac:dyDescent="0.15">
      <c r="A310" s="18">
        <f t="shared" si="19"/>
        <v>3050</v>
      </c>
      <c r="B310" s="30">
        <v>3.2898710591028797</v>
      </c>
      <c r="C310" s="3">
        <v>2.8207744116814006</v>
      </c>
      <c r="D310" s="30">
        <v>3.36770572749854</v>
      </c>
      <c r="E310" s="3">
        <v>2.9207405831042301</v>
      </c>
      <c r="F310" s="27">
        <f t="shared" si="16"/>
        <v>99.96617142282949</v>
      </c>
      <c r="G310" s="30">
        <v>2.4117424956118598</v>
      </c>
      <c r="H310" s="30">
        <v>2.6025629914778099</v>
      </c>
      <c r="I310" s="27">
        <f t="shared" si="17"/>
        <v>190.82049586595008</v>
      </c>
      <c r="J310" s="30">
        <v>2.7845927438443101</v>
      </c>
      <c r="K310" s="30">
        <v>2.8886573363848203</v>
      </c>
      <c r="L310" s="27">
        <f t="shared" si="18"/>
        <v>104.06459254051015</v>
      </c>
      <c r="N310" s="32"/>
    </row>
    <row r="311" spans="1:14" x14ac:dyDescent="0.15">
      <c r="A311" s="18">
        <f t="shared" si="19"/>
        <v>3060</v>
      </c>
      <c r="B311" s="30">
        <v>3.2901506682272998</v>
      </c>
      <c r="C311" s="3">
        <v>2.8211687963808667</v>
      </c>
      <c r="D311" s="30">
        <v>3.3678111925812799</v>
      </c>
      <c r="E311" s="3">
        <v>2.9208599861226396</v>
      </c>
      <c r="F311" s="27">
        <f t="shared" si="16"/>
        <v>99.691189741772931</v>
      </c>
      <c r="G311" s="30">
        <v>2.4123675780741403</v>
      </c>
      <c r="H311" s="30">
        <v>2.6025685058875103</v>
      </c>
      <c r="I311" s="27">
        <f t="shared" si="17"/>
        <v>190.20092781337007</v>
      </c>
      <c r="J311" s="30">
        <v>2.7852070495415999</v>
      </c>
      <c r="K311" s="30">
        <v>2.88893454773878</v>
      </c>
      <c r="L311" s="27">
        <f t="shared" si="18"/>
        <v>103.72749819718008</v>
      </c>
      <c r="N311" s="32"/>
    </row>
    <row r="312" spans="1:14" x14ac:dyDescent="0.15">
      <c r="A312" s="18">
        <f t="shared" si="19"/>
        <v>3070</v>
      </c>
      <c r="B312" s="30">
        <v>3.2904173249966</v>
      </c>
      <c r="C312" s="3">
        <v>2.8215449633356231</v>
      </c>
      <c r="D312" s="30">
        <v>3.36792431969553</v>
      </c>
      <c r="E312" s="3">
        <v>2.92097938914105</v>
      </c>
      <c r="F312" s="27">
        <f t="shared" si="16"/>
        <v>99.43442580542694</v>
      </c>
      <c r="G312" s="30">
        <v>2.4129678899710303</v>
      </c>
      <c r="H312" s="30">
        <v>2.6025823009684199</v>
      </c>
      <c r="I312" s="27">
        <f t="shared" si="17"/>
        <v>189.61441099738963</v>
      </c>
      <c r="J312" s="30">
        <v>2.7858049505932598</v>
      </c>
      <c r="K312" s="30">
        <v>2.88921162882944</v>
      </c>
      <c r="L312" s="27">
        <f t="shared" si="18"/>
        <v>103.40667823618021</v>
      </c>
      <c r="N312" s="32"/>
    </row>
    <row r="313" spans="1:14" x14ac:dyDescent="0.15">
      <c r="A313" s="18">
        <f t="shared" si="19"/>
        <v>3080</v>
      </c>
      <c r="B313" s="30">
        <v>3.2906839817659104</v>
      </c>
      <c r="C313" s="3">
        <v>2.8219211804474682</v>
      </c>
      <c r="D313" s="30">
        <v>3.36803744680978</v>
      </c>
      <c r="E313" s="3">
        <v>2.92109879215946</v>
      </c>
      <c r="F313" s="27">
        <f t="shared" si="16"/>
        <v>99.177611711991801</v>
      </c>
      <c r="G313" s="30">
        <v>2.4135558714482799</v>
      </c>
      <c r="H313" s="30">
        <v>2.6025974487358097</v>
      </c>
      <c r="I313" s="27">
        <f t="shared" si="17"/>
        <v>189.0415772875298</v>
      </c>
      <c r="J313" s="30">
        <v>2.78639328549305</v>
      </c>
      <c r="K313" s="30">
        <v>2.8894886886409901</v>
      </c>
      <c r="L313" s="27">
        <f t="shared" si="18"/>
        <v>103.09540314794008</v>
      </c>
      <c r="N313" s="32"/>
    </row>
    <row r="314" spans="1:14" x14ac:dyDescent="0.15">
      <c r="A314" s="18">
        <f t="shared" si="19"/>
        <v>3090</v>
      </c>
      <c r="B314" s="30">
        <v>3.2909071116936603</v>
      </c>
      <c r="C314" s="3">
        <v>2.8222360255445373</v>
      </c>
      <c r="D314" s="30">
        <v>3.3681465821041603</v>
      </c>
      <c r="E314" s="3">
        <v>2.9212181951778597</v>
      </c>
      <c r="F314" s="27">
        <f t="shared" si="16"/>
        <v>98.9821696333224</v>
      </c>
      <c r="G314" s="30">
        <v>2.4140540361402398</v>
      </c>
      <c r="H314" s="30">
        <v>2.6026160841694899</v>
      </c>
      <c r="I314" s="27">
        <f t="shared" si="17"/>
        <v>188.56204802925004</v>
      </c>
      <c r="J314" s="30">
        <v>2.7869297763060801</v>
      </c>
      <c r="K314" s="30">
        <v>2.8897656939312499</v>
      </c>
      <c r="L314" s="27">
        <f t="shared" si="18"/>
        <v>102.83591762516986</v>
      </c>
      <c r="N314" s="32"/>
    </row>
    <row r="315" spans="1:14" x14ac:dyDescent="0.15">
      <c r="A315" s="18">
        <f t="shared" si="19"/>
        <v>3100</v>
      </c>
      <c r="B315" s="30">
        <v>3.2911292365715599</v>
      </c>
      <c r="C315" s="3">
        <v>2.8225494873674215</v>
      </c>
      <c r="D315" s="30">
        <v>3.3682556252260403</v>
      </c>
      <c r="E315" s="3">
        <v>2.9213375981962701</v>
      </c>
      <c r="F315" s="27">
        <f t="shared" si="16"/>
        <v>98.788110828848644</v>
      </c>
      <c r="G315" s="30">
        <v>2.4145410286173603</v>
      </c>
      <c r="H315" s="30">
        <v>2.60264092632758</v>
      </c>
      <c r="I315" s="27">
        <f t="shared" si="17"/>
        <v>188.09989771021972</v>
      </c>
      <c r="J315" s="30">
        <v>2.7874574034594599</v>
      </c>
      <c r="K315" s="30">
        <v>2.8900426021942698</v>
      </c>
      <c r="L315" s="27">
        <f t="shared" si="18"/>
        <v>102.58519873480986</v>
      </c>
      <c r="N315" s="32"/>
    </row>
    <row r="316" spans="1:14" x14ac:dyDescent="0.15">
      <c r="A316" s="18">
        <f t="shared" si="19"/>
        <v>3110</v>
      </c>
      <c r="B316" s="30">
        <v>3.2914364798802298</v>
      </c>
      <c r="C316" s="3">
        <v>2.8229831253963562</v>
      </c>
      <c r="D316" s="30">
        <v>3.3683667158417201</v>
      </c>
      <c r="E316" s="3">
        <v>2.9214570012146801</v>
      </c>
      <c r="F316" s="27">
        <f t="shared" si="16"/>
        <v>98.473875818323904</v>
      </c>
      <c r="G316" s="30">
        <v>2.4152848323220302</v>
      </c>
      <c r="H316" s="30">
        <v>2.6026657684856702</v>
      </c>
      <c r="I316" s="27">
        <f t="shared" si="17"/>
        <v>187.38093616364006</v>
      </c>
      <c r="J316" s="30">
        <v>2.7881226930753202</v>
      </c>
      <c r="K316" s="30">
        <v>2.8903195104573003</v>
      </c>
      <c r="L316" s="27">
        <f t="shared" si="18"/>
        <v>102.19681738198005</v>
      </c>
      <c r="N316" s="32"/>
    </row>
    <row r="317" spans="1:14" x14ac:dyDescent="0.15">
      <c r="A317" s="18">
        <f t="shared" si="19"/>
        <v>3120</v>
      </c>
      <c r="B317" s="30">
        <v>3.2918283845260299</v>
      </c>
      <c r="C317" s="3">
        <v>2.8235363496983088</v>
      </c>
      <c r="D317" s="30">
        <v>3.3684798429559701</v>
      </c>
      <c r="E317" s="3">
        <v>2.9215764042330803</v>
      </c>
      <c r="F317" s="27">
        <f t="shared" si="16"/>
        <v>98.040054534771485</v>
      </c>
      <c r="G317" s="30">
        <v>2.4162137566892503</v>
      </c>
      <c r="H317" s="30">
        <v>2.6026990252115301</v>
      </c>
      <c r="I317" s="27">
        <f t="shared" si="17"/>
        <v>186.48526852227977</v>
      </c>
      <c r="J317" s="30">
        <v>2.7888866486831096</v>
      </c>
      <c r="K317" s="30">
        <v>2.8905962883925698</v>
      </c>
      <c r="L317" s="27">
        <f t="shared" si="18"/>
        <v>101.70963970946012</v>
      </c>
      <c r="N317" s="32"/>
    </row>
    <row r="318" spans="1:14" x14ac:dyDescent="0.15">
      <c r="A318" s="18">
        <f t="shared" si="19"/>
        <v>3130</v>
      </c>
      <c r="B318" s="30">
        <v>3.29221487744468</v>
      </c>
      <c r="C318" s="3">
        <v>2.8240820408254041</v>
      </c>
      <c r="D318" s="30">
        <v>3.3685929688793701</v>
      </c>
      <c r="E318" s="3">
        <v>2.9216958072514898</v>
      </c>
      <c r="F318" s="27">
        <f t="shared" si="16"/>
        <v>97.613766426085661</v>
      </c>
      <c r="G318" s="30">
        <v>2.4170911171165299</v>
      </c>
      <c r="H318" s="30">
        <v>2.6027336524395701</v>
      </c>
      <c r="I318" s="27">
        <f t="shared" si="17"/>
        <v>185.64253532304019</v>
      </c>
      <c r="J318" s="30">
        <v>2.7896199805048698</v>
      </c>
      <c r="K318" s="30">
        <v>2.8908730451010203</v>
      </c>
      <c r="L318" s="27">
        <f t="shared" si="18"/>
        <v>101.25306459615047</v>
      </c>
      <c r="N318" s="32"/>
    </row>
    <row r="319" spans="1:14" x14ac:dyDescent="0.15">
      <c r="A319" s="18">
        <f t="shared" si="19"/>
        <v>3140</v>
      </c>
      <c r="B319" s="30">
        <v>3.29240065461528</v>
      </c>
      <c r="C319" s="3">
        <v>2.824344377994823</v>
      </c>
      <c r="D319" s="30">
        <v>3.3687060506353901</v>
      </c>
      <c r="E319" s="3">
        <v>2.9218152102699002</v>
      </c>
      <c r="F319" s="27">
        <f t="shared" si="16"/>
        <v>97.470832275077242</v>
      </c>
      <c r="G319" s="30">
        <v>2.4175679578502001</v>
      </c>
      <c r="H319" s="30">
        <v>2.6027718244362399</v>
      </c>
      <c r="I319" s="27">
        <f t="shared" si="17"/>
        <v>185.20386658603982</v>
      </c>
      <c r="J319" s="30">
        <v>2.7901317328311404</v>
      </c>
      <c r="K319" s="30">
        <v>2.89114974722983</v>
      </c>
      <c r="L319" s="27">
        <f t="shared" si="18"/>
        <v>101.01801439868963</v>
      </c>
      <c r="N319" s="32"/>
    </row>
    <row r="320" spans="1:14" x14ac:dyDescent="0.15">
      <c r="A320" s="18">
        <f t="shared" si="19"/>
        <v>3150</v>
      </c>
      <c r="B320" s="30">
        <v>3.2925864317858902</v>
      </c>
      <c r="C320" s="3">
        <v>2.8246067395335173</v>
      </c>
      <c r="D320" s="30">
        <v>3.3688191323914101</v>
      </c>
      <c r="E320" s="3">
        <v>2.9219346132883</v>
      </c>
      <c r="F320" s="27">
        <f t="shared" si="16"/>
        <v>97.327873754782686</v>
      </c>
      <c r="G320" s="30">
        <v>2.4179845776019904</v>
      </c>
      <c r="H320" s="30">
        <v>2.6028162950268103</v>
      </c>
      <c r="I320" s="27">
        <f t="shared" si="17"/>
        <v>184.83171742481997</v>
      </c>
      <c r="J320" s="30">
        <v>2.7906080113284299</v>
      </c>
      <c r="K320" s="30">
        <v>2.8914263523776897</v>
      </c>
      <c r="L320" s="27">
        <f t="shared" si="18"/>
        <v>100.8183410492598</v>
      </c>
      <c r="N320" s="32"/>
    </row>
    <row r="321" spans="1:14" x14ac:dyDescent="0.15">
      <c r="A321" s="18">
        <f t="shared" si="19"/>
        <v>3160</v>
      </c>
      <c r="B321" s="30">
        <v>3.29276332122115</v>
      </c>
      <c r="C321" s="3">
        <v>2.8248565721270342</v>
      </c>
      <c r="D321" s="30">
        <v>3.3689299922136002</v>
      </c>
      <c r="E321" s="3">
        <v>2.9220540163067099</v>
      </c>
      <c r="F321" s="27">
        <f t="shared" si="16"/>
        <v>97.197444179675685</v>
      </c>
      <c r="G321" s="30">
        <v>2.4183762269309601</v>
      </c>
      <c r="H321" s="30">
        <v>2.6028607656173799</v>
      </c>
      <c r="I321" s="27">
        <f t="shared" si="17"/>
        <v>184.4845386864198</v>
      </c>
      <c r="J321" s="30">
        <v>2.7910681083039397</v>
      </c>
      <c r="K321" s="30">
        <v>2.89170295752555</v>
      </c>
      <c r="L321" s="27">
        <f t="shared" si="18"/>
        <v>100.63484922161025</v>
      </c>
      <c r="N321" s="32"/>
    </row>
    <row r="322" spans="1:14" x14ac:dyDescent="0.15">
      <c r="A322" s="18">
        <f t="shared" si="19"/>
        <v>3170</v>
      </c>
      <c r="B322" s="30">
        <v>3.29293294385519</v>
      </c>
      <c r="C322" s="3">
        <v>2.8250961620931356</v>
      </c>
      <c r="D322" s="30">
        <v>3.3690390353354802</v>
      </c>
      <c r="E322" s="3">
        <v>2.9221734193251199</v>
      </c>
      <c r="F322" s="27">
        <f t="shared" si="16"/>
        <v>97.077257231984234</v>
      </c>
      <c r="G322" s="30">
        <v>2.4187541038727001</v>
      </c>
      <c r="H322" s="30">
        <v>2.6029137544585703</v>
      </c>
      <c r="I322" s="27">
        <f t="shared" si="17"/>
        <v>184.15965058587025</v>
      </c>
      <c r="J322" s="30">
        <v>2.7915181839483498</v>
      </c>
      <c r="K322" s="30">
        <v>2.8919794322813299</v>
      </c>
      <c r="L322" s="27">
        <f t="shared" si="18"/>
        <v>100.46124833298009</v>
      </c>
      <c r="N322" s="32"/>
    </row>
    <row r="323" spans="1:14" x14ac:dyDescent="0.15">
      <c r="A323" s="18">
        <f t="shared" si="19"/>
        <v>3180</v>
      </c>
      <c r="B323" s="30">
        <v>3.29313789154196</v>
      </c>
      <c r="C323" s="3">
        <v>2.8253856753883144</v>
      </c>
      <c r="D323" s="30">
        <v>3.3691483810198402</v>
      </c>
      <c r="E323" s="3">
        <v>2.9222928223435303</v>
      </c>
      <c r="F323" s="27">
        <f t="shared" si="16"/>
        <v>96.90714695521585</v>
      </c>
      <c r="G323" s="30">
        <v>2.41936683973961</v>
      </c>
      <c r="H323" s="30">
        <v>2.6029681265854703</v>
      </c>
      <c r="I323" s="27">
        <f t="shared" si="17"/>
        <v>183.6012868458603</v>
      </c>
      <c r="J323" s="30">
        <v>2.7920946518488501</v>
      </c>
      <c r="K323" s="30">
        <v>2.8922558858626299</v>
      </c>
      <c r="L323" s="27">
        <f t="shared" si="18"/>
        <v>100.16123401377985</v>
      </c>
      <c r="N323" s="32"/>
    </row>
    <row r="324" spans="1:14" x14ac:dyDescent="0.15">
      <c r="A324" s="18">
        <f t="shared" si="19"/>
        <v>3190</v>
      </c>
      <c r="B324" s="30">
        <v>3.2937843321948197</v>
      </c>
      <c r="C324" s="3">
        <v>2.8262990450704755</v>
      </c>
      <c r="D324" s="30">
        <v>3.3692615081340902</v>
      </c>
      <c r="E324" s="3">
        <v>2.92241222536193</v>
      </c>
      <c r="F324" s="27">
        <f t="shared" si="16"/>
        <v>96.11318029145454</v>
      </c>
      <c r="G324" s="30">
        <v>2.42087527846286</v>
      </c>
      <c r="H324" s="30">
        <v>2.6030107542902301</v>
      </c>
      <c r="I324" s="27">
        <f t="shared" si="17"/>
        <v>182.1354758273701</v>
      </c>
      <c r="J324" s="30">
        <v>2.7931605215382902</v>
      </c>
      <c r="K324" s="30">
        <v>2.8925156838269999</v>
      </c>
      <c r="L324" s="27">
        <f t="shared" si="18"/>
        <v>99.355162288709664</v>
      </c>
      <c r="N324" s="32"/>
    </row>
    <row r="325" spans="1:14" x14ac:dyDescent="0.15">
      <c r="A325" s="18">
        <f t="shared" si="19"/>
        <v>3200</v>
      </c>
      <c r="B325" s="30">
        <v>3.2944307728476701</v>
      </c>
      <c r="C325" s="3">
        <v>2.8272127100199849</v>
      </c>
      <c r="D325" s="30">
        <v>3.3693746352483398</v>
      </c>
      <c r="E325" s="3">
        <v>2.92253162838034</v>
      </c>
      <c r="F325" s="27">
        <f t="shared" si="16"/>
        <v>95.318918360355113</v>
      </c>
      <c r="G325" s="30">
        <v>2.42252396216655</v>
      </c>
      <c r="H325" s="30">
        <v>2.6030325459240298</v>
      </c>
      <c r="I325" s="27">
        <f t="shared" si="17"/>
        <v>180.50858375747981</v>
      </c>
      <c r="J325" s="30">
        <v>2.7943018529189096</v>
      </c>
      <c r="K325" s="30">
        <v>2.8927459326477702</v>
      </c>
      <c r="L325" s="27">
        <f t="shared" si="18"/>
        <v>98.444079728860601</v>
      </c>
      <c r="N325" s="32"/>
    </row>
    <row r="326" spans="1:14" x14ac:dyDescent="0.15">
      <c r="A326" s="18">
        <f t="shared" si="19"/>
        <v>3210</v>
      </c>
      <c r="B326" s="30">
        <v>3.2947960390731099</v>
      </c>
      <c r="C326" s="3">
        <v>2.8277290998310414</v>
      </c>
      <c r="D326" s="30">
        <v>3.3694793818809399</v>
      </c>
      <c r="E326" s="3">
        <v>2.9226510313987499</v>
      </c>
      <c r="F326" s="27">
        <f t="shared" ref="F326:F389" si="20">(E326-C326)*1000</f>
        <v>94.921931567708555</v>
      </c>
      <c r="G326" s="30">
        <v>2.4233050183879201</v>
      </c>
      <c r="H326" s="30">
        <v>2.6030543375578299</v>
      </c>
      <c r="I326" s="27">
        <f t="shared" ref="I326:I389" si="21">(H326-G326)*1000</f>
        <v>179.74931916990977</v>
      </c>
      <c r="J326" s="30">
        <v>2.7948919338118299</v>
      </c>
      <c r="K326" s="30">
        <v>2.89297618146853</v>
      </c>
      <c r="L326" s="27">
        <f t="shared" ref="L326:L389" si="22">(K326-J326)*1000</f>
        <v>98.0842476567001</v>
      </c>
      <c r="N326" s="32"/>
    </row>
    <row r="327" spans="1:14" x14ac:dyDescent="0.15">
      <c r="A327" s="18">
        <f t="shared" ref="A327:A390" si="23">A326+10</f>
        <v>3220</v>
      </c>
      <c r="B327" s="30">
        <v>3.2949730679410401</v>
      </c>
      <c r="C327" s="3">
        <v>2.827979405749399</v>
      </c>
      <c r="D327" s="30">
        <v>3.3695785180469802</v>
      </c>
      <c r="E327" s="3">
        <v>2.9227704344171501</v>
      </c>
      <c r="F327" s="27">
        <f t="shared" si="20"/>
        <v>94.791028667751135</v>
      </c>
      <c r="G327" s="30">
        <v>2.4236563250443699</v>
      </c>
      <c r="H327" s="30">
        <v>2.6030327932953101</v>
      </c>
      <c r="I327" s="27">
        <f t="shared" si="21"/>
        <v>179.37646825094023</v>
      </c>
      <c r="J327" s="30">
        <v>2.7952274168106901</v>
      </c>
      <c r="K327" s="30">
        <v>2.8931382213563701</v>
      </c>
      <c r="L327" s="27">
        <f t="shared" si="22"/>
        <v>97.910804545680023</v>
      </c>
      <c r="N327" s="32"/>
    </row>
    <row r="328" spans="1:14" x14ac:dyDescent="0.15">
      <c r="A328" s="18">
        <f t="shared" si="23"/>
        <v>3230</v>
      </c>
      <c r="B328" s="30">
        <v>3.2951500968089698</v>
      </c>
      <c r="C328" s="3">
        <v>2.8282297338244247</v>
      </c>
      <c r="D328" s="30">
        <v>3.3696776542130302</v>
      </c>
      <c r="E328" s="3">
        <v>2.9228898374355601</v>
      </c>
      <c r="F328" s="27">
        <f t="shared" si="20"/>
        <v>94.660103611135412</v>
      </c>
      <c r="G328" s="30">
        <v>2.4239598824392603</v>
      </c>
      <c r="H328" s="30">
        <v>2.6030042325401501</v>
      </c>
      <c r="I328" s="27">
        <f t="shared" si="21"/>
        <v>179.0443501008898</v>
      </c>
      <c r="J328" s="30">
        <v>2.7955364365684998</v>
      </c>
      <c r="K328" s="30">
        <v>2.8932892175710401</v>
      </c>
      <c r="L328" s="27">
        <f t="shared" si="22"/>
        <v>97.75278100254026</v>
      </c>
      <c r="N328" s="32"/>
    </row>
    <row r="329" spans="1:14" x14ac:dyDescent="0.15">
      <c r="A329" s="18">
        <f t="shared" si="23"/>
        <v>3240</v>
      </c>
      <c r="B329" s="30">
        <v>3.2953934214410201</v>
      </c>
      <c r="C329" s="3">
        <v>2.8285738437362724</v>
      </c>
      <c r="D329" s="30">
        <v>3.3697876276976699</v>
      </c>
      <c r="E329" s="3">
        <v>2.92300924045397</v>
      </c>
      <c r="F329" s="27">
        <f t="shared" si="20"/>
        <v>94.435396717697628</v>
      </c>
      <c r="G329" s="30">
        <v>2.4244366470179899</v>
      </c>
      <c r="H329" s="30">
        <v>2.6029765534084501</v>
      </c>
      <c r="I329" s="27">
        <f t="shared" si="21"/>
        <v>178.53990639046026</v>
      </c>
      <c r="J329" s="30">
        <v>2.7959406753596898</v>
      </c>
      <c r="K329" s="30">
        <v>2.89344019350894</v>
      </c>
      <c r="L329" s="27">
        <f t="shared" si="22"/>
        <v>97.499518149250179</v>
      </c>
      <c r="N329" s="32"/>
    </row>
    <row r="330" spans="1:14" x14ac:dyDescent="0.15">
      <c r="A330" s="18">
        <f t="shared" si="23"/>
        <v>3250</v>
      </c>
      <c r="B330" s="30">
        <v>3.2956560379562401</v>
      </c>
      <c r="C330" s="3">
        <v>2.8289452832252167</v>
      </c>
      <c r="D330" s="30">
        <v>3.36990075481192</v>
      </c>
      <c r="E330" s="3">
        <v>2.92312864347238</v>
      </c>
      <c r="F330" s="27">
        <f t="shared" si="20"/>
        <v>94.183360247163336</v>
      </c>
      <c r="G330" s="30">
        <v>2.4249558258859203</v>
      </c>
      <c r="H330" s="30">
        <v>2.6029504359711901</v>
      </c>
      <c r="I330" s="27">
        <f t="shared" si="21"/>
        <v>177.99461008526984</v>
      </c>
      <c r="J330" s="30">
        <v>2.796368855276</v>
      </c>
      <c r="K330" s="30">
        <v>2.89359113352889</v>
      </c>
      <c r="L330" s="27">
        <f t="shared" si="22"/>
        <v>97.222278252889978</v>
      </c>
      <c r="N330" s="32"/>
    </row>
    <row r="331" spans="1:14" x14ac:dyDescent="0.15">
      <c r="A331" s="18">
        <f t="shared" si="23"/>
        <v>3260</v>
      </c>
      <c r="B331" s="30">
        <v>3.2958363712491501</v>
      </c>
      <c r="C331" s="3">
        <v>2.8292003712344522</v>
      </c>
      <c r="D331" s="30">
        <v>3.37001265875762</v>
      </c>
      <c r="E331" s="3">
        <v>2.9232480464907797</v>
      </c>
      <c r="F331" s="27">
        <f t="shared" si="20"/>
        <v>94.047675256327508</v>
      </c>
      <c r="G331" s="30">
        <v>2.4252030601885197</v>
      </c>
      <c r="H331" s="30">
        <v>2.6029243185339399</v>
      </c>
      <c r="I331" s="27">
        <f t="shared" si="21"/>
        <v>177.72125834542018</v>
      </c>
      <c r="J331" s="30">
        <v>2.7966500736528803</v>
      </c>
      <c r="K331" s="30">
        <v>2.8937420735488297</v>
      </c>
      <c r="L331" s="27">
        <f t="shared" si="22"/>
        <v>97.091999895949414</v>
      </c>
      <c r="N331" s="32"/>
    </row>
    <row r="332" spans="1:14" x14ac:dyDescent="0.15">
      <c r="A332" s="18">
        <f t="shared" si="23"/>
        <v>3270</v>
      </c>
      <c r="B332" s="30">
        <v>3.2958242553467199</v>
      </c>
      <c r="C332" s="3">
        <v>2.8291832321285395</v>
      </c>
      <c r="D332" s="30">
        <v>3.3701217018795</v>
      </c>
      <c r="E332" s="3">
        <v>2.9233674495091901</v>
      </c>
      <c r="F332" s="27">
        <f t="shared" si="20"/>
        <v>94.184217380650637</v>
      </c>
      <c r="G332" s="30">
        <v>2.4250491889343597</v>
      </c>
      <c r="H332" s="30">
        <v>2.6029003243957698</v>
      </c>
      <c r="I332" s="27">
        <f t="shared" si="21"/>
        <v>177.85113546141008</v>
      </c>
      <c r="J332" s="30">
        <v>2.7967143992896597</v>
      </c>
      <c r="K332" s="30">
        <v>2.89389296479554</v>
      </c>
      <c r="L332" s="27">
        <f t="shared" si="22"/>
        <v>97.178565505880329</v>
      </c>
      <c r="N332" s="32"/>
    </row>
    <row r="333" spans="1:14" x14ac:dyDescent="0.15">
      <c r="A333" s="18">
        <f t="shared" si="23"/>
        <v>3280</v>
      </c>
      <c r="B333" s="30">
        <v>3.2958121394442901</v>
      </c>
      <c r="C333" s="3">
        <v>2.8291660931264557</v>
      </c>
      <c r="D333" s="30">
        <v>3.37023074500138</v>
      </c>
      <c r="E333" s="3">
        <v>2.9234868525276001</v>
      </c>
      <c r="F333" s="27">
        <f t="shared" si="20"/>
        <v>94.320759401144372</v>
      </c>
      <c r="G333" s="30">
        <v>2.4248379964332498</v>
      </c>
      <c r="H333" s="30">
        <v>2.6028766730187001</v>
      </c>
      <c r="I333" s="27">
        <f t="shared" si="21"/>
        <v>178.03867658545025</v>
      </c>
      <c r="J333" s="30">
        <v>2.7967488407542302</v>
      </c>
      <c r="K333" s="30">
        <v>2.8940438481688502</v>
      </c>
      <c r="L333" s="27">
        <f t="shared" si="22"/>
        <v>97.295007414619931</v>
      </c>
      <c r="N333" s="32"/>
    </row>
    <row r="334" spans="1:14" x14ac:dyDescent="0.15">
      <c r="A334" s="18">
        <f t="shared" si="23"/>
        <v>3290</v>
      </c>
      <c r="B334" s="30">
        <v>3.2961992379320901</v>
      </c>
      <c r="C334" s="3">
        <v>2.8297137290802001</v>
      </c>
      <c r="D334" s="30">
        <v>3.3703431509581101</v>
      </c>
      <c r="E334" s="3">
        <v>2.9236062555459998</v>
      </c>
      <c r="F334" s="27">
        <f t="shared" si="20"/>
        <v>93.892526465799705</v>
      </c>
      <c r="G334" s="30">
        <v>2.42570383912676</v>
      </c>
      <c r="H334" s="30">
        <v>2.6028539206236201</v>
      </c>
      <c r="I334" s="27">
        <f t="shared" si="21"/>
        <v>177.15008149686008</v>
      </c>
      <c r="J334" s="30">
        <v>2.7973691213056702</v>
      </c>
      <c r="K334" s="30">
        <v>2.89419471091874</v>
      </c>
      <c r="L334" s="27">
        <f t="shared" si="22"/>
        <v>96.825589613069866</v>
      </c>
      <c r="N334" s="32"/>
    </row>
    <row r="335" spans="1:14" x14ac:dyDescent="0.15">
      <c r="A335" s="18">
        <f t="shared" si="23"/>
        <v>3300</v>
      </c>
      <c r="B335" s="30">
        <v>3.2966719476594899</v>
      </c>
      <c r="C335" s="3">
        <v>2.8303826247282022</v>
      </c>
      <c r="D335" s="30">
        <v>3.3704562780723601</v>
      </c>
      <c r="E335" s="3">
        <v>2.9237256585644098</v>
      </c>
      <c r="F335" s="27">
        <f t="shared" si="20"/>
        <v>93.343033836207567</v>
      </c>
      <c r="G335" s="30">
        <v>2.4267640979661</v>
      </c>
      <c r="H335" s="30">
        <v>2.6028327582133204</v>
      </c>
      <c r="I335" s="27">
        <f t="shared" si="21"/>
        <v>176.06866024722035</v>
      </c>
      <c r="J335" s="30">
        <v>2.7981055197715898</v>
      </c>
      <c r="K335" s="30">
        <v>2.8943455371929998</v>
      </c>
      <c r="L335" s="27">
        <f t="shared" si="22"/>
        <v>96.240017421409974</v>
      </c>
      <c r="N335" s="32"/>
    </row>
    <row r="336" spans="1:14" x14ac:dyDescent="0.15">
      <c r="A336" s="18">
        <f t="shared" si="23"/>
        <v>3310</v>
      </c>
      <c r="B336" s="30">
        <v>3.2969912535656101</v>
      </c>
      <c r="C336" s="3">
        <v>2.8308345397463541</v>
      </c>
      <c r="D336" s="30">
        <v>3.3705693874796201</v>
      </c>
      <c r="E336" s="3">
        <v>2.9238450615828202</v>
      </c>
      <c r="F336" s="27">
        <f t="shared" si="20"/>
        <v>93.010521836466069</v>
      </c>
      <c r="G336" s="30">
        <v>2.4273297723789202</v>
      </c>
      <c r="H336" s="30">
        <v>2.60281159580301</v>
      </c>
      <c r="I336" s="27">
        <f t="shared" si="21"/>
        <v>175.48182342408981</v>
      </c>
      <c r="J336" s="30">
        <v>2.7985773727745999</v>
      </c>
      <c r="K336" s="30">
        <v>2.89449636346726</v>
      </c>
      <c r="L336" s="27">
        <f t="shared" si="22"/>
        <v>95.918990692660074</v>
      </c>
      <c r="N336" s="32"/>
    </row>
    <row r="337" spans="1:14" x14ac:dyDescent="0.15">
      <c r="A337" s="18">
        <f t="shared" si="23"/>
        <v>3320</v>
      </c>
      <c r="B337" s="30">
        <v>3.2970235610741301</v>
      </c>
      <c r="C337" s="3">
        <v>2.8308802687212058</v>
      </c>
      <c r="D337" s="30">
        <v>3.3706824637594499</v>
      </c>
      <c r="E337" s="3">
        <v>2.9239644646012199</v>
      </c>
      <c r="F337" s="27">
        <f t="shared" si="20"/>
        <v>93.08419588001415</v>
      </c>
      <c r="G337" s="30">
        <v>2.4273031480306599</v>
      </c>
      <c r="H337" s="30">
        <v>2.60279258862702</v>
      </c>
      <c r="I337" s="27">
        <f t="shared" si="21"/>
        <v>175.48944059636005</v>
      </c>
      <c r="J337" s="30">
        <v>2.7987170054330299</v>
      </c>
      <c r="K337" s="30">
        <v>2.8946471401682601</v>
      </c>
      <c r="L337" s="27">
        <f t="shared" si="22"/>
        <v>95.930134735230155</v>
      </c>
      <c r="N337" s="32"/>
    </row>
    <row r="338" spans="1:14" x14ac:dyDescent="0.15">
      <c r="A338" s="18">
        <f t="shared" si="23"/>
        <v>3330</v>
      </c>
      <c r="B338" s="30">
        <v>3.2970558685826501</v>
      </c>
      <c r="C338" s="3">
        <v>2.8309259984347586</v>
      </c>
      <c r="D338" s="30">
        <v>3.3707955400392797</v>
      </c>
      <c r="E338" s="3">
        <v>2.9240838676196299</v>
      </c>
      <c r="F338" s="27">
        <f t="shared" si="20"/>
        <v>93.157869184871345</v>
      </c>
      <c r="G338" s="30">
        <v>2.4271972543480103</v>
      </c>
      <c r="H338" s="30">
        <v>2.6027739283316902</v>
      </c>
      <c r="I338" s="27">
        <f t="shared" si="21"/>
        <v>175.57667398367994</v>
      </c>
      <c r="J338" s="30">
        <v>2.7988125523409599</v>
      </c>
      <c r="K338" s="30">
        <v>2.8947979088905398</v>
      </c>
      <c r="L338" s="27">
        <f t="shared" si="22"/>
        <v>95.985356549579848</v>
      </c>
      <c r="N338" s="32"/>
    </row>
    <row r="339" spans="1:14" x14ac:dyDescent="0.15">
      <c r="A339" s="18">
        <f t="shared" si="23"/>
        <v>3340</v>
      </c>
      <c r="B339" s="30">
        <v>3.2970529528104997</v>
      </c>
      <c r="C339" s="3">
        <v>2.8309218712701747</v>
      </c>
      <c r="D339" s="30">
        <v>3.37090513705818</v>
      </c>
      <c r="E339" s="3">
        <v>2.9242032706380399</v>
      </c>
      <c r="F339" s="27">
        <f t="shared" si="20"/>
        <v>93.281399367865163</v>
      </c>
      <c r="G339" s="30">
        <v>2.4269963967520898</v>
      </c>
      <c r="H339" s="30">
        <v>2.6027561465997699</v>
      </c>
      <c r="I339" s="27">
        <f t="shared" si="21"/>
        <v>175.75974984768015</v>
      </c>
      <c r="J339" s="30">
        <v>2.7988543386227103</v>
      </c>
      <c r="K339" s="30">
        <v>2.89494865664135</v>
      </c>
      <c r="L339" s="27">
        <f t="shared" si="22"/>
        <v>96.094318018639768</v>
      </c>
      <c r="N339" s="32"/>
    </row>
    <row r="340" spans="1:14" x14ac:dyDescent="0.15">
      <c r="A340" s="18">
        <f t="shared" si="23"/>
        <v>3350</v>
      </c>
      <c r="B340" s="30">
        <v>3.2970448723023402</v>
      </c>
      <c r="C340" s="3">
        <v>2.83091043364964</v>
      </c>
      <c r="D340" s="30">
        <v>3.3710142239183503</v>
      </c>
      <c r="E340" s="3">
        <v>2.9243226736564503</v>
      </c>
      <c r="F340" s="27">
        <f t="shared" si="20"/>
        <v>93.412240006810251</v>
      </c>
      <c r="G340" s="30">
        <v>2.4267808871318999</v>
      </c>
      <c r="H340" s="30">
        <v>2.6027399163415299</v>
      </c>
      <c r="I340" s="27">
        <f t="shared" si="21"/>
        <v>175.95902920963002</v>
      </c>
      <c r="J340" s="30">
        <v>2.7988880591026501</v>
      </c>
      <c r="K340" s="30">
        <v>2.8950993673582004</v>
      </c>
      <c r="L340" s="27">
        <f t="shared" si="22"/>
        <v>96.21130825555025</v>
      </c>
      <c r="N340" s="32"/>
    </row>
    <row r="341" spans="1:14" x14ac:dyDescent="0.15">
      <c r="A341" s="18">
        <f t="shared" si="23"/>
        <v>3360</v>
      </c>
      <c r="B341" s="30">
        <v>3.2970752761143798</v>
      </c>
      <c r="C341" s="3">
        <v>2.8309534692111127</v>
      </c>
      <c r="D341" s="30">
        <v>3.37112489687284</v>
      </c>
      <c r="E341" s="3">
        <v>2.92444207667485</v>
      </c>
      <c r="F341" s="27">
        <f t="shared" si="20"/>
        <v>93.488607463737324</v>
      </c>
      <c r="G341" s="30">
        <v>2.4266811173190699</v>
      </c>
      <c r="H341" s="30">
        <v>2.6027236860832801</v>
      </c>
      <c r="I341" s="27">
        <f t="shared" si="21"/>
        <v>176.04256876421022</v>
      </c>
      <c r="J341" s="30">
        <v>2.7989890172223801</v>
      </c>
      <c r="K341" s="30">
        <v>2.8952500780750503</v>
      </c>
      <c r="L341" s="27">
        <f t="shared" si="22"/>
        <v>96.26106085267017</v>
      </c>
      <c r="N341" s="32"/>
    </row>
    <row r="342" spans="1:14" x14ac:dyDescent="0.15">
      <c r="A342" s="18">
        <f t="shared" si="23"/>
        <v>3370</v>
      </c>
      <c r="B342" s="30">
        <v>3.2971641260655402</v>
      </c>
      <c r="C342" s="3">
        <v>2.8310792370434474</v>
      </c>
      <c r="D342" s="30">
        <v>3.3712379786288702</v>
      </c>
      <c r="E342" s="3">
        <v>2.92456147969326</v>
      </c>
      <c r="F342" s="27">
        <f t="shared" si="20"/>
        <v>93.482242649812534</v>
      </c>
      <c r="G342" s="30">
        <v>2.4267009748178596</v>
      </c>
      <c r="H342" s="30">
        <v>2.6027094061681</v>
      </c>
      <c r="I342" s="27">
        <f t="shared" si="21"/>
        <v>176.00843135024036</v>
      </c>
      <c r="J342" s="30">
        <v>2.7991602136240199</v>
      </c>
      <c r="K342" s="30">
        <v>2.8954007384162002</v>
      </c>
      <c r="L342" s="27">
        <f t="shared" si="22"/>
        <v>96.240524792180253</v>
      </c>
      <c r="N342" s="32"/>
    </row>
    <row r="343" spans="1:14" x14ac:dyDescent="0.15">
      <c r="A343" s="18">
        <f t="shared" si="23"/>
        <v>3380</v>
      </c>
      <c r="B343" s="30">
        <v>3.2972529760166998</v>
      </c>
      <c r="C343" s="3">
        <v>2.8312050104631372</v>
      </c>
      <c r="D343" s="30">
        <v>3.3713510603848897</v>
      </c>
      <c r="E343" s="3">
        <v>2.9246808827116704</v>
      </c>
      <c r="F343" s="27">
        <f t="shared" si="20"/>
        <v>93.47587224853315</v>
      </c>
      <c r="G343" s="30">
        <v>2.4267186615491401</v>
      </c>
      <c r="H343" s="30">
        <v>2.6026954392203003</v>
      </c>
      <c r="I343" s="27">
        <f t="shared" si="21"/>
        <v>175.97677767116028</v>
      </c>
      <c r="J343" s="30">
        <v>2.7993326309334203</v>
      </c>
      <c r="K343" s="30">
        <v>2.8955513906736701</v>
      </c>
      <c r="L343" s="27">
        <f t="shared" si="22"/>
        <v>96.218759740249737</v>
      </c>
      <c r="N343" s="32"/>
    </row>
    <row r="344" spans="1:14" x14ac:dyDescent="0.15">
      <c r="A344" s="18">
        <f t="shared" si="23"/>
        <v>3390</v>
      </c>
      <c r="B344" s="30">
        <v>3.2972306435702099</v>
      </c>
      <c r="C344" s="3">
        <v>2.8311733967724413</v>
      </c>
      <c r="D344" s="30">
        <v>3.3714513311149199</v>
      </c>
      <c r="E344" s="3">
        <v>2.9248002857300697</v>
      </c>
      <c r="F344" s="27">
        <f t="shared" si="20"/>
        <v>93.626888957628381</v>
      </c>
      <c r="G344" s="30">
        <v>2.4265133583621901</v>
      </c>
      <c r="H344" s="30">
        <v>2.6027621496523103</v>
      </c>
      <c r="I344" s="27">
        <f t="shared" si="21"/>
        <v>176.24879129012027</v>
      </c>
      <c r="J344" s="30">
        <v>2.7993490523257702</v>
      </c>
      <c r="K344" s="30">
        <v>2.89568682972831</v>
      </c>
      <c r="L344" s="27">
        <f t="shared" si="22"/>
        <v>96.337777402539785</v>
      </c>
      <c r="N344" s="32"/>
    </row>
    <row r="345" spans="1:14" x14ac:dyDescent="0.15">
      <c r="A345" s="18">
        <f t="shared" si="23"/>
        <v>3400</v>
      </c>
      <c r="B345" s="30">
        <v>3.2971987671693301</v>
      </c>
      <c r="C345" s="3">
        <v>2.8311282733229577</v>
      </c>
      <c r="D345" s="30">
        <v>3.37155050213986</v>
      </c>
      <c r="E345" s="3">
        <v>2.9249196887484801</v>
      </c>
      <c r="F345" s="27">
        <f t="shared" si="20"/>
        <v>93.791415425522388</v>
      </c>
      <c r="G345" s="30">
        <v>2.4264488661515302</v>
      </c>
      <c r="H345" s="30">
        <v>2.6029711102227</v>
      </c>
      <c r="I345" s="27">
        <f t="shared" si="21"/>
        <v>176.52224407116978</v>
      </c>
      <c r="J345" s="30">
        <v>2.79927397783749</v>
      </c>
      <c r="K345" s="30">
        <v>2.8957954449047802</v>
      </c>
      <c r="L345" s="27">
        <f t="shared" si="22"/>
        <v>96.52146706729026</v>
      </c>
      <c r="N345" s="32"/>
    </row>
    <row r="346" spans="1:14" x14ac:dyDescent="0.15">
      <c r="A346" s="18">
        <f t="shared" si="23"/>
        <v>3410</v>
      </c>
      <c r="B346" s="30">
        <v>3.2971420310188</v>
      </c>
      <c r="C346" s="3">
        <v>2.8310479608021764</v>
      </c>
      <c r="D346" s="30">
        <v>3.3716506360914398</v>
      </c>
      <c r="E346" s="3">
        <v>2.92503909176689</v>
      </c>
      <c r="F346" s="27">
        <f t="shared" si="20"/>
        <v>93.991130964713676</v>
      </c>
      <c r="G346" s="30">
        <v>2.4262759712510702</v>
      </c>
      <c r="H346" s="30">
        <v>2.6031800707930901</v>
      </c>
      <c r="I346" s="27">
        <f t="shared" si="21"/>
        <v>176.90409954201991</v>
      </c>
      <c r="J346" s="30">
        <v>2.79911556214239</v>
      </c>
      <c r="K346" s="30">
        <v>2.8959040600812602</v>
      </c>
      <c r="L346" s="27">
        <f t="shared" si="22"/>
        <v>96.788497938870236</v>
      </c>
      <c r="N346" s="32"/>
    </row>
    <row r="347" spans="1:14" x14ac:dyDescent="0.15">
      <c r="A347" s="18">
        <f t="shared" si="23"/>
        <v>3420</v>
      </c>
      <c r="B347" s="30">
        <v>3.2968552879946</v>
      </c>
      <c r="C347" s="3">
        <v>2.8306420982704661</v>
      </c>
      <c r="D347" s="30">
        <v>3.3717596792133198</v>
      </c>
      <c r="E347" s="3">
        <v>2.9251584947853</v>
      </c>
      <c r="F347" s="27">
        <f t="shared" si="20"/>
        <v>94.5163965148339</v>
      </c>
      <c r="G347" s="30">
        <v>2.4256306312824898</v>
      </c>
      <c r="H347" s="30">
        <v>2.6034238984554898</v>
      </c>
      <c r="I347" s="27">
        <f t="shared" si="21"/>
        <v>177.79326717300003</v>
      </c>
      <c r="J347" s="30">
        <v>2.79869809695745</v>
      </c>
      <c r="K347" s="30">
        <v>2.8960063978842898</v>
      </c>
      <c r="L347" s="27">
        <f t="shared" si="22"/>
        <v>97.308300926839848</v>
      </c>
      <c r="N347" s="32"/>
    </row>
    <row r="348" spans="1:14" x14ac:dyDescent="0.15">
      <c r="A348" s="18">
        <f t="shared" si="23"/>
        <v>3430</v>
      </c>
      <c r="B348" s="30">
        <v>3.2965685449704001</v>
      </c>
      <c r="C348" s="3">
        <v>2.8302362939237096</v>
      </c>
      <c r="D348" s="30">
        <v>3.3718687223351997</v>
      </c>
      <c r="E348" s="3">
        <v>2.9252778978036997</v>
      </c>
      <c r="F348" s="27">
        <f t="shared" si="20"/>
        <v>95.041603879990163</v>
      </c>
      <c r="G348" s="30">
        <v>2.42491647062189</v>
      </c>
      <c r="H348" s="30">
        <v>2.6036733044383702</v>
      </c>
      <c r="I348" s="27">
        <f t="shared" si="21"/>
        <v>178.75683381648022</v>
      </c>
      <c r="J348" s="30">
        <v>2.79824311929154</v>
      </c>
      <c r="K348" s="30">
        <v>2.8961077313821604</v>
      </c>
      <c r="L348" s="27">
        <f t="shared" si="22"/>
        <v>97.864612090620369</v>
      </c>
      <c r="N348" s="32"/>
    </row>
    <row r="349" spans="1:14" x14ac:dyDescent="0.15">
      <c r="A349" s="18">
        <f t="shared" si="23"/>
        <v>3440</v>
      </c>
      <c r="B349" s="30">
        <v>3.2963194494223598</v>
      </c>
      <c r="C349" s="3">
        <v>2.8298838162439615</v>
      </c>
      <c r="D349" s="30">
        <v>3.3719802752888199</v>
      </c>
      <c r="E349" s="3">
        <v>2.9253973008221101</v>
      </c>
      <c r="F349" s="27">
        <f t="shared" si="20"/>
        <v>95.513484578148677</v>
      </c>
      <c r="G349" s="30">
        <v>2.4242974281224403</v>
      </c>
      <c r="H349" s="30">
        <v>2.6039242220040602</v>
      </c>
      <c r="I349" s="27">
        <f t="shared" si="21"/>
        <v>179.62679388161985</v>
      </c>
      <c r="J349" s="30">
        <v>2.7978406213929703</v>
      </c>
      <c r="K349" s="30">
        <v>2.8962089997674503</v>
      </c>
      <c r="L349" s="27">
        <f t="shared" si="22"/>
        <v>98.368378374479988</v>
      </c>
      <c r="N349" s="32"/>
    </row>
    <row r="350" spans="1:14" x14ac:dyDescent="0.15">
      <c r="A350" s="18">
        <f t="shared" si="23"/>
        <v>3450</v>
      </c>
      <c r="B350" s="30">
        <v>3.2960932859103198</v>
      </c>
      <c r="C350" s="3">
        <v>2.8295638261055527</v>
      </c>
      <c r="D350" s="30">
        <v>3.3720933570448399</v>
      </c>
      <c r="E350" s="3">
        <v>2.9255167038405201</v>
      </c>
      <c r="F350" s="27">
        <f t="shared" si="20"/>
        <v>95.952877734967416</v>
      </c>
      <c r="G350" s="30">
        <v>2.4237249565094499</v>
      </c>
      <c r="H350" s="30">
        <v>2.6041778006793601</v>
      </c>
      <c r="I350" s="27">
        <f t="shared" si="21"/>
        <v>180.45284416991026</v>
      </c>
      <c r="J350" s="30">
        <v>2.7974632311124603</v>
      </c>
      <c r="K350" s="30">
        <v>2.8963101535234301</v>
      </c>
      <c r="L350" s="27">
        <f t="shared" si="22"/>
        <v>98.846922410969825</v>
      </c>
      <c r="N350" s="32"/>
    </row>
    <row r="351" spans="1:14" x14ac:dyDescent="0.15">
      <c r="A351" s="18">
        <f t="shared" si="23"/>
        <v>3460</v>
      </c>
      <c r="B351" s="30">
        <v>3.2959182074012001</v>
      </c>
      <c r="C351" s="3">
        <v>2.8293161390388142</v>
      </c>
      <c r="D351" s="30">
        <v>3.3722064453946299</v>
      </c>
      <c r="E351" s="3">
        <v>2.9256361068589198</v>
      </c>
      <c r="F351" s="27">
        <f t="shared" si="20"/>
        <v>96.31996782010566</v>
      </c>
      <c r="G351" s="30">
        <v>2.4233860990747398</v>
      </c>
      <c r="H351" s="30">
        <v>2.6044313793546596</v>
      </c>
      <c r="I351" s="27">
        <f t="shared" si="21"/>
        <v>181.04528027991984</v>
      </c>
      <c r="J351" s="30">
        <v>2.7972121964464298</v>
      </c>
      <c r="K351" s="30">
        <v>2.89641130727941</v>
      </c>
      <c r="L351" s="27">
        <f t="shared" si="22"/>
        <v>99.199110832980168</v>
      </c>
      <c r="N351" s="32"/>
    </row>
    <row r="352" spans="1:14" x14ac:dyDescent="0.15">
      <c r="A352" s="18">
        <f t="shared" si="23"/>
        <v>3470</v>
      </c>
      <c r="B352" s="30">
        <v>3.2960434552776903</v>
      </c>
      <c r="C352" s="3">
        <v>2.8294933275060434</v>
      </c>
      <c r="D352" s="30">
        <v>3.3723195725088799</v>
      </c>
      <c r="E352" s="3">
        <v>2.9257555098773302</v>
      </c>
      <c r="F352" s="27">
        <f t="shared" si="20"/>
        <v>96.262182371286812</v>
      </c>
      <c r="G352" s="30">
        <v>2.4236843195531201</v>
      </c>
      <c r="H352" s="30">
        <v>2.6046885972654801</v>
      </c>
      <c r="I352" s="27">
        <f t="shared" si="21"/>
        <v>181.00427771235994</v>
      </c>
      <c r="J352" s="30">
        <v>2.7973064237699301</v>
      </c>
      <c r="K352" s="30">
        <v>2.8965123057624802</v>
      </c>
      <c r="L352" s="27">
        <f t="shared" si="22"/>
        <v>99.20588199255009</v>
      </c>
      <c r="N352" s="32"/>
    </row>
    <row r="353" spans="1:14" x14ac:dyDescent="0.15">
      <c r="A353" s="18">
        <f t="shared" si="23"/>
        <v>3480</v>
      </c>
      <c r="B353" s="30">
        <v>3.29616870315418</v>
      </c>
      <c r="C353" s="3">
        <v>2.829670527069859</v>
      </c>
      <c r="D353" s="30">
        <v>3.37243269962313</v>
      </c>
      <c r="E353" s="3">
        <v>2.9258749128957402</v>
      </c>
      <c r="F353" s="27">
        <f t="shared" si="20"/>
        <v>96.204385825881204</v>
      </c>
      <c r="G353" s="30">
        <v>2.4240722103921697</v>
      </c>
      <c r="H353" s="30">
        <v>2.6049463956662899</v>
      </c>
      <c r="I353" s="27">
        <f t="shared" si="21"/>
        <v>180.87418527412024</v>
      </c>
      <c r="J353" s="30">
        <v>2.7974492603432002</v>
      </c>
      <c r="K353" s="30">
        <v>2.8966132794781601</v>
      </c>
      <c r="L353" s="27">
        <f t="shared" si="22"/>
        <v>99.164019134959872</v>
      </c>
      <c r="N353" s="32"/>
    </row>
    <row r="354" spans="1:14" x14ac:dyDescent="0.15">
      <c r="A354" s="18">
        <f t="shared" si="23"/>
        <v>3490</v>
      </c>
      <c r="B354" s="30">
        <v>3.2962424841434501</v>
      </c>
      <c r="C354" s="3">
        <v>2.8297749169407416</v>
      </c>
      <c r="D354" s="30">
        <v>3.3725430893227597</v>
      </c>
      <c r="E354" s="3">
        <v>2.9259943159141497</v>
      </c>
      <c r="F354" s="27">
        <f t="shared" si="20"/>
        <v>96.219398973408147</v>
      </c>
      <c r="G354" s="30">
        <v>2.4243161843614196</v>
      </c>
      <c r="H354" s="30">
        <v>2.6052057413999701</v>
      </c>
      <c r="I354" s="27">
        <f t="shared" si="21"/>
        <v>180.88955703855046</v>
      </c>
      <c r="J354" s="30">
        <v>2.7975140134751602</v>
      </c>
      <c r="K354" s="30">
        <v>2.8967141878007903</v>
      </c>
      <c r="L354" s="27">
        <f t="shared" si="22"/>
        <v>99.200174325630115</v>
      </c>
      <c r="N354" s="32"/>
    </row>
    <row r="355" spans="1:14" x14ac:dyDescent="0.15">
      <c r="A355" s="18">
        <f t="shared" si="23"/>
        <v>3500</v>
      </c>
      <c r="B355" s="30">
        <v>3.2962909477531697</v>
      </c>
      <c r="C355" s="3">
        <v>2.8298434883251264</v>
      </c>
      <c r="D355" s="30">
        <v>3.3726521324446299</v>
      </c>
      <c r="E355" s="3">
        <v>2.9261137189325499</v>
      </c>
      <c r="F355" s="27">
        <f t="shared" si="20"/>
        <v>96.270230607423457</v>
      </c>
      <c r="G355" s="30">
        <v>2.4245027760211602</v>
      </c>
      <c r="H355" s="30">
        <v>2.6054678069824</v>
      </c>
      <c r="I355" s="27">
        <f t="shared" si="21"/>
        <v>180.96503096123985</v>
      </c>
      <c r="J355" s="30">
        <v>2.7975475871063198</v>
      </c>
      <c r="K355" s="30">
        <v>2.8968149811777799</v>
      </c>
      <c r="L355" s="27">
        <f t="shared" si="22"/>
        <v>99.267394071460131</v>
      </c>
      <c r="N355" s="32"/>
    </row>
    <row r="356" spans="1:14" x14ac:dyDescent="0.15">
      <c r="A356" s="18">
        <f t="shared" si="23"/>
        <v>3510</v>
      </c>
      <c r="B356" s="30">
        <v>3.2963990443445099</v>
      </c>
      <c r="C356" s="3">
        <v>2.8299964406760543</v>
      </c>
      <c r="D356" s="30">
        <v>3.3727619686550701</v>
      </c>
      <c r="E356" s="3">
        <v>2.9262331219509603</v>
      </c>
      <c r="F356" s="27">
        <f t="shared" si="20"/>
        <v>96.236681274906033</v>
      </c>
      <c r="G356" s="30">
        <v>2.4249139566248599</v>
      </c>
      <c r="H356" s="30">
        <v>2.6057298725648304</v>
      </c>
      <c r="I356" s="27">
        <f t="shared" si="21"/>
        <v>180.81591593997049</v>
      </c>
      <c r="J356" s="30">
        <v>2.79770304627765</v>
      </c>
      <c r="K356" s="30">
        <v>2.8969157745547598</v>
      </c>
      <c r="L356" s="27">
        <f t="shared" si="22"/>
        <v>99.212728277109804</v>
      </c>
      <c r="N356" s="32"/>
    </row>
    <row r="357" spans="1:14" x14ac:dyDescent="0.15">
      <c r="A357" s="18">
        <f t="shared" si="23"/>
        <v>3520</v>
      </c>
      <c r="B357" s="30">
        <v>3.2967545867035799</v>
      </c>
      <c r="C357" s="3">
        <v>2.830499577201655</v>
      </c>
      <c r="D357" s="30">
        <v>3.3728750957693201</v>
      </c>
      <c r="E357" s="3">
        <v>2.9263525249693698</v>
      </c>
      <c r="F357" s="27">
        <f t="shared" si="20"/>
        <v>95.852947767714795</v>
      </c>
      <c r="G357" s="30">
        <v>2.4258436579406499</v>
      </c>
      <c r="H357" s="30">
        <v>2.6059956611426802</v>
      </c>
      <c r="I357" s="27">
        <f t="shared" si="21"/>
        <v>180.1520032020303</v>
      </c>
      <c r="J357" s="30">
        <v>2.79813856309632</v>
      </c>
      <c r="K357" s="30">
        <v>2.8970164120797799</v>
      </c>
      <c r="L357" s="27">
        <f t="shared" si="22"/>
        <v>98.877848983459856</v>
      </c>
      <c r="N357" s="32"/>
    </row>
    <row r="358" spans="1:14" x14ac:dyDescent="0.15">
      <c r="A358" s="18">
        <f t="shared" si="23"/>
        <v>3530</v>
      </c>
      <c r="B358" s="30">
        <v>3.2971101290626499</v>
      </c>
      <c r="C358" s="3">
        <v>2.8310028031783792</v>
      </c>
      <c r="D358" s="30">
        <v>3.3729882228835701</v>
      </c>
      <c r="E358" s="3">
        <v>2.92647192798777</v>
      </c>
      <c r="F358" s="27">
        <f t="shared" si="20"/>
        <v>95.469124809390848</v>
      </c>
      <c r="G358" s="30">
        <v>2.4268637591600699</v>
      </c>
      <c r="H358" s="30">
        <v>2.6062620417878</v>
      </c>
      <c r="I358" s="27">
        <f t="shared" si="21"/>
        <v>179.39828262773005</v>
      </c>
      <c r="J358" s="30">
        <v>2.7986130105527298</v>
      </c>
      <c r="K358" s="30">
        <v>2.89711702481969</v>
      </c>
      <c r="L358" s="27">
        <f t="shared" si="22"/>
        <v>98.504014266960212</v>
      </c>
      <c r="N358" s="32"/>
    </row>
    <row r="359" spans="1:14" x14ac:dyDescent="0.15">
      <c r="A359" s="18">
        <f t="shared" si="23"/>
        <v>3540</v>
      </c>
      <c r="B359" s="30">
        <v>3.2972158083843301</v>
      </c>
      <c r="C359" s="3">
        <v>2.8311523963585281</v>
      </c>
      <c r="D359" s="30">
        <v>3.3731013173806002</v>
      </c>
      <c r="E359" s="3">
        <v>2.92659133100618</v>
      </c>
      <c r="F359" s="27">
        <f t="shared" si="20"/>
        <v>95.438934647651848</v>
      </c>
      <c r="G359" s="30">
        <v>2.4271810541669803</v>
      </c>
      <c r="H359" s="30">
        <v>2.60653000620015</v>
      </c>
      <c r="I359" s="27">
        <f t="shared" si="21"/>
        <v>179.3489520331697</v>
      </c>
      <c r="J359" s="30">
        <v>2.7987164330211001</v>
      </c>
      <c r="K359" s="30">
        <v>2.8972175718856801</v>
      </c>
      <c r="L359" s="27">
        <f t="shared" si="22"/>
        <v>98.501138864580014</v>
      </c>
      <c r="N359" s="32"/>
    </row>
    <row r="360" spans="1:14" x14ac:dyDescent="0.15">
      <c r="A360" s="18">
        <f t="shared" si="23"/>
        <v>3550</v>
      </c>
      <c r="B360" s="30">
        <v>3.2972238856526199</v>
      </c>
      <c r="C360" s="3">
        <v>2.8311638303703548</v>
      </c>
      <c r="D360" s="30">
        <v>3.3732143991366201</v>
      </c>
      <c r="E360" s="3">
        <v>2.9267107340245899</v>
      </c>
      <c r="F360" s="27">
        <f t="shared" si="20"/>
        <v>95.546903654235123</v>
      </c>
      <c r="G360" s="30">
        <v>2.4272672179947499</v>
      </c>
      <c r="H360" s="30">
        <v>2.6068007502158297</v>
      </c>
      <c r="I360" s="27">
        <f t="shared" si="21"/>
        <v>179.53353222107981</v>
      </c>
      <c r="J360" s="30">
        <v>2.7986982188814498</v>
      </c>
      <c r="K360" s="30">
        <v>2.8973180036901498</v>
      </c>
      <c r="L360" s="27">
        <f t="shared" si="22"/>
        <v>98.619784808700047</v>
      </c>
      <c r="N360" s="32"/>
    </row>
    <row r="361" spans="1:14" x14ac:dyDescent="0.15">
      <c r="A361" s="18">
        <f t="shared" si="23"/>
        <v>3560</v>
      </c>
      <c r="B361" s="30">
        <v>3.2972833627628102</v>
      </c>
      <c r="C361" s="3">
        <v>2.8312480263438342</v>
      </c>
      <c r="D361" s="30">
        <v>3.3733232386225098</v>
      </c>
      <c r="E361" s="3">
        <v>2.9268301370429901</v>
      </c>
      <c r="F361" s="27">
        <f t="shared" si="20"/>
        <v>95.582110699155891</v>
      </c>
      <c r="G361" s="30">
        <v>2.4275173946680701</v>
      </c>
      <c r="H361" s="30">
        <v>2.6070714942315099</v>
      </c>
      <c r="I361" s="27">
        <f t="shared" si="21"/>
        <v>179.55409956343971</v>
      </c>
      <c r="J361" s="30">
        <v>2.7987691963717101</v>
      </c>
      <c r="K361" s="30">
        <v>2.89741843549462</v>
      </c>
      <c r="L361" s="27">
        <f t="shared" si="22"/>
        <v>98.649239122909904</v>
      </c>
      <c r="N361" s="32"/>
    </row>
    <row r="362" spans="1:14" x14ac:dyDescent="0.15">
      <c r="A362" s="18">
        <f t="shared" si="23"/>
        <v>3570</v>
      </c>
      <c r="B362" s="30">
        <v>3.2975029464205301</v>
      </c>
      <c r="C362" s="3">
        <v>2.8315588913075072</v>
      </c>
      <c r="D362" s="30">
        <v>3.3734188637637801</v>
      </c>
      <c r="E362" s="3">
        <v>2.9269495400614001</v>
      </c>
      <c r="F362" s="27">
        <f t="shared" si="20"/>
        <v>95.390648753892918</v>
      </c>
      <c r="G362" s="30">
        <v>2.42810187452955</v>
      </c>
      <c r="H362" s="30">
        <v>2.60727240236056</v>
      </c>
      <c r="I362" s="27">
        <f t="shared" si="21"/>
        <v>179.17052783101008</v>
      </c>
      <c r="J362" s="30">
        <v>2.7990229806510003</v>
      </c>
      <c r="K362" s="30">
        <v>2.8975211050588898</v>
      </c>
      <c r="L362" s="27">
        <f t="shared" si="22"/>
        <v>98.49812440788952</v>
      </c>
      <c r="N362" s="32"/>
    </row>
    <row r="363" spans="1:14" x14ac:dyDescent="0.15">
      <c r="A363" s="18">
        <f t="shared" si="23"/>
        <v>3580</v>
      </c>
      <c r="B363" s="30">
        <v>3.2977225300782602</v>
      </c>
      <c r="C363" s="3">
        <v>2.8318697904035006</v>
      </c>
      <c r="D363" s="30">
        <v>3.3735144889050499</v>
      </c>
      <c r="E363" s="3">
        <v>2.92706894307981</v>
      </c>
      <c r="F363" s="27">
        <f t="shared" si="20"/>
        <v>95.19915267630941</v>
      </c>
      <c r="G363" s="30">
        <v>2.42864532517937</v>
      </c>
      <c r="H363" s="30">
        <v>2.6074622379218098</v>
      </c>
      <c r="I363" s="27">
        <f t="shared" si="21"/>
        <v>178.81691274243971</v>
      </c>
      <c r="J363" s="30">
        <v>2.79931094763272</v>
      </c>
      <c r="K363" s="30">
        <v>2.8976241294228</v>
      </c>
      <c r="L363" s="27">
        <f t="shared" si="22"/>
        <v>98.313181790079966</v>
      </c>
      <c r="N363" s="32"/>
    </row>
    <row r="364" spans="1:14" x14ac:dyDescent="0.15">
      <c r="A364" s="18">
        <f t="shared" si="23"/>
        <v>3590</v>
      </c>
      <c r="B364" s="30">
        <v>3.29806854888984</v>
      </c>
      <c r="C364" s="3">
        <v>2.8323597728977803</v>
      </c>
      <c r="D364" s="30">
        <v>3.37361743696834</v>
      </c>
      <c r="E364" s="3">
        <v>2.92718834609822</v>
      </c>
      <c r="F364" s="27">
        <f t="shared" si="20"/>
        <v>94.828573200439692</v>
      </c>
      <c r="G364" s="30">
        <v>2.4293700270000298</v>
      </c>
      <c r="H364" s="30">
        <v>2.6075917999237901</v>
      </c>
      <c r="I364" s="27">
        <f t="shared" si="21"/>
        <v>178.22177292376028</v>
      </c>
      <c r="J364" s="30">
        <v>2.7998305391281102</v>
      </c>
      <c r="K364" s="30">
        <v>2.8977290394647599</v>
      </c>
      <c r="L364" s="27">
        <f t="shared" si="22"/>
        <v>97.898500336649704</v>
      </c>
      <c r="N364" s="32"/>
    </row>
    <row r="365" spans="1:14" x14ac:dyDescent="0.15">
      <c r="A365" s="18">
        <f t="shared" si="23"/>
        <v>3600</v>
      </c>
      <c r="B365" s="30">
        <v>3.2985895326943702</v>
      </c>
      <c r="C365" s="3">
        <v>2.833097675787613</v>
      </c>
      <c r="D365" s="30">
        <v>3.37373051872436</v>
      </c>
      <c r="E365" s="3">
        <v>2.9273077491166202</v>
      </c>
      <c r="F365" s="27">
        <f t="shared" si="20"/>
        <v>94.210073329007216</v>
      </c>
      <c r="G365" s="30">
        <v>2.4304482614012</v>
      </c>
      <c r="H365" s="30">
        <v>2.6076157412213901</v>
      </c>
      <c r="I365" s="27">
        <f t="shared" si="21"/>
        <v>177.1674798201901</v>
      </c>
      <c r="J365" s="30">
        <v>2.8005599155205601</v>
      </c>
      <c r="K365" s="30">
        <v>2.8978372538850499</v>
      </c>
      <c r="L365" s="27">
        <f t="shared" si="22"/>
        <v>97.277338364489822</v>
      </c>
      <c r="N365" s="32"/>
    </row>
    <row r="366" spans="1:14" x14ac:dyDescent="0.15">
      <c r="A366" s="18">
        <f t="shared" si="23"/>
        <v>3610</v>
      </c>
      <c r="B366" s="30">
        <v>3.2991105164988999</v>
      </c>
      <c r="C366" s="3">
        <v>2.83383577092021</v>
      </c>
      <c r="D366" s="30">
        <v>3.37384360048038</v>
      </c>
      <c r="E366" s="3">
        <v>2.9274271521350301</v>
      </c>
      <c r="F366" s="27">
        <f t="shared" si="20"/>
        <v>93.591381214820132</v>
      </c>
      <c r="G366" s="30">
        <v>2.4314898164608398</v>
      </c>
      <c r="H366" s="30">
        <v>2.60763968251899</v>
      </c>
      <c r="I366" s="27">
        <f t="shared" si="21"/>
        <v>176.1498660581502</v>
      </c>
      <c r="J366" s="30">
        <v>2.8012665056986896</v>
      </c>
      <c r="K366" s="30">
        <v>2.89794546830535</v>
      </c>
      <c r="L366" s="27">
        <f t="shared" si="22"/>
        <v>96.67896260666042</v>
      </c>
      <c r="N366" s="32"/>
    </row>
    <row r="367" spans="1:14" x14ac:dyDescent="0.15">
      <c r="A367" s="18">
        <f t="shared" si="23"/>
        <v>3620</v>
      </c>
      <c r="B367" s="30">
        <v>3.2991056955268001</v>
      </c>
      <c r="C367" s="3">
        <v>2.8338289400068493</v>
      </c>
      <c r="D367" s="30">
        <v>3.3739567250277203</v>
      </c>
      <c r="E367" s="3">
        <v>2.9275465551534396</v>
      </c>
      <c r="F367" s="27">
        <f t="shared" si="20"/>
        <v>93.71761514659039</v>
      </c>
      <c r="G367" s="30">
        <v>2.4313039189524304</v>
      </c>
      <c r="H367" s="30">
        <v>2.6076703349960799</v>
      </c>
      <c r="I367" s="27">
        <f t="shared" si="21"/>
        <v>176.36641604364956</v>
      </c>
      <c r="J367" s="30">
        <v>2.8012973632311899</v>
      </c>
      <c r="K367" s="30">
        <v>2.8980535898261901</v>
      </c>
      <c r="L367" s="27">
        <f t="shared" si="22"/>
        <v>96.756226595000157</v>
      </c>
      <c r="N367" s="32"/>
    </row>
    <row r="368" spans="1:14" x14ac:dyDescent="0.15">
      <c r="A368" s="18">
        <f t="shared" si="23"/>
        <v>3630</v>
      </c>
      <c r="B368" s="30">
        <v>3.2990693332400802</v>
      </c>
      <c r="C368" s="3">
        <v>2.8337774182249973</v>
      </c>
      <c r="D368" s="30">
        <v>3.3740698521419699</v>
      </c>
      <c r="E368" s="3">
        <v>2.9276659581718398</v>
      </c>
      <c r="F368" s="27">
        <f t="shared" si="20"/>
        <v>93.888539946842542</v>
      </c>
      <c r="G368" s="30">
        <v>2.4309503645630697</v>
      </c>
      <c r="H368" s="30">
        <v>2.6077020483300899</v>
      </c>
      <c r="I368" s="27">
        <f t="shared" si="21"/>
        <v>176.75168376702021</v>
      </c>
      <c r="J368" s="30">
        <v>2.8012343404132598</v>
      </c>
      <c r="K368" s="30">
        <v>2.89816169666214</v>
      </c>
      <c r="L368" s="27">
        <f t="shared" si="22"/>
        <v>96.927356248880159</v>
      </c>
      <c r="N368" s="32"/>
    </row>
    <row r="369" spans="1:14" x14ac:dyDescent="0.15">
      <c r="A369" s="18">
        <f t="shared" si="23"/>
        <v>3640</v>
      </c>
      <c r="B369" s="30">
        <v>3.2991086320871799</v>
      </c>
      <c r="C369" s="3">
        <v>2.8338331008647977</v>
      </c>
      <c r="D369" s="30">
        <v>3.3741810666565799</v>
      </c>
      <c r="E369" s="3">
        <v>2.9277853611902502</v>
      </c>
      <c r="F369" s="27">
        <f t="shared" si="20"/>
        <v>93.952260325452556</v>
      </c>
      <c r="G369" s="30">
        <v>2.4308232790174702</v>
      </c>
      <c r="H369" s="30">
        <v>2.6077366377847002</v>
      </c>
      <c r="I369" s="27">
        <f t="shared" si="21"/>
        <v>176.91335876723002</v>
      </c>
      <c r="J369" s="30">
        <v>2.8012935762026498</v>
      </c>
      <c r="K369" s="30">
        <v>2.8982697642119599</v>
      </c>
      <c r="L369" s="27">
        <f t="shared" si="22"/>
        <v>96.976188009310079</v>
      </c>
      <c r="N369" s="32"/>
    </row>
    <row r="370" spans="1:14" x14ac:dyDescent="0.15">
      <c r="A370" s="18">
        <f t="shared" si="23"/>
        <v>3650</v>
      </c>
      <c r="B370" s="30">
        <v>3.2992338297456301</v>
      </c>
      <c r="C370" s="3">
        <v>2.8340105010515959</v>
      </c>
      <c r="D370" s="30">
        <v>3.3742901097784603</v>
      </c>
      <c r="E370" s="3">
        <v>2.9279047642086597</v>
      </c>
      <c r="F370" s="27">
        <f t="shared" si="20"/>
        <v>93.894263157063847</v>
      </c>
      <c r="G370" s="30">
        <v>2.4308853089453502</v>
      </c>
      <c r="H370" s="30">
        <v>2.6077762594677303</v>
      </c>
      <c r="I370" s="27">
        <f t="shared" si="21"/>
        <v>176.89095052238014</v>
      </c>
      <c r="J370" s="30">
        <v>2.8014544921118998</v>
      </c>
      <c r="K370" s="30">
        <v>2.89837776302448</v>
      </c>
      <c r="L370" s="27">
        <f t="shared" si="22"/>
        <v>96.923270912580236</v>
      </c>
      <c r="N370" s="32"/>
    </row>
    <row r="371" spans="1:14" x14ac:dyDescent="0.15">
      <c r="A371" s="18">
        <f t="shared" si="23"/>
        <v>3660</v>
      </c>
      <c r="B371" s="30">
        <v>3.29935902740409</v>
      </c>
      <c r="C371" s="3">
        <v>2.8341879123437983</v>
      </c>
      <c r="D371" s="30">
        <v>3.3743991529003301</v>
      </c>
      <c r="E371" s="3">
        <v>2.9280241672270702</v>
      </c>
      <c r="F371" s="27">
        <f t="shared" si="20"/>
        <v>93.836254883271849</v>
      </c>
      <c r="G371" s="30">
        <v>2.4308964431132698</v>
      </c>
      <c r="H371" s="30">
        <v>2.6078158811507599</v>
      </c>
      <c r="I371" s="27">
        <f t="shared" si="21"/>
        <v>176.9194380374901</v>
      </c>
      <c r="J371" s="30">
        <v>2.80158556845489</v>
      </c>
      <c r="K371" s="30">
        <v>2.8984857618370103</v>
      </c>
      <c r="L371" s="27">
        <f t="shared" si="22"/>
        <v>96.900193382120307</v>
      </c>
      <c r="N371" s="32"/>
    </row>
    <row r="372" spans="1:14" x14ac:dyDescent="0.15">
      <c r="A372" s="18">
        <f t="shared" si="23"/>
        <v>3670</v>
      </c>
      <c r="B372" s="30">
        <v>3.29920365417007</v>
      </c>
      <c r="C372" s="3">
        <v>2.8339677424251568</v>
      </c>
      <c r="D372" s="30">
        <v>3.37451224828816</v>
      </c>
      <c r="E372" s="3">
        <v>2.9281435702454699</v>
      </c>
      <c r="F372" s="27">
        <f t="shared" si="20"/>
        <v>94.175827820313089</v>
      </c>
      <c r="G372" s="30">
        <v>2.4303165068630102</v>
      </c>
      <c r="H372" s="30">
        <v>2.6078624532791101</v>
      </c>
      <c r="I372" s="27">
        <f t="shared" si="21"/>
        <v>177.54594641610001</v>
      </c>
      <c r="J372" s="30">
        <v>2.8013911098602797</v>
      </c>
      <c r="K372" s="30">
        <v>2.8985936669532002</v>
      </c>
      <c r="L372" s="27">
        <f t="shared" si="22"/>
        <v>97.202557092920472</v>
      </c>
      <c r="N372" s="32"/>
    </row>
    <row r="373" spans="1:14" x14ac:dyDescent="0.15">
      <c r="A373" s="18">
        <f t="shared" si="23"/>
        <v>3680</v>
      </c>
      <c r="B373" s="30">
        <v>3.2990460842609299</v>
      </c>
      <c r="C373" s="3">
        <v>2.833744477200403</v>
      </c>
      <c r="D373" s="30">
        <v>3.37462537540241</v>
      </c>
      <c r="E373" s="3">
        <v>2.9282629732638803</v>
      </c>
      <c r="F373" s="27">
        <f t="shared" si="20"/>
        <v>94.518496063477286</v>
      </c>
      <c r="G373" s="30">
        <v>2.42965819578234</v>
      </c>
      <c r="H373" s="30">
        <v>2.60791012076518</v>
      </c>
      <c r="I373" s="27">
        <f t="shared" si="21"/>
        <v>178.25192498284002</v>
      </c>
      <c r="J373" s="30">
        <v>2.8011519885390799</v>
      </c>
      <c r="K373" s="30">
        <v>2.8987015573032902</v>
      </c>
      <c r="L373" s="27">
        <f t="shared" si="22"/>
        <v>97.549568764210278</v>
      </c>
      <c r="N373" s="32"/>
    </row>
    <row r="374" spans="1:14" x14ac:dyDescent="0.15">
      <c r="A374" s="18">
        <f t="shared" si="23"/>
        <v>3690</v>
      </c>
      <c r="B374" s="30">
        <v>3.2991642340211103</v>
      </c>
      <c r="C374" s="3">
        <v>2.8339118852603562</v>
      </c>
      <c r="D374" s="30">
        <v>3.3747384790601198</v>
      </c>
      <c r="E374" s="3">
        <v>2.9283823762822898</v>
      </c>
      <c r="F374" s="27">
        <f t="shared" si="20"/>
        <v>94.470491021933611</v>
      </c>
      <c r="G374" s="30">
        <v>2.4297955044307602</v>
      </c>
      <c r="H374" s="30">
        <v>2.60796076768455</v>
      </c>
      <c r="I374" s="27">
        <f t="shared" si="21"/>
        <v>178.16526325378979</v>
      </c>
      <c r="J374" s="30">
        <v>2.80134653003114</v>
      </c>
      <c r="K374" s="30">
        <v>2.8988094080091202</v>
      </c>
      <c r="L374" s="27">
        <f t="shared" si="22"/>
        <v>97.462877977980256</v>
      </c>
      <c r="N374" s="32"/>
    </row>
    <row r="375" spans="1:14" x14ac:dyDescent="0.15">
      <c r="A375" s="18">
        <f t="shared" si="23"/>
        <v>3700</v>
      </c>
      <c r="B375" s="30">
        <v>3.2995398269964697</v>
      </c>
      <c r="C375" s="3">
        <v>2.8344441339344533</v>
      </c>
      <c r="D375" s="30">
        <v>3.3748515608161402</v>
      </c>
      <c r="E375" s="3">
        <v>2.92850177930069</v>
      </c>
      <c r="F375" s="27">
        <f t="shared" si="20"/>
        <v>94.057645366236727</v>
      </c>
      <c r="G375" s="30">
        <v>2.43049432298612</v>
      </c>
      <c r="H375" s="30">
        <v>2.60801661957401</v>
      </c>
      <c r="I375" s="27">
        <f t="shared" si="21"/>
        <v>177.52229658788997</v>
      </c>
      <c r="J375" s="30">
        <v>2.8018464211916498</v>
      </c>
      <c r="K375" s="30">
        <v>2.8989171894577499</v>
      </c>
      <c r="L375" s="27">
        <f t="shared" si="22"/>
        <v>97.07076826610006</v>
      </c>
      <c r="N375" s="32"/>
    </row>
    <row r="376" spans="1:14" x14ac:dyDescent="0.15">
      <c r="A376" s="18">
        <f t="shared" si="23"/>
        <v>3710</v>
      </c>
      <c r="B376" s="30">
        <v>3.2999036477352703</v>
      </c>
      <c r="C376" s="3">
        <v>2.8349597956145836</v>
      </c>
      <c r="D376" s="30">
        <v>3.3749646425721598</v>
      </c>
      <c r="E376" s="3">
        <v>2.9286211823191</v>
      </c>
      <c r="F376" s="27">
        <f t="shared" si="20"/>
        <v>93.661386704516403</v>
      </c>
      <c r="G376" s="30">
        <v>2.4311519600223499</v>
      </c>
      <c r="H376" s="30">
        <v>2.6080724714634598</v>
      </c>
      <c r="I376" s="27">
        <f t="shared" si="21"/>
        <v>176.92051144110988</v>
      </c>
      <c r="J376" s="30">
        <v>2.80232183736958</v>
      </c>
      <c r="K376" s="30">
        <v>2.8990249709063902</v>
      </c>
      <c r="L376" s="27">
        <f t="shared" si="22"/>
        <v>96.703133536810256</v>
      </c>
      <c r="N376" s="32"/>
    </row>
    <row r="377" spans="1:14" x14ac:dyDescent="0.15">
      <c r="A377" s="18">
        <f t="shared" si="23"/>
        <v>3720</v>
      </c>
      <c r="B377" s="30">
        <v>3.2999924976864299</v>
      </c>
      <c r="C377" s="3">
        <v>2.8350857414318225</v>
      </c>
      <c r="D377" s="30">
        <v>3.37507772432819</v>
      </c>
      <c r="E377" s="3">
        <v>2.9287405853375099</v>
      </c>
      <c r="F377" s="27">
        <f t="shared" si="20"/>
        <v>93.654843905687457</v>
      </c>
      <c r="G377" s="30">
        <v>2.4312464755812799</v>
      </c>
      <c r="H377" s="30">
        <v>2.6081355172218901</v>
      </c>
      <c r="I377" s="27">
        <f t="shared" si="21"/>
        <v>176.88904164061015</v>
      </c>
      <c r="J377" s="30">
        <v>2.80248731477334</v>
      </c>
      <c r="K377" s="30">
        <v>2.8991326578612804</v>
      </c>
      <c r="L377" s="27">
        <f t="shared" si="22"/>
        <v>96.645343087940375</v>
      </c>
      <c r="N377" s="32"/>
    </row>
    <row r="378" spans="1:14" x14ac:dyDescent="0.15">
      <c r="A378" s="18">
        <f t="shared" si="23"/>
        <v>3730</v>
      </c>
      <c r="B378" s="30">
        <v>3.3000813476375903</v>
      </c>
      <c r="C378" s="3">
        <v>2.8352116928443269</v>
      </c>
      <c r="D378" s="30">
        <v>3.37519080608421</v>
      </c>
      <c r="E378" s="3">
        <v>2.9288599883559101</v>
      </c>
      <c r="F378" s="27">
        <f t="shared" si="20"/>
        <v>93.648295511583157</v>
      </c>
      <c r="G378" s="30">
        <v>2.4312685033595498</v>
      </c>
      <c r="H378" s="30">
        <v>2.6081996932663101</v>
      </c>
      <c r="I378" s="27">
        <f t="shared" si="21"/>
        <v>176.93118990676027</v>
      </c>
      <c r="J378" s="30">
        <v>2.80261134996648</v>
      </c>
      <c r="K378" s="30">
        <v>2.8992403299695102</v>
      </c>
      <c r="L378" s="27">
        <f t="shared" si="22"/>
        <v>96.628980003030222</v>
      </c>
      <c r="N378" s="32"/>
    </row>
    <row r="379" spans="1:14" x14ac:dyDescent="0.15">
      <c r="A379" s="18">
        <f t="shared" si="23"/>
        <v>3740</v>
      </c>
      <c r="B379" s="30">
        <v>3.3001860310081903</v>
      </c>
      <c r="C379" s="3">
        <v>2.835360096486327</v>
      </c>
      <c r="D379" s="30">
        <v>3.3752940253703398</v>
      </c>
      <c r="E379" s="3">
        <v>2.9289793913743201</v>
      </c>
      <c r="F379" s="27">
        <f t="shared" si="20"/>
        <v>93.619294887993036</v>
      </c>
      <c r="G379" s="30">
        <v>2.4313296711381498</v>
      </c>
      <c r="H379" s="30">
        <v>2.6082669539315204</v>
      </c>
      <c r="I379" s="27">
        <f t="shared" si="21"/>
        <v>176.93728279337063</v>
      </c>
      <c r="J379" s="30">
        <v>2.8027550399894601</v>
      </c>
      <c r="K379" s="30">
        <v>2.89934796207476</v>
      </c>
      <c r="L379" s="27">
        <f t="shared" si="22"/>
        <v>96.592922085299904</v>
      </c>
      <c r="N379" s="32"/>
    </row>
    <row r="380" spans="1:14" x14ac:dyDescent="0.15">
      <c r="A380" s="18">
        <f t="shared" si="23"/>
        <v>3750</v>
      </c>
      <c r="B380" s="30">
        <v>3.3003029061808502</v>
      </c>
      <c r="C380" s="3">
        <v>2.835525792928145</v>
      </c>
      <c r="D380" s="30">
        <v>3.3753896505115999</v>
      </c>
      <c r="E380" s="3">
        <v>2.92909879439273</v>
      </c>
      <c r="F380" s="27">
        <f t="shared" si="20"/>
        <v>93.573001464585019</v>
      </c>
      <c r="G380" s="30">
        <v>2.43141529411499</v>
      </c>
      <c r="H380" s="30">
        <v>2.6083395950386299</v>
      </c>
      <c r="I380" s="27">
        <f t="shared" si="21"/>
        <v>176.92430092363986</v>
      </c>
      <c r="J380" s="30">
        <v>2.8029103770032302</v>
      </c>
      <c r="K380" s="30">
        <v>2.8994555244036402</v>
      </c>
      <c r="L380" s="27">
        <f t="shared" si="22"/>
        <v>96.545147400409974</v>
      </c>
      <c r="N380" s="32"/>
    </row>
    <row r="381" spans="1:14" x14ac:dyDescent="0.15">
      <c r="A381" s="18">
        <f t="shared" si="23"/>
        <v>3760</v>
      </c>
      <c r="B381" s="30">
        <v>3.3004197813535101</v>
      </c>
      <c r="C381" s="3">
        <v>2.8356914990531452</v>
      </c>
      <c r="D381" s="30">
        <v>3.3754852756528697</v>
      </c>
      <c r="E381" s="3">
        <v>2.92921819741114</v>
      </c>
      <c r="F381" s="27">
        <f t="shared" si="20"/>
        <v>93.526698357994761</v>
      </c>
      <c r="G381" s="30">
        <v>2.4315061601771299</v>
      </c>
      <c r="H381" s="30">
        <v>2.6084122361457398</v>
      </c>
      <c r="I381" s="27">
        <f t="shared" si="21"/>
        <v>176.90607596860985</v>
      </c>
      <c r="J381" s="30">
        <v>2.8030668789831101</v>
      </c>
      <c r="K381" s="30">
        <v>2.8995630867325097</v>
      </c>
      <c r="L381" s="27">
        <f t="shared" si="22"/>
        <v>96.496207749399602</v>
      </c>
      <c r="N381" s="32"/>
    </row>
    <row r="382" spans="1:14" x14ac:dyDescent="0.15">
      <c r="A382" s="18">
        <f t="shared" si="23"/>
        <v>3770</v>
      </c>
      <c r="B382" s="30">
        <v>3.3006775763432201</v>
      </c>
      <c r="C382" s="3">
        <v>2.8360570361414572</v>
      </c>
      <c r="D382" s="30">
        <v>3.3755938439159201</v>
      </c>
      <c r="E382" s="3">
        <v>2.9293376004295402</v>
      </c>
      <c r="F382" s="27">
        <f t="shared" si="20"/>
        <v>93.280564288082957</v>
      </c>
      <c r="G382" s="30">
        <v>2.43212560204798</v>
      </c>
      <c r="H382" s="30">
        <v>2.60858104653484</v>
      </c>
      <c r="I382" s="27">
        <f t="shared" si="21"/>
        <v>176.45544448686002</v>
      </c>
      <c r="J382" s="30">
        <v>2.8034806464618902</v>
      </c>
      <c r="K382" s="30">
        <v>2.8997155945202899</v>
      </c>
      <c r="L382" s="27">
        <f t="shared" si="22"/>
        <v>96.234948058399709</v>
      </c>
      <c r="N382" s="32"/>
    </row>
    <row r="383" spans="1:14" x14ac:dyDescent="0.15">
      <c r="A383" s="18">
        <f t="shared" si="23"/>
        <v>3780</v>
      </c>
      <c r="B383" s="30">
        <v>3.3009845125381299</v>
      </c>
      <c r="C383" s="3">
        <v>2.8364923138188312</v>
      </c>
      <c r="D383" s="30">
        <v>3.3757069256719401</v>
      </c>
      <c r="E383" s="3">
        <v>2.9294570034479497</v>
      </c>
      <c r="F383" s="27">
        <f t="shared" si="20"/>
        <v>92.964689629118524</v>
      </c>
      <c r="G383" s="30">
        <v>2.4330024580713698</v>
      </c>
      <c r="H383" s="30">
        <v>2.6087649209740897</v>
      </c>
      <c r="I383" s="27">
        <f t="shared" si="21"/>
        <v>175.7624629027199</v>
      </c>
      <c r="J383" s="30">
        <v>2.8040004120900499</v>
      </c>
      <c r="K383" s="30">
        <v>2.8998751426085803</v>
      </c>
      <c r="L383" s="27">
        <f t="shared" si="22"/>
        <v>95.874730518530356</v>
      </c>
      <c r="N383" s="32"/>
    </row>
    <row r="384" spans="1:14" x14ac:dyDescent="0.15">
      <c r="A384" s="18">
        <f t="shared" si="23"/>
        <v>3790</v>
      </c>
      <c r="B384" s="30">
        <v>3.3012764716708296</v>
      </c>
      <c r="C384" s="3">
        <v>2.8369064139611018</v>
      </c>
      <c r="D384" s="30">
        <v>3.3758200194642498</v>
      </c>
      <c r="E384" s="3">
        <v>2.9295764064663601</v>
      </c>
      <c r="F384" s="27">
        <f t="shared" si="20"/>
        <v>92.669992505258307</v>
      </c>
      <c r="G384" s="30">
        <v>2.43385733953953</v>
      </c>
      <c r="H384" s="30">
        <v>2.60895954086384</v>
      </c>
      <c r="I384" s="27">
        <f t="shared" si="21"/>
        <v>175.10220132430999</v>
      </c>
      <c r="J384" s="30">
        <v>2.8045002407360697</v>
      </c>
      <c r="K384" s="30">
        <v>2.9000386316988802</v>
      </c>
      <c r="L384" s="27">
        <f t="shared" si="22"/>
        <v>95.538390962810467</v>
      </c>
      <c r="N384" s="32"/>
    </row>
    <row r="385" spans="1:14" x14ac:dyDescent="0.15">
      <c r="A385" s="18">
        <f t="shared" si="23"/>
        <v>3800</v>
      </c>
      <c r="B385" s="30">
        <v>3.3015269674238104</v>
      </c>
      <c r="C385" s="3">
        <v>2.8372617527174993</v>
      </c>
      <c r="D385" s="30">
        <v>3.3759331465784999</v>
      </c>
      <c r="E385" s="3">
        <v>2.9296958094847598</v>
      </c>
      <c r="F385" s="27">
        <f t="shared" si="20"/>
        <v>92.434056767260572</v>
      </c>
      <c r="G385" s="30">
        <v>2.4346249055700802</v>
      </c>
      <c r="H385" s="30">
        <v>2.60917287501396</v>
      </c>
      <c r="I385" s="27">
        <f t="shared" si="21"/>
        <v>174.54796944387985</v>
      </c>
      <c r="J385" s="30">
        <v>2.8049489427454501</v>
      </c>
      <c r="K385" s="30">
        <v>2.90020898443229</v>
      </c>
      <c r="L385" s="27">
        <f t="shared" si="22"/>
        <v>95.260041686839884</v>
      </c>
      <c r="N385" s="32"/>
    </row>
    <row r="386" spans="1:14" x14ac:dyDescent="0.15">
      <c r="A386" s="18">
        <f t="shared" si="23"/>
        <v>3810</v>
      </c>
      <c r="B386" s="30">
        <v>3.3017774631767902</v>
      </c>
      <c r="C386" s="3">
        <v>2.8376171359821085</v>
      </c>
      <c r="D386" s="30">
        <v>3.3760462736927503</v>
      </c>
      <c r="E386" s="3">
        <v>2.9298152125031702</v>
      </c>
      <c r="F386" s="27">
        <f t="shared" si="20"/>
        <v>92.198076521061708</v>
      </c>
      <c r="G386" s="30">
        <v>2.4353811180031899</v>
      </c>
      <c r="H386" s="30">
        <v>2.6093862091640698</v>
      </c>
      <c r="I386" s="27">
        <f t="shared" si="21"/>
        <v>174.00509116087991</v>
      </c>
      <c r="J386" s="30">
        <v>2.80539117438245</v>
      </c>
      <c r="K386" s="30">
        <v>2.9003793371657096</v>
      </c>
      <c r="L386" s="27">
        <f t="shared" si="22"/>
        <v>94.988162783259611</v>
      </c>
      <c r="N386" s="32"/>
    </row>
    <row r="387" spans="1:14" x14ac:dyDescent="0.15">
      <c r="A387" s="18">
        <f t="shared" si="23"/>
        <v>3820</v>
      </c>
      <c r="B387" s="30">
        <v>3.3016385036532601</v>
      </c>
      <c r="C387" s="3">
        <v>2.8374199858685709</v>
      </c>
      <c r="D387" s="30">
        <v>3.3761561733560304</v>
      </c>
      <c r="E387" s="3">
        <v>2.9299346155215797</v>
      </c>
      <c r="F387" s="27">
        <f t="shared" si="20"/>
        <v>92.514629653008825</v>
      </c>
      <c r="G387" s="30">
        <v>2.4350775163613596</v>
      </c>
      <c r="H387" s="30">
        <v>2.6096045556971399</v>
      </c>
      <c r="I387" s="27">
        <f t="shared" si="21"/>
        <v>174.52703933578027</v>
      </c>
      <c r="J387" s="30">
        <v>2.8052604969327599</v>
      </c>
      <c r="K387" s="30">
        <v>2.90054929171863</v>
      </c>
      <c r="L387" s="27">
        <f t="shared" si="22"/>
        <v>95.288794785870039</v>
      </c>
      <c r="N387" s="32"/>
    </row>
    <row r="388" spans="1:14" x14ac:dyDescent="0.15">
      <c r="A388" s="18">
        <f t="shared" si="23"/>
        <v>3830</v>
      </c>
      <c r="B388" s="30">
        <v>3.3013961856046397</v>
      </c>
      <c r="C388" s="3">
        <v>2.8370762276566506</v>
      </c>
      <c r="D388" s="30">
        <v>3.3762652164779103</v>
      </c>
      <c r="E388" s="3">
        <v>2.9300540185399901</v>
      </c>
      <c r="F388" s="27">
        <f t="shared" si="20"/>
        <v>92.977790883339566</v>
      </c>
      <c r="G388" s="30">
        <v>2.4345209397416103</v>
      </c>
      <c r="H388" s="30">
        <v>2.60982368498592</v>
      </c>
      <c r="I388" s="27">
        <f t="shared" si="21"/>
        <v>175.30274524430968</v>
      </c>
      <c r="J388" s="30">
        <v>2.8049953874732299</v>
      </c>
      <c r="K388" s="30">
        <v>2.90071918408995</v>
      </c>
      <c r="L388" s="27">
        <f t="shared" si="22"/>
        <v>95.723796616720151</v>
      </c>
      <c r="N388" s="32"/>
    </row>
    <row r="389" spans="1:14" x14ac:dyDescent="0.15">
      <c r="A389" s="18">
        <f t="shared" si="23"/>
        <v>3840</v>
      </c>
      <c r="B389" s="30">
        <v>3.3011309881240898</v>
      </c>
      <c r="C389" s="3">
        <v>2.8367000598630385</v>
      </c>
      <c r="D389" s="30">
        <v>3.3763755427246802</v>
      </c>
      <c r="E389" s="3">
        <v>2.9301734215583903</v>
      </c>
      <c r="F389" s="27">
        <f t="shared" si="20"/>
        <v>93.473361695351812</v>
      </c>
      <c r="G389" s="30">
        <v>2.4338604316186903</v>
      </c>
      <c r="H389" s="30">
        <v>2.6100449623227302</v>
      </c>
      <c r="I389" s="27">
        <f t="shared" si="21"/>
        <v>176.18453070403996</v>
      </c>
      <c r="J389" s="30">
        <v>2.8046799357641499</v>
      </c>
      <c r="K389" s="30">
        <v>2.9008889082558698</v>
      </c>
      <c r="L389" s="27">
        <f t="shared" si="22"/>
        <v>96.208972491719891</v>
      </c>
      <c r="N389" s="32"/>
    </row>
    <row r="390" spans="1:14" x14ac:dyDescent="0.15">
      <c r="A390" s="18">
        <f t="shared" si="23"/>
        <v>3850</v>
      </c>
      <c r="B390" s="30">
        <v>3.3008158483058301</v>
      </c>
      <c r="C390" s="3">
        <v>2.8362531165057137</v>
      </c>
      <c r="D390" s="30">
        <v>3.3764886698389303</v>
      </c>
      <c r="E390" s="3">
        <v>2.9302928245767998</v>
      </c>
      <c r="F390" s="27">
        <f t="shared" ref="F390:F453" si="24">(E390-C390)*1000</f>
        <v>94.039708071086196</v>
      </c>
      <c r="G390" s="30">
        <v>2.4330812199344098</v>
      </c>
      <c r="H390" s="30">
        <v>2.6102699749482299</v>
      </c>
      <c r="I390" s="27">
        <f t="shared" ref="I390:I453" si="25">(H390-G390)*1000</f>
        <v>177.18875501382004</v>
      </c>
      <c r="J390" s="30">
        <v>2.8043025629454101</v>
      </c>
      <c r="K390" s="30">
        <v>2.9010583399256897</v>
      </c>
      <c r="L390" s="27">
        <f t="shared" ref="L390:L453" si="26">(K390-J390)*1000</f>
        <v>96.755776980279592</v>
      </c>
      <c r="N390" s="32"/>
    </row>
    <row r="391" spans="1:14" x14ac:dyDescent="0.15">
      <c r="A391" s="18">
        <f t="shared" ref="A391:A454" si="27">A390+10</f>
        <v>3860</v>
      </c>
      <c r="B391" s="30">
        <v>3.3005007084875602</v>
      </c>
      <c r="C391" s="3">
        <v>2.8358062435676508</v>
      </c>
      <c r="D391" s="30">
        <v>3.3766017969531799</v>
      </c>
      <c r="E391" s="3">
        <v>2.9304122275952098</v>
      </c>
      <c r="F391" s="27">
        <f t="shared" si="24"/>
        <v>94.605984027559046</v>
      </c>
      <c r="G391" s="30">
        <v>2.4323485925147601</v>
      </c>
      <c r="H391" s="30">
        <v>2.6104949875737402</v>
      </c>
      <c r="I391" s="27">
        <f t="shared" si="25"/>
        <v>178.14639505898012</v>
      </c>
      <c r="J391" s="30">
        <v>2.8039180194403399</v>
      </c>
      <c r="K391" s="30">
        <v>2.9012277715954999</v>
      </c>
      <c r="L391" s="27">
        <f t="shared" si="26"/>
        <v>97.309752155160027</v>
      </c>
      <c r="N391" s="32"/>
    </row>
    <row r="392" spans="1:14" x14ac:dyDescent="0.15">
      <c r="A392" s="18">
        <f t="shared" si="27"/>
        <v>3870</v>
      </c>
      <c r="B392" s="30">
        <v>3.3006939925912402</v>
      </c>
      <c r="C392" s="3">
        <v>2.8360803149448466</v>
      </c>
      <c r="D392" s="30">
        <v>3.3767148860076999</v>
      </c>
      <c r="E392" s="3">
        <v>2.93053163061361</v>
      </c>
      <c r="F392" s="27">
        <f t="shared" si="24"/>
        <v>94.451315668763414</v>
      </c>
      <c r="G392" s="30">
        <v>2.4329403874138</v>
      </c>
      <c r="H392" s="30">
        <v>2.6107251679047501</v>
      </c>
      <c r="I392" s="27">
        <f t="shared" si="25"/>
        <v>177.78478049095003</v>
      </c>
      <c r="J392" s="30">
        <v>2.8042842849248801</v>
      </c>
      <c r="K392" s="30">
        <v>2.9013968043357399</v>
      </c>
      <c r="L392" s="27">
        <f t="shared" si="26"/>
        <v>97.112519410859747</v>
      </c>
      <c r="N392" s="32"/>
    </row>
    <row r="393" spans="1:14" x14ac:dyDescent="0.15">
      <c r="A393" s="18">
        <f t="shared" si="27"/>
        <v>3880</v>
      </c>
      <c r="B393" s="30">
        <v>3.3009847742495797</v>
      </c>
      <c r="C393" s="3">
        <v>2.8364926849901138</v>
      </c>
      <c r="D393" s="30">
        <v>3.3768279677637203</v>
      </c>
      <c r="E393" s="3">
        <v>2.93065103363202</v>
      </c>
      <c r="F393" s="27">
        <f t="shared" si="24"/>
        <v>94.158348641906201</v>
      </c>
      <c r="G393" s="30">
        <v>2.4338044130252303</v>
      </c>
      <c r="H393" s="30">
        <v>2.6109561527864797</v>
      </c>
      <c r="I393" s="27">
        <f t="shared" si="25"/>
        <v>177.15173976124942</v>
      </c>
      <c r="J393" s="30">
        <v>2.8047847815429598</v>
      </c>
      <c r="K393" s="30">
        <v>2.9015657749673602</v>
      </c>
      <c r="L393" s="27">
        <f t="shared" si="26"/>
        <v>96.780993424400378</v>
      </c>
      <c r="N393" s="32"/>
    </row>
    <row r="394" spans="1:14" x14ac:dyDescent="0.15">
      <c r="A394" s="18">
        <f t="shared" si="27"/>
        <v>3890</v>
      </c>
      <c r="B394" s="30">
        <v>3.3011084010223199</v>
      </c>
      <c r="C394" s="3">
        <v>2.8366680236274684</v>
      </c>
      <c r="D394" s="30">
        <v>3.3769395993428004</v>
      </c>
      <c r="E394" s="3">
        <v>2.9307704366504299</v>
      </c>
      <c r="F394" s="27">
        <f t="shared" si="24"/>
        <v>94.102413022961514</v>
      </c>
      <c r="G394" s="30">
        <v>2.4341641379453898</v>
      </c>
      <c r="H394" s="30">
        <v>2.6111893530716501</v>
      </c>
      <c r="I394" s="27">
        <f t="shared" si="25"/>
        <v>177.02521512626035</v>
      </c>
      <c r="J394" s="30">
        <v>2.8050055815635</v>
      </c>
      <c r="K394" s="30">
        <v>2.9017345769843002</v>
      </c>
      <c r="L394" s="27">
        <f t="shared" si="26"/>
        <v>96.72899542080016</v>
      </c>
      <c r="N394" s="32"/>
    </row>
    <row r="395" spans="1:14" x14ac:dyDescent="0.15">
      <c r="A395" s="18">
        <f t="shared" si="27"/>
        <v>3900</v>
      </c>
      <c r="B395" s="30">
        <v>3.3009387103509398</v>
      </c>
      <c r="C395" s="3">
        <v>2.8364273557866788</v>
      </c>
      <c r="D395" s="30">
        <v>3.3770486862029601</v>
      </c>
      <c r="E395" s="3">
        <v>2.9308898396688399</v>
      </c>
      <c r="F395" s="27">
        <f t="shared" si="24"/>
        <v>94.462483882161052</v>
      </c>
      <c r="G395" s="30">
        <v>2.4338583016783102</v>
      </c>
      <c r="H395" s="30">
        <v>2.61142639985419</v>
      </c>
      <c r="I395" s="27">
        <f t="shared" si="25"/>
        <v>177.56809817587981</v>
      </c>
      <c r="J395" s="30">
        <v>2.8048799427116999</v>
      </c>
      <c r="K395" s="30">
        <v>2.90190308624374</v>
      </c>
      <c r="L395" s="27">
        <f t="shared" si="26"/>
        <v>97.023143532040109</v>
      </c>
      <c r="N395" s="32"/>
    </row>
    <row r="396" spans="1:14" x14ac:dyDescent="0.15">
      <c r="A396" s="18">
        <f t="shared" si="27"/>
        <v>3910</v>
      </c>
      <c r="B396" s="30">
        <v>3.3007690196795703</v>
      </c>
      <c r="C396" s="3">
        <v>2.8361867083645813</v>
      </c>
      <c r="D396" s="30">
        <v>3.3771577730631304</v>
      </c>
      <c r="E396" s="3">
        <v>2.9310092426872401</v>
      </c>
      <c r="F396" s="27">
        <f t="shared" si="24"/>
        <v>94.822534322658754</v>
      </c>
      <c r="G396" s="30">
        <v>2.4335090598856199</v>
      </c>
      <c r="H396" s="30">
        <v>2.6116634466367401</v>
      </c>
      <c r="I396" s="27">
        <f t="shared" si="25"/>
        <v>178.15438675112017</v>
      </c>
      <c r="J396" s="30">
        <v>2.8047145729841301</v>
      </c>
      <c r="K396" s="30">
        <v>2.9020715955031902</v>
      </c>
      <c r="L396" s="27">
        <f t="shared" si="26"/>
        <v>97.357022519060081</v>
      </c>
      <c r="N396" s="32"/>
    </row>
    <row r="397" spans="1:14" x14ac:dyDescent="0.15">
      <c r="A397" s="18">
        <f t="shared" si="27"/>
        <v>3920</v>
      </c>
      <c r="B397" s="30">
        <v>3.3007531437338198</v>
      </c>
      <c r="C397" s="3">
        <v>2.8361641948807774</v>
      </c>
      <c r="D397" s="30">
        <v>3.3772580245468999</v>
      </c>
      <c r="E397" s="3">
        <v>2.93112864570565</v>
      </c>
      <c r="F397" s="27">
        <f t="shared" si="24"/>
        <v>94.964450824872586</v>
      </c>
      <c r="G397" s="30">
        <v>2.4335561996769801</v>
      </c>
      <c r="H397" s="30">
        <v>2.6119058190842002</v>
      </c>
      <c r="I397" s="27">
        <f t="shared" si="25"/>
        <v>178.34961940722005</v>
      </c>
      <c r="J397" s="30">
        <v>2.80476699503033</v>
      </c>
      <c r="K397" s="30">
        <v>2.9022397050928799</v>
      </c>
      <c r="L397" s="27">
        <f t="shared" si="26"/>
        <v>97.472710062549879</v>
      </c>
      <c r="N397" s="32"/>
    </row>
    <row r="398" spans="1:14" x14ac:dyDescent="0.15">
      <c r="A398" s="18">
        <f t="shared" si="27"/>
        <v>3930</v>
      </c>
      <c r="B398" s="30">
        <v>3.30075668431118</v>
      </c>
      <c r="C398" s="3">
        <v>2.8361692157145901</v>
      </c>
      <c r="D398" s="30">
        <v>3.37735716071295</v>
      </c>
      <c r="E398" s="3">
        <v>2.93124804872406</v>
      </c>
      <c r="F398" s="27">
        <f t="shared" si="24"/>
        <v>95.078833009469847</v>
      </c>
      <c r="G398" s="30">
        <v>2.43365555968116</v>
      </c>
      <c r="H398" s="30">
        <v>2.61214901814084</v>
      </c>
      <c r="I398" s="27">
        <f t="shared" si="25"/>
        <v>178.49345845968</v>
      </c>
      <c r="J398" s="30">
        <v>2.8048477979223199</v>
      </c>
      <c r="K398" s="30">
        <v>2.9024077526488798</v>
      </c>
      <c r="L398" s="27">
        <f t="shared" si="26"/>
        <v>97.55995472655998</v>
      </c>
      <c r="N398" s="32"/>
    </row>
    <row r="399" spans="1:14" x14ac:dyDescent="0.15">
      <c r="A399" s="18">
        <f t="shared" si="27"/>
        <v>3940</v>
      </c>
      <c r="B399" s="30">
        <v>3.30077283133696</v>
      </c>
      <c r="C399" s="3">
        <v>2.8361921136557449</v>
      </c>
      <c r="D399" s="30">
        <v>3.3774571855487001</v>
      </c>
      <c r="E399" s="3">
        <v>2.9313674517424602</v>
      </c>
      <c r="F399" s="27">
        <f t="shared" si="24"/>
        <v>95.1753380867153</v>
      </c>
      <c r="G399" s="30">
        <v>2.43384095484054</v>
      </c>
      <c r="H399" s="30">
        <v>2.6123675812845799</v>
      </c>
      <c r="I399" s="27">
        <f t="shared" si="25"/>
        <v>178.52662644403995</v>
      </c>
      <c r="J399" s="30">
        <v>2.8049750449616497</v>
      </c>
      <c r="K399" s="30">
        <v>2.9025673328623101</v>
      </c>
      <c r="L399" s="27">
        <f t="shared" si="26"/>
        <v>97.592287900660324</v>
      </c>
      <c r="N399" s="32"/>
    </row>
    <row r="400" spans="1:14" x14ac:dyDescent="0.15">
      <c r="A400" s="18">
        <f t="shared" si="27"/>
        <v>3950</v>
      </c>
      <c r="B400" s="30">
        <v>3.3009748440409798</v>
      </c>
      <c r="C400" s="3">
        <v>2.8364786015430496</v>
      </c>
      <c r="D400" s="30">
        <v>3.3775703126629502</v>
      </c>
      <c r="E400" s="3">
        <v>2.9314868547608697</v>
      </c>
      <c r="F400" s="27">
        <f t="shared" si="24"/>
        <v>95.008253217820027</v>
      </c>
      <c r="G400" s="30">
        <v>2.4344305325634599</v>
      </c>
      <c r="H400" s="30">
        <v>2.61254343596128</v>
      </c>
      <c r="I400" s="27">
        <f t="shared" si="25"/>
        <v>178.11290339782016</v>
      </c>
      <c r="J400" s="30">
        <v>2.8053215601278998</v>
      </c>
      <c r="K400" s="30">
        <v>2.9027122342114997</v>
      </c>
      <c r="L400" s="27">
        <f t="shared" si="26"/>
        <v>97.390674083599919</v>
      </c>
      <c r="N400" s="32"/>
    </row>
    <row r="401" spans="1:14" x14ac:dyDescent="0.15">
      <c r="A401" s="18">
        <f t="shared" si="27"/>
        <v>3960</v>
      </c>
      <c r="B401" s="30">
        <v>3.30117685674499</v>
      </c>
      <c r="C401" s="3">
        <v>2.8367651183688976</v>
      </c>
      <c r="D401" s="30">
        <v>3.3776834397771998</v>
      </c>
      <c r="E401" s="3">
        <v>2.9316062577792801</v>
      </c>
      <c r="F401" s="27">
        <f t="shared" si="24"/>
        <v>94.841139410382524</v>
      </c>
      <c r="G401" s="30">
        <v>2.4347624633843403</v>
      </c>
      <c r="H401" s="30">
        <v>2.6127192906379801</v>
      </c>
      <c r="I401" s="27">
        <f t="shared" si="25"/>
        <v>177.9568272536398</v>
      </c>
      <c r="J401" s="30">
        <v>2.80555636250498</v>
      </c>
      <c r="K401" s="30">
        <v>2.9028571355607</v>
      </c>
      <c r="L401" s="27">
        <f t="shared" si="26"/>
        <v>97.300773055720043</v>
      </c>
      <c r="N401" s="32"/>
    </row>
    <row r="402" spans="1:14" x14ac:dyDescent="0.15">
      <c r="A402" s="18">
        <f t="shared" si="27"/>
        <v>3970</v>
      </c>
      <c r="B402" s="30">
        <v>3.3014073318824497</v>
      </c>
      <c r="C402" s="3">
        <v>2.8370920391206109</v>
      </c>
      <c r="D402" s="30">
        <v>3.3777941606584898</v>
      </c>
      <c r="E402" s="3">
        <v>2.93172566079769</v>
      </c>
      <c r="F402" s="27">
        <f t="shared" si="24"/>
        <v>94.63362167707912</v>
      </c>
      <c r="G402" s="30">
        <v>2.4350365844299597</v>
      </c>
      <c r="H402" s="30">
        <v>2.6127658269334804</v>
      </c>
      <c r="I402" s="27">
        <f t="shared" si="25"/>
        <v>177.72924250352062</v>
      </c>
      <c r="J402" s="30">
        <v>2.8057706690587101</v>
      </c>
      <c r="K402" s="30">
        <v>2.9029573260185098</v>
      </c>
      <c r="L402" s="27">
        <f t="shared" si="26"/>
        <v>97.186656959799663</v>
      </c>
      <c r="N402" s="32"/>
    </row>
    <row r="403" spans="1:14" x14ac:dyDescent="0.15">
      <c r="A403" s="18">
        <f t="shared" si="27"/>
        <v>3980</v>
      </c>
      <c r="B403" s="30">
        <v>3.3016577150735</v>
      </c>
      <c r="C403" s="3">
        <v>2.837447241433348</v>
      </c>
      <c r="D403" s="30">
        <v>3.3779031984997498</v>
      </c>
      <c r="E403" s="3">
        <v>2.9318450638160898</v>
      </c>
      <c r="F403" s="27">
        <f t="shared" si="24"/>
        <v>94.397822382741751</v>
      </c>
      <c r="G403" s="30">
        <v>2.4353412250768103</v>
      </c>
      <c r="H403" s="30">
        <v>2.6127923528931802</v>
      </c>
      <c r="I403" s="27">
        <f t="shared" si="25"/>
        <v>177.45112781636996</v>
      </c>
      <c r="J403" s="30">
        <v>2.8060034336712603</v>
      </c>
      <c r="K403" s="30">
        <v>2.9030505980479901</v>
      </c>
      <c r="L403" s="27">
        <f t="shared" si="26"/>
        <v>97.047164376729881</v>
      </c>
      <c r="N403" s="32"/>
    </row>
    <row r="404" spans="1:14" x14ac:dyDescent="0.15">
      <c r="A404" s="18">
        <f t="shared" si="27"/>
        <v>3990</v>
      </c>
      <c r="B404" s="30">
        <v>3.3019071931858002</v>
      </c>
      <c r="C404" s="3">
        <v>2.8378012040001397</v>
      </c>
      <c r="D404" s="30">
        <v>3.37801269015337</v>
      </c>
      <c r="E404" s="3">
        <v>2.9319644668344997</v>
      </c>
      <c r="F404" s="27">
        <f t="shared" si="24"/>
        <v>94.163262834360054</v>
      </c>
      <c r="G404" s="30">
        <v>2.4356448663382597</v>
      </c>
      <c r="H404" s="30">
        <v>2.6128197512372497</v>
      </c>
      <c r="I404" s="27">
        <f t="shared" si="25"/>
        <v>177.17488489899003</v>
      </c>
      <c r="J404" s="30">
        <v>2.8062365063465999</v>
      </c>
      <c r="K404" s="30">
        <v>2.9031438930618303</v>
      </c>
      <c r="L404" s="27">
        <f t="shared" si="26"/>
        <v>96.907386715230359</v>
      </c>
      <c r="N404" s="32"/>
    </row>
    <row r="405" spans="1:14" x14ac:dyDescent="0.15">
      <c r="A405" s="18">
        <f t="shared" si="27"/>
        <v>4000</v>
      </c>
      <c r="B405" s="30">
        <v>3.3021495112344201</v>
      </c>
      <c r="C405" s="3">
        <v>2.8381450500548073</v>
      </c>
      <c r="D405" s="30">
        <v>3.3781257719094002</v>
      </c>
      <c r="E405" s="3">
        <v>2.9320838698529101</v>
      </c>
      <c r="F405" s="27">
        <f t="shared" si="24"/>
        <v>93.938819798102813</v>
      </c>
      <c r="G405" s="30">
        <v>2.4359326268919901</v>
      </c>
      <c r="H405" s="30">
        <v>2.6128486596134399</v>
      </c>
      <c r="I405" s="27">
        <f t="shared" si="25"/>
        <v>176.91603272144985</v>
      </c>
      <c r="J405" s="30">
        <v>2.8064617162821102</v>
      </c>
      <c r="K405" s="30">
        <v>2.9032372278598402</v>
      </c>
      <c r="L405" s="27">
        <f t="shared" si="26"/>
        <v>96.775511577730015</v>
      </c>
      <c r="N405" s="32"/>
    </row>
    <row r="406" spans="1:14" x14ac:dyDescent="0.15">
      <c r="A406" s="18">
        <f t="shared" si="27"/>
        <v>4010</v>
      </c>
      <c r="B406" s="30">
        <v>3.3023918292830401</v>
      </c>
      <c r="C406" s="3">
        <v>2.8384889377720519</v>
      </c>
      <c r="D406" s="30">
        <v>3.3782388536654198</v>
      </c>
      <c r="E406" s="3">
        <v>2.9322032728713103</v>
      </c>
      <c r="F406" s="27">
        <f t="shared" si="24"/>
        <v>93.71433509925842</v>
      </c>
      <c r="G406" s="30">
        <v>2.4362176101047899</v>
      </c>
      <c r="H406" s="30">
        <v>2.6128775679896297</v>
      </c>
      <c r="I406" s="27">
        <f t="shared" si="25"/>
        <v>176.6599578848398</v>
      </c>
      <c r="J406" s="30">
        <v>2.8066862893424598</v>
      </c>
      <c r="K406" s="30">
        <v>2.9033305626578501</v>
      </c>
      <c r="L406" s="27">
        <f t="shared" si="26"/>
        <v>96.644273315390279</v>
      </c>
      <c r="N406" s="32"/>
    </row>
    <row r="407" spans="1:14" x14ac:dyDescent="0.15">
      <c r="A407" s="18">
        <f t="shared" si="27"/>
        <v>4020</v>
      </c>
      <c r="B407" s="30">
        <v>3.3026136479401398</v>
      </c>
      <c r="C407" s="3">
        <v>2.8388037701328361</v>
      </c>
      <c r="D407" s="30">
        <v>3.3783519642754598</v>
      </c>
      <c r="E407" s="3">
        <v>2.9323226758897198</v>
      </c>
      <c r="F407" s="27">
        <f t="shared" si="24"/>
        <v>93.518905756883711</v>
      </c>
      <c r="G407" s="30">
        <v>2.43644275521515</v>
      </c>
      <c r="H407" s="30">
        <v>2.6129101320602399</v>
      </c>
      <c r="I407" s="27">
        <f t="shared" si="25"/>
        <v>176.46737684508994</v>
      </c>
      <c r="J407" s="30">
        <v>2.80687894073847</v>
      </c>
      <c r="K407" s="30">
        <v>2.9034239516752498</v>
      </c>
      <c r="L407" s="27">
        <f t="shared" si="26"/>
        <v>96.545010936779804</v>
      </c>
      <c r="N407" s="32"/>
    </row>
    <row r="408" spans="1:14" x14ac:dyDescent="0.15">
      <c r="A408" s="18">
        <f t="shared" si="27"/>
        <v>4030</v>
      </c>
      <c r="B408" s="30">
        <v>3.30282374115232</v>
      </c>
      <c r="C408" s="3">
        <v>2.8391019924975947</v>
      </c>
      <c r="D408" s="30">
        <v>3.3784650913897099</v>
      </c>
      <c r="E408" s="3">
        <v>2.9324420789081302</v>
      </c>
      <c r="F408" s="27">
        <f t="shared" si="24"/>
        <v>93.340086410535591</v>
      </c>
      <c r="G408" s="30">
        <v>2.4366397213901001</v>
      </c>
      <c r="H408" s="30">
        <v>2.6129432600654399</v>
      </c>
      <c r="I408" s="27">
        <f t="shared" si="25"/>
        <v>176.30353867533978</v>
      </c>
      <c r="J408" s="30">
        <v>2.80705692832908</v>
      </c>
      <c r="K408" s="30">
        <v>2.9035173490566497</v>
      </c>
      <c r="L408" s="27">
        <f t="shared" si="26"/>
        <v>96.460420727569669</v>
      </c>
      <c r="N408" s="32"/>
    </row>
    <row r="409" spans="1:14" x14ac:dyDescent="0.15">
      <c r="A409" s="18">
        <f t="shared" si="27"/>
        <v>4040</v>
      </c>
      <c r="B409" s="30">
        <v>3.3030305687987704</v>
      </c>
      <c r="C409" s="3">
        <v>2.8393956100709605</v>
      </c>
      <c r="D409" s="30">
        <v>3.3785775607992901</v>
      </c>
      <c r="E409" s="3">
        <v>2.93256148192653</v>
      </c>
      <c r="F409" s="27">
        <f t="shared" si="24"/>
        <v>93.165871855569463</v>
      </c>
      <c r="G409" s="30">
        <v>2.4368201640759599</v>
      </c>
      <c r="H409" s="30">
        <v>2.6129779414151599</v>
      </c>
      <c r="I409" s="27">
        <f t="shared" si="25"/>
        <v>176.15777733920001</v>
      </c>
      <c r="J409" s="30">
        <v>2.8072267846783898</v>
      </c>
      <c r="K409" s="30">
        <v>2.9036107693086302</v>
      </c>
      <c r="L409" s="27">
        <f t="shared" si="26"/>
        <v>96.383984630240334</v>
      </c>
      <c r="N409" s="32"/>
    </row>
    <row r="410" spans="1:14" x14ac:dyDescent="0.15">
      <c r="A410" s="18">
        <f t="shared" si="27"/>
        <v>4050</v>
      </c>
      <c r="B410" s="30">
        <v>3.3032203846035197</v>
      </c>
      <c r="C410" s="3">
        <v>2.8396651039406717</v>
      </c>
      <c r="D410" s="30">
        <v>3.37868660392117</v>
      </c>
      <c r="E410" s="3">
        <v>2.9326808849449399</v>
      </c>
      <c r="F410" s="27">
        <f t="shared" si="24"/>
        <v>93.01578100426822</v>
      </c>
      <c r="G410" s="30">
        <v>2.43696468129518</v>
      </c>
      <c r="H410" s="30">
        <v>2.6130153073633902</v>
      </c>
      <c r="I410" s="27">
        <f t="shared" si="25"/>
        <v>176.05062606821019</v>
      </c>
      <c r="J410" s="30">
        <v>2.8073774931432198</v>
      </c>
      <c r="K410" s="30">
        <v>2.90370422908715</v>
      </c>
      <c r="L410" s="27">
        <f t="shared" si="26"/>
        <v>96.326735943930146</v>
      </c>
      <c r="N410" s="32"/>
    </row>
    <row r="411" spans="1:14" x14ac:dyDescent="0.15">
      <c r="A411" s="18">
        <f t="shared" si="27"/>
        <v>4060</v>
      </c>
      <c r="B411" s="30">
        <v>3.3034102004082699</v>
      </c>
      <c r="C411" s="3">
        <v>2.8399346233886948</v>
      </c>
      <c r="D411" s="30">
        <v>3.37879564704305</v>
      </c>
      <c r="E411" s="3">
        <v>2.9328002879633499</v>
      </c>
      <c r="F411" s="27">
        <f t="shared" si="24"/>
        <v>92.865664574655057</v>
      </c>
      <c r="G411" s="30">
        <v>2.4371023780484</v>
      </c>
      <c r="H411" s="30">
        <v>2.6130526733116297</v>
      </c>
      <c r="I411" s="27">
        <f t="shared" si="25"/>
        <v>175.95029526322969</v>
      </c>
      <c r="J411" s="30">
        <v>2.8075269221952399</v>
      </c>
      <c r="K411" s="30">
        <v>2.90379768886566</v>
      </c>
      <c r="L411" s="27">
        <f t="shared" si="26"/>
        <v>96.270766670420116</v>
      </c>
      <c r="N411" s="32"/>
    </row>
    <row r="412" spans="1:14" x14ac:dyDescent="0.15">
      <c r="A412" s="18">
        <f t="shared" si="27"/>
        <v>4070</v>
      </c>
      <c r="B412" s="30">
        <v>3.3035945335398402</v>
      </c>
      <c r="C412" s="3">
        <v>2.8401963824725192</v>
      </c>
      <c r="D412" s="30">
        <v>3.3789074875359</v>
      </c>
      <c r="E412" s="3">
        <v>2.9329196909817603</v>
      </c>
      <c r="F412" s="27">
        <f t="shared" si="24"/>
        <v>92.72330850924115</v>
      </c>
      <c r="G412" s="30">
        <v>2.4372305523064002</v>
      </c>
      <c r="H412" s="30">
        <v>2.61309372779106</v>
      </c>
      <c r="I412" s="27">
        <f t="shared" si="25"/>
        <v>175.86317548465979</v>
      </c>
      <c r="J412" s="30">
        <v>2.8076687673434999</v>
      </c>
      <c r="K412" s="30">
        <v>2.9038912025620296</v>
      </c>
      <c r="L412" s="27">
        <f t="shared" si="26"/>
        <v>96.222435218529682</v>
      </c>
      <c r="N412" s="32"/>
    </row>
    <row r="413" spans="1:14" x14ac:dyDescent="0.15">
      <c r="A413" s="18">
        <f t="shared" si="27"/>
        <v>4080</v>
      </c>
      <c r="B413" s="30">
        <v>3.3037763449734499</v>
      </c>
      <c r="C413" s="3">
        <v>2.8404545842963671</v>
      </c>
      <c r="D413" s="30">
        <v>3.37902061465015</v>
      </c>
      <c r="E413" s="3">
        <v>2.9330390940001596</v>
      </c>
      <c r="F413" s="27">
        <f t="shared" si="24"/>
        <v>92.584509703792506</v>
      </c>
      <c r="G413" s="30">
        <v>2.4373613755380901</v>
      </c>
      <c r="H413" s="30">
        <v>2.6131353495198599</v>
      </c>
      <c r="I413" s="27">
        <f t="shared" si="25"/>
        <v>175.77397398176987</v>
      </c>
      <c r="J413" s="30">
        <v>2.8078079658143702</v>
      </c>
      <c r="K413" s="30">
        <v>2.9039847245502801</v>
      </c>
      <c r="L413" s="27">
        <f t="shared" si="26"/>
        <v>96.176758735909914</v>
      </c>
      <c r="N413" s="32"/>
    </row>
    <row r="414" spans="1:14" x14ac:dyDescent="0.15">
      <c r="A414" s="18">
        <f t="shared" si="27"/>
        <v>4090</v>
      </c>
      <c r="B414" s="30">
        <v>3.3039411895046</v>
      </c>
      <c r="C414" s="3">
        <v>2.8406887106469476</v>
      </c>
      <c r="D414" s="30">
        <v>3.3791337322451498</v>
      </c>
      <c r="E414" s="3">
        <v>2.93315849701857</v>
      </c>
      <c r="F414" s="27">
        <f t="shared" si="24"/>
        <v>92.469786371622405</v>
      </c>
      <c r="G414" s="30">
        <v>2.4374303708128502</v>
      </c>
      <c r="H414" s="30">
        <v>2.6131785390156903</v>
      </c>
      <c r="I414" s="27">
        <f t="shared" si="25"/>
        <v>175.74816820284011</v>
      </c>
      <c r="J414" s="30">
        <v>2.8079127390943399</v>
      </c>
      <c r="K414" s="30">
        <v>2.9040782692934397</v>
      </c>
      <c r="L414" s="27">
        <f t="shared" si="26"/>
        <v>96.165530199099791</v>
      </c>
      <c r="N414" s="32"/>
    </row>
    <row r="415" spans="1:14" x14ac:dyDescent="0.15">
      <c r="A415" s="18">
        <f t="shared" si="27"/>
        <v>4100</v>
      </c>
      <c r="B415" s="30">
        <v>3.3040421553581902</v>
      </c>
      <c r="C415" s="3">
        <v>2.8408321205470202</v>
      </c>
      <c r="D415" s="30">
        <v>3.37924681400118</v>
      </c>
      <c r="E415" s="3">
        <v>2.93327790003698</v>
      </c>
      <c r="F415" s="27">
        <f t="shared" si="24"/>
        <v>92.445779489959804</v>
      </c>
      <c r="G415" s="30">
        <v>2.4373584012445999</v>
      </c>
      <c r="H415" s="30">
        <v>2.6132244338811601</v>
      </c>
      <c r="I415" s="27">
        <f t="shared" si="25"/>
        <v>175.86603263656019</v>
      </c>
      <c r="J415" s="30">
        <v>2.8079404797673599</v>
      </c>
      <c r="K415" s="30">
        <v>2.9041718533029002</v>
      </c>
      <c r="L415" s="27">
        <f t="shared" si="26"/>
        <v>96.231373535540229</v>
      </c>
      <c r="N415" s="32"/>
    </row>
    <row r="416" spans="1:14" x14ac:dyDescent="0.15">
      <c r="A416" s="18">
        <f t="shared" si="27"/>
        <v>4110</v>
      </c>
      <c r="B416" s="30">
        <v>3.3041431212117902</v>
      </c>
      <c r="C416" s="3">
        <v>2.8409755376870409</v>
      </c>
      <c r="D416" s="30">
        <v>3.3793598957572</v>
      </c>
      <c r="E416" s="3">
        <v>2.9333973030553797</v>
      </c>
      <c r="F416" s="27">
        <f t="shared" si="24"/>
        <v>92.421765368338797</v>
      </c>
      <c r="G416" s="30">
        <v>2.43727048304063</v>
      </c>
      <c r="H416" s="30">
        <v>2.6132703287466201</v>
      </c>
      <c r="I416" s="27">
        <f t="shared" si="25"/>
        <v>175.99984570599014</v>
      </c>
      <c r="J416" s="30">
        <v>2.8079592871263599</v>
      </c>
      <c r="K416" s="30">
        <v>2.90426543731237</v>
      </c>
      <c r="L416" s="27">
        <f t="shared" si="26"/>
        <v>96.306150186010072</v>
      </c>
      <c r="N416" s="32"/>
    </row>
    <row r="417" spans="1:14" x14ac:dyDescent="0.15">
      <c r="A417" s="18">
        <f t="shared" si="27"/>
        <v>4120</v>
      </c>
      <c r="B417" s="30">
        <v>3.3041050267411203</v>
      </c>
      <c r="C417" s="3">
        <v>2.8409214254727395</v>
      </c>
      <c r="D417" s="30">
        <v>3.37946017111959</v>
      </c>
      <c r="E417" s="3">
        <v>2.9335167060737901</v>
      </c>
      <c r="F417" s="27">
        <f t="shared" si="24"/>
        <v>92.595280601050604</v>
      </c>
      <c r="G417" s="30">
        <v>2.4368018835483598</v>
      </c>
      <c r="H417" s="30">
        <v>2.6133179837181202</v>
      </c>
      <c r="I417" s="27">
        <f t="shared" si="25"/>
        <v>176.51610016976039</v>
      </c>
      <c r="J417" s="30">
        <v>2.8077704864438302</v>
      </c>
      <c r="K417" s="30">
        <v>2.9043590749339501</v>
      </c>
      <c r="L417" s="27">
        <f t="shared" si="26"/>
        <v>96.588588490119861</v>
      </c>
      <c r="N417" s="32"/>
    </row>
    <row r="418" spans="1:14" x14ac:dyDescent="0.15">
      <c r="A418" s="18">
        <f t="shared" si="27"/>
        <v>4130</v>
      </c>
      <c r="B418" s="30">
        <v>3.3040164811831301</v>
      </c>
      <c r="C418" s="3">
        <v>2.8407956527705007</v>
      </c>
      <c r="D418" s="30">
        <v>3.3795558003222199</v>
      </c>
      <c r="E418" s="3">
        <v>2.9336361090922001</v>
      </c>
      <c r="F418" s="27">
        <f t="shared" si="24"/>
        <v>92.840456321699349</v>
      </c>
      <c r="G418" s="30">
        <v>2.4362168431388698</v>
      </c>
      <c r="H418" s="30">
        <v>2.6133659085369301</v>
      </c>
      <c r="I418" s="27">
        <f t="shared" si="25"/>
        <v>177.14906539806032</v>
      </c>
      <c r="J418" s="30">
        <v>2.8075173574423702</v>
      </c>
      <c r="K418" s="30">
        <v>2.9044527207749802</v>
      </c>
      <c r="L418" s="27">
        <f t="shared" si="26"/>
        <v>96.935363332609995</v>
      </c>
      <c r="N418" s="32"/>
    </row>
    <row r="419" spans="1:14" x14ac:dyDescent="0.15">
      <c r="A419" s="18">
        <f t="shared" si="27"/>
        <v>4140</v>
      </c>
      <c r="B419" s="30">
        <v>3.3039279356251399</v>
      </c>
      <c r="C419" s="3">
        <v>2.8406698856364465</v>
      </c>
      <c r="D419" s="30">
        <v>3.3796514295248499</v>
      </c>
      <c r="E419" s="3">
        <v>2.93375551211061</v>
      </c>
      <c r="F419" s="27">
        <f t="shared" si="24"/>
        <v>93.085626474163519</v>
      </c>
      <c r="G419" s="30">
        <v>2.43563097386932</v>
      </c>
      <c r="H419" s="30">
        <v>2.6134806999857201</v>
      </c>
      <c r="I419" s="27">
        <f t="shared" si="25"/>
        <v>177.84972611640003</v>
      </c>
      <c r="J419" s="30">
        <v>2.8072616814759601</v>
      </c>
      <c r="K419" s="30">
        <v>2.9045502796740501</v>
      </c>
      <c r="L419" s="27">
        <f t="shared" si="26"/>
        <v>97.28859819809</v>
      </c>
      <c r="N419" s="32"/>
    </row>
    <row r="420" spans="1:14" x14ac:dyDescent="0.15">
      <c r="A420" s="18">
        <f t="shared" si="27"/>
        <v>4150</v>
      </c>
      <c r="B420" s="30">
        <v>3.3039200000000002</v>
      </c>
      <c r="C420" s="3">
        <v>2.8406586144131283</v>
      </c>
      <c r="D420" s="30">
        <v>3.3797629471490902</v>
      </c>
      <c r="E420" s="3">
        <v>2.9338749151290098</v>
      </c>
      <c r="F420" s="27">
        <f t="shared" si="24"/>
        <v>93.216300715881488</v>
      </c>
      <c r="G420" s="30">
        <v>2.4357188682616902</v>
      </c>
      <c r="H420" s="30">
        <v>2.6137107009414398</v>
      </c>
      <c r="I420" s="27">
        <f t="shared" si="25"/>
        <v>177.99183267974962</v>
      </c>
      <c r="J420" s="30">
        <v>2.8072591457723801</v>
      </c>
      <c r="K420" s="30">
        <v>2.9046545806728501</v>
      </c>
      <c r="L420" s="27">
        <f t="shared" si="26"/>
        <v>97.395434900469979</v>
      </c>
      <c r="N420" s="32"/>
    </row>
    <row r="421" spans="1:14" x14ac:dyDescent="0.15">
      <c r="A421" s="18">
        <f t="shared" si="27"/>
        <v>4160</v>
      </c>
      <c r="B421" s="30">
        <v>3.3039200000000002</v>
      </c>
      <c r="C421" s="3">
        <v>2.8406586144131283</v>
      </c>
      <c r="D421" s="30">
        <v>3.3798760289051102</v>
      </c>
      <c r="E421" s="3">
        <v>2.9339943181474202</v>
      </c>
      <c r="F421" s="27">
        <f t="shared" si="24"/>
        <v>93.335703734291897</v>
      </c>
      <c r="G421" s="30">
        <v>2.4359110559678001</v>
      </c>
      <c r="H421" s="30">
        <v>2.6139407018971501</v>
      </c>
      <c r="I421" s="27">
        <f t="shared" si="25"/>
        <v>178.02964592935001</v>
      </c>
      <c r="J421" s="30">
        <v>2.8072942406435901</v>
      </c>
      <c r="K421" s="30">
        <v>2.9047588816716403</v>
      </c>
      <c r="L421" s="27">
        <f t="shared" si="26"/>
        <v>97.464641028050195</v>
      </c>
      <c r="N421" s="32"/>
    </row>
    <row r="422" spans="1:14" x14ac:dyDescent="0.15">
      <c r="A422" s="18">
        <f t="shared" si="27"/>
        <v>4170</v>
      </c>
      <c r="B422" s="30">
        <v>3.30402177003125</v>
      </c>
      <c r="C422" s="3">
        <v>2.8408031650488073</v>
      </c>
      <c r="D422" s="30">
        <v>3.3799891303599101</v>
      </c>
      <c r="E422" s="3">
        <v>2.9341137211658301</v>
      </c>
      <c r="F422" s="27">
        <f t="shared" si="24"/>
        <v>93.310556117022884</v>
      </c>
      <c r="G422" s="30">
        <v>2.4364112568951701</v>
      </c>
      <c r="H422" s="30">
        <v>2.6142137844102797</v>
      </c>
      <c r="I422" s="27">
        <f t="shared" si="25"/>
        <v>177.8025275151096</v>
      </c>
      <c r="J422" s="30">
        <v>2.8074970575884097</v>
      </c>
      <c r="K422" s="30">
        <v>2.9048654996991501</v>
      </c>
      <c r="L422" s="27">
        <f t="shared" si="26"/>
        <v>97.368442110740361</v>
      </c>
      <c r="N422" s="32"/>
    </row>
    <row r="423" spans="1:14" x14ac:dyDescent="0.15">
      <c r="A423" s="18">
        <f t="shared" si="27"/>
        <v>4180</v>
      </c>
      <c r="B423" s="30">
        <v>3.30425610476791</v>
      </c>
      <c r="C423" s="3">
        <v>2.841136033979907</v>
      </c>
      <c r="D423" s="30">
        <v>3.3801022574741602</v>
      </c>
      <c r="E423" s="3">
        <v>2.9342331241842299</v>
      </c>
      <c r="F423" s="27">
        <f t="shared" si="24"/>
        <v>93.097090204322882</v>
      </c>
      <c r="G423" s="30">
        <v>2.4372039345012597</v>
      </c>
      <c r="H423" s="30">
        <v>2.6144934514760498</v>
      </c>
      <c r="I423" s="27">
        <f t="shared" si="25"/>
        <v>177.2895169747901</v>
      </c>
      <c r="J423" s="30">
        <v>2.8078597748084499</v>
      </c>
      <c r="K423" s="30">
        <v>2.90497247185957</v>
      </c>
      <c r="L423" s="27">
        <f t="shared" si="26"/>
        <v>97.112697051120023</v>
      </c>
      <c r="N423" s="32"/>
    </row>
    <row r="424" spans="1:14" x14ac:dyDescent="0.15">
      <c r="A424" s="18">
        <f t="shared" si="27"/>
        <v>4190</v>
      </c>
      <c r="B424" s="30">
        <v>3.30449043950457</v>
      </c>
      <c r="C424" s="3">
        <v>2.8414689419146688</v>
      </c>
      <c r="D424" s="30">
        <v>3.3802153845884098</v>
      </c>
      <c r="E424" s="3">
        <v>2.9343525272026398</v>
      </c>
      <c r="F424" s="27">
        <f t="shared" si="24"/>
        <v>92.88358528797103</v>
      </c>
      <c r="G424" s="30">
        <v>2.4380086781811201</v>
      </c>
      <c r="H424" s="30">
        <v>2.6147769750782399</v>
      </c>
      <c r="I424" s="27">
        <f t="shared" si="25"/>
        <v>176.76829689711982</v>
      </c>
      <c r="J424" s="30">
        <v>2.80822898626699</v>
      </c>
      <c r="K424" s="30">
        <v>2.9050794544640799</v>
      </c>
      <c r="L424" s="27">
        <f t="shared" si="26"/>
        <v>96.850468197089867</v>
      </c>
      <c r="N424" s="32"/>
    </row>
    <row r="425" spans="1:14" x14ac:dyDescent="0.15">
      <c r="A425" s="18">
        <f t="shared" si="27"/>
        <v>4200</v>
      </c>
      <c r="B425" s="30">
        <v>3.3046084681949801</v>
      </c>
      <c r="C425" s="3">
        <v>2.8416366342917754</v>
      </c>
      <c r="D425" s="30">
        <v>3.3803284681949801</v>
      </c>
      <c r="E425" s="3">
        <v>2.9344719302210502</v>
      </c>
      <c r="F425" s="27">
        <f t="shared" si="24"/>
        <v>92.835295929274864</v>
      </c>
      <c r="G425" s="30">
        <v>2.4385492691825204</v>
      </c>
      <c r="H425" s="30">
        <v>2.6150671332138899</v>
      </c>
      <c r="I425" s="27">
        <f t="shared" si="25"/>
        <v>176.51786403136958</v>
      </c>
      <c r="J425" s="30">
        <v>2.8084534834394299</v>
      </c>
      <c r="K425" s="30">
        <v>2.9051864550359201</v>
      </c>
      <c r="L425" s="27">
        <f t="shared" si="26"/>
        <v>96.732971596490188</v>
      </c>
      <c r="N425" s="32"/>
    </row>
    <row r="426" spans="1:14" x14ac:dyDescent="0.15">
      <c r="A426" s="18">
        <f t="shared" si="27"/>
        <v>4210</v>
      </c>
      <c r="B426" s="30">
        <v>3.3047215499509996</v>
      </c>
      <c r="C426" s="3">
        <v>2.8417973074643221</v>
      </c>
      <c r="D426" s="30">
        <v>3.3804415499510001</v>
      </c>
      <c r="E426" s="3">
        <v>2.93459133323945</v>
      </c>
      <c r="F426" s="27">
        <f t="shared" si="24"/>
        <v>92.794025775127849</v>
      </c>
      <c r="G426" s="30">
        <v>2.4390571271397796</v>
      </c>
      <c r="H426" s="30">
        <v>2.6153572913495298</v>
      </c>
      <c r="I426" s="27">
        <f t="shared" si="25"/>
        <v>176.30016420975014</v>
      </c>
      <c r="J426" s="30">
        <v>2.8086599860969899</v>
      </c>
      <c r="K426" s="30">
        <v>2.9052934556077599</v>
      </c>
      <c r="L426" s="27">
        <f t="shared" si="26"/>
        <v>96.633469510770013</v>
      </c>
      <c r="N426" s="32"/>
    </row>
    <row r="427" spans="1:14" x14ac:dyDescent="0.15">
      <c r="A427" s="18">
        <f t="shared" si="27"/>
        <v>4220</v>
      </c>
      <c r="B427" s="30">
        <v>3.3048346317070201</v>
      </c>
      <c r="C427" s="3">
        <v>2.8419579897217271</v>
      </c>
      <c r="D427" s="30">
        <v>3.3805526805746298</v>
      </c>
      <c r="E427" s="3">
        <v>2.9347107362578599</v>
      </c>
      <c r="F427" s="27">
        <f t="shared" si="24"/>
        <v>92.752746536132861</v>
      </c>
      <c r="G427" s="30">
        <v>2.4395589328424196</v>
      </c>
      <c r="H427" s="30">
        <v>2.6156566700428896</v>
      </c>
      <c r="I427" s="27">
        <f t="shared" si="25"/>
        <v>176.09773720046996</v>
      </c>
      <c r="J427" s="30">
        <v>2.8088631370284802</v>
      </c>
      <c r="K427" s="30">
        <v>2.9054004800354702</v>
      </c>
      <c r="L427" s="27">
        <f t="shared" si="26"/>
        <v>96.537343006990014</v>
      </c>
      <c r="N427" s="32"/>
    </row>
    <row r="428" spans="1:14" x14ac:dyDescent="0.15">
      <c r="A428" s="18">
        <f t="shared" si="27"/>
        <v>4230</v>
      </c>
      <c r="B428" s="30">
        <v>3.3049477134630401</v>
      </c>
      <c r="C428" s="3">
        <v>2.8421186810645058</v>
      </c>
      <c r="D428" s="30">
        <v>3.3806617236965097</v>
      </c>
      <c r="E428" s="3">
        <v>2.9348301392762699</v>
      </c>
      <c r="F428" s="27">
        <f t="shared" si="24"/>
        <v>92.711458211764068</v>
      </c>
      <c r="G428" s="30">
        <v>2.4400557556071298</v>
      </c>
      <c r="H428" s="30">
        <v>2.61595745363375</v>
      </c>
      <c r="I428" s="27">
        <f t="shared" si="25"/>
        <v>175.90169802662015</v>
      </c>
      <c r="J428" s="30">
        <v>2.8090635596201698</v>
      </c>
      <c r="K428" s="30">
        <v>2.90550750809799</v>
      </c>
      <c r="L428" s="27">
        <f t="shared" si="26"/>
        <v>96.443948477820115</v>
      </c>
      <c r="N428" s="32"/>
    </row>
    <row r="429" spans="1:14" x14ac:dyDescent="0.15">
      <c r="A429" s="18">
        <f t="shared" si="27"/>
        <v>4240</v>
      </c>
      <c r="B429" s="30">
        <v>3.3050611364829101</v>
      </c>
      <c r="C429" s="3">
        <v>2.8422798664768143</v>
      </c>
      <c r="D429" s="30">
        <v>3.3807707955380399</v>
      </c>
      <c r="E429" s="3">
        <v>2.9349495422946803</v>
      </c>
      <c r="F429" s="27">
        <f t="shared" si="24"/>
        <v>92.669675817866008</v>
      </c>
      <c r="G429" s="30">
        <v>2.4405669010552002</v>
      </c>
      <c r="H429" s="30">
        <v>2.6162621967541999</v>
      </c>
      <c r="I429" s="27">
        <f t="shared" si="25"/>
        <v>175.69529569899967</v>
      </c>
      <c r="J429" s="30">
        <v>2.8092718770961103</v>
      </c>
      <c r="K429" s="30">
        <v>2.90561454593619</v>
      </c>
      <c r="L429" s="27">
        <f t="shared" si="26"/>
        <v>96.342668840079696</v>
      </c>
      <c r="N429" s="32"/>
    </row>
    <row r="430" spans="1:14" x14ac:dyDescent="0.15">
      <c r="A430" s="18">
        <f t="shared" si="27"/>
        <v>4250</v>
      </c>
      <c r="B430" s="30">
        <v>3.3052227466461201</v>
      </c>
      <c r="C430" s="3">
        <v>2.8425095464128973</v>
      </c>
      <c r="D430" s="30">
        <v>3.38088392265229</v>
      </c>
      <c r="E430" s="3">
        <v>2.93506894531308</v>
      </c>
      <c r="F430" s="27">
        <f t="shared" si="24"/>
        <v>92.559398900182714</v>
      </c>
      <c r="G430" s="30">
        <v>2.44119222388542</v>
      </c>
      <c r="H430" s="30">
        <v>2.6165737411582799</v>
      </c>
      <c r="I430" s="27">
        <f t="shared" si="25"/>
        <v>175.3815172728599</v>
      </c>
      <c r="J430" s="30">
        <v>2.8095429145012298</v>
      </c>
      <c r="K430" s="30">
        <v>2.90572160056607</v>
      </c>
      <c r="L430" s="27">
        <f t="shared" si="26"/>
        <v>96.17868606484015</v>
      </c>
      <c r="N430" s="32"/>
    </row>
    <row r="431" spans="1:14" x14ac:dyDescent="0.15">
      <c r="A431" s="18">
        <f t="shared" si="27"/>
        <v>4260</v>
      </c>
      <c r="B431" s="30">
        <v>3.30538435680934</v>
      </c>
      <c r="C431" s="3">
        <v>2.8427392449090498</v>
      </c>
      <c r="D431" s="30">
        <v>3.38099704976654</v>
      </c>
      <c r="E431" s="3">
        <v>2.93518834833149</v>
      </c>
      <c r="F431" s="27">
        <f t="shared" si="24"/>
        <v>92.449103422440174</v>
      </c>
      <c r="G431" s="30">
        <v>2.4418309388436601</v>
      </c>
      <c r="H431" s="30">
        <v>2.6168852855623501</v>
      </c>
      <c r="I431" s="27">
        <f t="shared" si="25"/>
        <v>175.05434671869003</v>
      </c>
      <c r="J431" s="30">
        <v>2.8098214822549799</v>
      </c>
      <c r="K431" s="30">
        <v>2.90582865519595</v>
      </c>
      <c r="L431" s="27">
        <f t="shared" si="26"/>
        <v>96.007172940970165</v>
      </c>
      <c r="N431" s="32"/>
    </row>
    <row r="432" spans="1:14" x14ac:dyDescent="0.15">
      <c r="A432" s="18">
        <f t="shared" si="27"/>
        <v>4270</v>
      </c>
      <c r="B432" s="30">
        <v>3.3055824538184302</v>
      </c>
      <c r="C432" s="3">
        <v>2.8430208279250282</v>
      </c>
      <c r="D432" s="30">
        <v>3.3811101527529099</v>
      </c>
      <c r="E432" s="3">
        <v>2.9353077513499</v>
      </c>
      <c r="F432" s="27">
        <f t="shared" si="24"/>
        <v>92.286923424871773</v>
      </c>
      <c r="G432" s="30">
        <v>2.4425679834169398</v>
      </c>
      <c r="H432" s="30">
        <v>2.6172062901774797</v>
      </c>
      <c r="I432" s="27">
        <f t="shared" si="25"/>
        <v>174.63830676053993</v>
      </c>
      <c r="J432" s="30">
        <v>2.81015427800491</v>
      </c>
      <c r="K432" s="30">
        <v>2.9059357320861001</v>
      </c>
      <c r="L432" s="27">
        <f t="shared" si="26"/>
        <v>95.781454081190105</v>
      </c>
      <c r="N432" s="32"/>
    </row>
    <row r="433" spans="1:14" x14ac:dyDescent="0.15">
      <c r="A433" s="18">
        <f t="shared" si="27"/>
        <v>4280</v>
      </c>
      <c r="B433" s="30">
        <v>3.3058126559646199</v>
      </c>
      <c r="C433" s="3">
        <v>2.8433480815064112</v>
      </c>
      <c r="D433" s="30">
        <v>3.3812232345089401</v>
      </c>
      <c r="E433" s="3">
        <v>2.9354271543682997</v>
      </c>
      <c r="F433" s="27">
        <f t="shared" si="24"/>
        <v>92.079072861888548</v>
      </c>
      <c r="G433" s="30">
        <v>2.4433715039458899</v>
      </c>
      <c r="H433" s="30">
        <v>2.6175287317297302</v>
      </c>
      <c r="I433" s="27">
        <f t="shared" si="25"/>
        <v>174.15722778384034</v>
      </c>
      <c r="J433" s="30">
        <v>2.8105239330516301</v>
      </c>
      <c r="K433" s="30">
        <v>2.9060428123574202</v>
      </c>
      <c r="L433" s="27">
        <f t="shared" si="26"/>
        <v>95.518879305790165</v>
      </c>
      <c r="N433" s="32"/>
    </row>
    <row r="434" spans="1:14" x14ac:dyDescent="0.15">
      <c r="A434" s="18">
        <f t="shared" si="27"/>
        <v>4290</v>
      </c>
      <c r="B434" s="30">
        <v>3.3060250544325398</v>
      </c>
      <c r="C434" s="3">
        <v>2.8436500589291502</v>
      </c>
      <c r="D434" s="30">
        <v>3.38133534121285</v>
      </c>
      <c r="E434" s="3">
        <v>2.9355465573867101</v>
      </c>
      <c r="F434" s="27">
        <f t="shared" si="24"/>
        <v>91.896498457559872</v>
      </c>
      <c r="G434" s="30">
        <v>2.4440545893302503</v>
      </c>
      <c r="H434" s="30">
        <v>2.61785523743632</v>
      </c>
      <c r="I434" s="27">
        <f t="shared" si="25"/>
        <v>173.80064810606964</v>
      </c>
      <c r="J434" s="30">
        <v>2.8108278308896102</v>
      </c>
      <c r="K434" s="30">
        <v>2.9061499017308803</v>
      </c>
      <c r="L434" s="27">
        <f t="shared" si="26"/>
        <v>95.32207084127009</v>
      </c>
      <c r="N434" s="32"/>
    </row>
    <row r="435" spans="1:14" x14ac:dyDescent="0.15">
      <c r="A435" s="18">
        <f t="shared" si="27"/>
        <v>4300</v>
      </c>
      <c r="B435" s="30">
        <v>3.3059365126350699</v>
      </c>
      <c r="C435" s="3">
        <v>2.8435241707719654</v>
      </c>
      <c r="D435" s="30">
        <v>3.3814309663541198</v>
      </c>
      <c r="E435" s="3">
        <v>2.9356659604051201</v>
      </c>
      <c r="F435" s="27">
        <f t="shared" si="24"/>
        <v>92.141789633154673</v>
      </c>
      <c r="G435" s="30">
        <v>2.4440872966684601</v>
      </c>
      <c r="H435" s="30">
        <v>2.61818871345295</v>
      </c>
      <c r="I435" s="27">
        <f t="shared" si="25"/>
        <v>174.10141678448986</v>
      </c>
      <c r="J435" s="30">
        <v>2.8107744710154998</v>
      </c>
      <c r="K435" s="30">
        <v>2.9062570067151601</v>
      </c>
      <c r="L435" s="27">
        <f t="shared" si="26"/>
        <v>95.482535699660247</v>
      </c>
      <c r="N435" s="32"/>
    </row>
    <row r="436" spans="1:14" x14ac:dyDescent="0.15">
      <c r="A436" s="18">
        <f t="shared" si="27"/>
        <v>4310</v>
      </c>
      <c r="B436" s="30">
        <v>3.3058479708376001</v>
      </c>
      <c r="C436" s="3">
        <v>2.843398288187839</v>
      </c>
      <c r="D436" s="30">
        <v>3.38152659149539</v>
      </c>
      <c r="E436" s="3">
        <v>2.93578536342353</v>
      </c>
      <c r="F436" s="27">
        <f t="shared" si="24"/>
        <v>92.387075235691015</v>
      </c>
      <c r="G436" s="30">
        <v>2.4440420518735499</v>
      </c>
      <c r="H436" s="30">
        <v>2.61852218946958</v>
      </c>
      <c r="I436" s="27">
        <f t="shared" si="25"/>
        <v>174.48013759603009</v>
      </c>
      <c r="J436" s="30">
        <v>2.81067826946295</v>
      </c>
      <c r="K436" s="30">
        <v>2.9063641116994301</v>
      </c>
      <c r="L436" s="27">
        <f t="shared" si="26"/>
        <v>95.685842236480141</v>
      </c>
      <c r="N436" s="32"/>
    </row>
    <row r="437" spans="1:14" x14ac:dyDescent="0.15">
      <c r="A437" s="18">
        <f t="shared" si="27"/>
        <v>4320</v>
      </c>
      <c r="B437" s="30">
        <v>3.30598361064003</v>
      </c>
      <c r="C437" s="3">
        <v>2.8435911337181667</v>
      </c>
      <c r="D437" s="30">
        <v>3.3816262723406498</v>
      </c>
      <c r="E437" s="3">
        <v>2.9359047664419298</v>
      </c>
      <c r="F437" s="27">
        <f t="shared" si="24"/>
        <v>92.313632723763021</v>
      </c>
      <c r="G437" s="30">
        <v>2.4447820867816801</v>
      </c>
      <c r="H437" s="30">
        <v>2.6186488888759598</v>
      </c>
      <c r="I437" s="27">
        <f t="shared" si="25"/>
        <v>173.86680209427973</v>
      </c>
      <c r="J437" s="30">
        <v>2.8110144939622601</v>
      </c>
      <c r="K437" s="30">
        <v>2.9064509421231701</v>
      </c>
      <c r="L437" s="27">
        <f t="shared" si="26"/>
        <v>95.436448160910018</v>
      </c>
      <c r="N437" s="32"/>
    </row>
    <row r="438" spans="1:14" x14ac:dyDescent="0.15">
      <c r="A438" s="18">
        <f t="shared" si="27"/>
        <v>4330</v>
      </c>
      <c r="B438" s="30">
        <v>3.3068599942492001</v>
      </c>
      <c r="C438" s="3">
        <v>2.8448374450903251</v>
      </c>
      <c r="D438" s="30">
        <v>3.3817393540966698</v>
      </c>
      <c r="E438" s="3">
        <v>2.9360241694603402</v>
      </c>
      <c r="F438" s="27">
        <f t="shared" si="24"/>
        <v>91.186724370015071</v>
      </c>
      <c r="G438" s="30">
        <v>2.4469899753623601</v>
      </c>
      <c r="H438" s="30">
        <v>2.6187442781619996</v>
      </c>
      <c r="I438" s="27">
        <f t="shared" si="25"/>
        <v>171.75430279963956</v>
      </c>
      <c r="J438" s="30">
        <v>2.8122268237035102</v>
      </c>
      <c r="K438" s="30">
        <v>2.9065347025723698</v>
      </c>
      <c r="L438" s="27">
        <f t="shared" si="26"/>
        <v>94.307878868859603</v>
      </c>
      <c r="N438" s="32"/>
    </row>
    <row r="439" spans="1:14" x14ac:dyDescent="0.15">
      <c r="A439" s="18">
        <f t="shared" si="27"/>
        <v>4340</v>
      </c>
      <c r="B439" s="30">
        <v>3.3077363778583697</v>
      </c>
      <c r="C439" s="3">
        <v>2.846084302705584</v>
      </c>
      <c r="D439" s="30">
        <v>3.3818524358526902</v>
      </c>
      <c r="E439" s="3">
        <v>2.9361435724787497</v>
      </c>
      <c r="F439" s="27">
        <f t="shared" si="24"/>
        <v>90.059269773165695</v>
      </c>
      <c r="G439" s="30">
        <v>2.4486183710333096</v>
      </c>
      <c r="H439" s="30">
        <v>2.6186128811725697</v>
      </c>
      <c r="I439" s="27">
        <f t="shared" si="25"/>
        <v>169.99451013926014</v>
      </c>
      <c r="J439" s="30">
        <v>2.8134668272118102</v>
      </c>
      <c r="K439" s="30">
        <v>2.9065955428633301</v>
      </c>
      <c r="L439" s="27">
        <f t="shared" si="26"/>
        <v>93.128715651519926</v>
      </c>
      <c r="N439" s="32"/>
    </row>
    <row r="440" spans="1:14" x14ac:dyDescent="0.15">
      <c r="A440" s="18">
        <f t="shared" si="27"/>
        <v>4350</v>
      </c>
      <c r="B440" s="30">
        <v>3.3080447181868298</v>
      </c>
      <c r="C440" s="3">
        <v>2.8465231178151735</v>
      </c>
      <c r="D440" s="30">
        <v>3.3819655519106901</v>
      </c>
      <c r="E440" s="3">
        <v>2.9362629754971499</v>
      </c>
      <c r="F440" s="27">
        <f t="shared" si="24"/>
        <v>89.739857681976346</v>
      </c>
      <c r="G440" s="30">
        <v>2.448603632427</v>
      </c>
      <c r="H440" s="30">
        <v>2.6180931250264998</v>
      </c>
      <c r="I440" s="27">
        <f t="shared" si="25"/>
        <v>169.48949259949987</v>
      </c>
      <c r="J440" s="30">
        <v>2.8138459664825302</v>
      </c>
      <c r="K440" s="30">
        <v>2.90661713363047</v>
      </c>
      <c r="L440" s="27">
        <f t="shared" si="26"/>
        <v>92.771167147939877</v>
      </c>
      <c r="N440" s="32"/>
    </row>
    <row r="441" spans="1:14" x14ac:dyDescent="0.15">
      <c r="A441" s="18">
        <f t="shared" si="27"/>
        <v>4360</v>
      </c>
      <c r="B441" s="30">
        <v>3.3081699660633199</v>
      </c>
      <c r="C441" s="3">
        <v>2.8467013838849202</v>
      </c>
      <c r="D441" s="30">
        <v>3.3820786790249397</v>
      </c>
      <c r="E441" s="3">
        <v>2.9363823785155598</v>
      </c>
      <c r="F441" s="27">
        <f t="shared" si="24"/>
        <v>89.680994630639617</v>
      </c>
      <c r="G441" s="30">
        <v>2.4481545425540396</v>
      </c>
      <c r="H441" s="30">
        <v>2.6175733688804197</v>
      </c>
      <c r="I441" s="27">
        <f t="shared" si="25"/>
        <v>169.41882632638004</v>
      </c>
      <c r="J441" s="30">
        <v>2.81398758167107</v>
      </c>
      <c r="K441" s="30">
        <v>2.9066387243976002</v>
      </c>
      <c r="L441" s="27">
        <f t="shared" si="26"/>
        <v>92.651142726530196</v>
      </c>
      <c r="N441" s="32"/>
    </row>
    <row r="442" spans="1:14" x14ac:dyDescent="0.15">
      <c r="A442" s="18">
        <f t="shared" si="27"/>
        <v>4370</v>
      </c>
      <c r="B442" s="30">
        <v>3.3082986062550801</v>
      </c>
      <c r="C442" s="3">
        <v>2.8468844898795083</v>
      </c>
      <c r="D442" s="30">
        <v>3.38219065790845</v>
      </c>
      <c r="E442" s="3">
        <v>2.9365017815339702</v>
      </c>
      <c r="F442" s="27">
        <f t="shared" si="24"/>
        <v>89.61729165446198</v>
      </c>
      <c r="G442" s="30">
        <v>2.4476877780542399</v>
      </c>
      <c r="H442" s="30">
        <v>2.6170535947273903</v>
      </c>
      <c r="I442" s="27">
        <f t="shared" si="25"/>
        <v>169.36581667315042</v>
      </c>
      <c r="J442" s="30">
        <v>2.8141202153710903</v>
      </c>
      <c r="K442" s="30">
        <v>2.9066599418918599</v>
      </c>
      <c r="L442" s="27">
        <f t="shared" si="26"/>
        <v>92.53972652076969</v>
      </c>
      <c r="N442" s="32"/>
    </row>
    <row r="443" spans="1:14" x14ac:dyDescent="0.15">
      <c r="A443" s="18">
        <f t="shared" si="27"/>
        <v>4380</v>
      </c>
      <c r="B443" s="30">
        <v>3.3084359198159699</v>
      </c>
      <c r="C443" s="3">
        <v>2.8470799545127914</v>
      </c>
      <c r="D443" s="30">
        <v>3.3822997010303304</v>
      </c>
      <c r="E443" s="3">
        <v>2.9366211845523797</v>
      </c>
      <c r="F443" s="27">
        <f t="shared" si="24"/>
        <v>89.541230039588356</v>
      </c>
      <c r="G443" s="30">
        <v>2.44724111288529</v>
      </c>
      <c r="H443" s="30">
        <v>2.61653381785626</v>
      </c>
      <c r="I443" s="27">
        <f t="shared" si="25"/>
        <v>169.29270497097005</v>
      </c>
      <c r="J443" s="30">
        <v>2.81426461974154</v>
      </c>
      <c r="K443" s="30">
        <v>2.9066811030414201</v>
      </c>
      <c r="L443" s="27">
        <f t="shared" si="26"/>
        <v>92.41648329988017</v>
      </c>
      <c r="N443" s="32"/>
    </row>
    <row r="444" spans="1:14" x14ac:dyDescent="0.15">
      <c r="A444" s="18">
        <f t="shared" si="27"/>
        <v>4390</v>
      </c>
      <c r="B444" s="30">
        <v>3.3085732333768503</v>
      </c>
      <c r="C444" s="3">
        <v>2.847275432566494</v>
      </c>
      <c r="D444" s="30">
        <v>3.3824087441522099</v>
      </c>
      <c r="E444" s="3">
        <v>2.9367405875707799</v>
      </c>
      <c r="F444" s="27">
        <f t="shared" si="24"/>
        <v>89.465155004285975</v>
      </c>
      <c r="G444" s="30">
        <v>2.4467956054895197</v>
      </c>
      <c r="H444" s="30">
        <v>2.6160152260712399</v>
      </c>
      <c r="I444" s="27">
        <f t="shared" si="25"/>
        <v>169.21962058172025</v>
      </c>
      <c r="J444" s="30">
        <v>2.81441039363895</v>
      </c>
      <c r="K444" s="30">
        <v>2.9067021061343099</v>
      </c>
      <c r="L444" s="27">
        <f t="shared" si="26"/>
        <v>92.291712495359945</v>
      </c>
      <c r="N444" s="32"/>
    </row>
    <row r="445" spans="1:14" x14ac:dyDescent="0.15">
      <c r="A445" s="18">
        <f t="shared" si="27"/>
        <v>4400</v>
      </c>
      <c r="B445" s="30">
        <v>3.30872034933327</v>
      </c>
      <c r="C445" s="3">
        <v>2.8474848800938939</v>
      </c>
      <c r="D445" s="30">
        <v>3.3825210751711201</v>
      </c>
      <c r="E445" s="3">
        <v>2.9368599905891903</v>
      </c>
      <c r="F445" s="27">
        <f t="shared" si="24"/>
        <v>89.375110495296454</v>
      </c>
      <c r="G445" s="30">
        <v>2.4463824612790499</v>
      </c>
      <c r="H445" s="30">
        <v>2.6154986605773303</v>
      </c>
      <c r="I445" s="27">
        <f t="shared" si="25"/>
        <v>169.11619929828038</v>
      </c>
      <c r="J445" s="30">
        <v>2.8145747371883201</v>
      </c>
      <c r="K445" s="30">
        <v>2.9067228389778101</v>
      </c>
      <c r="L445" s="27">
        <f t="shared" si="26"/>
        <v>92.14810178949007</v>
      </c>
      <c r="N445" s="32"/>
    </row>
    <row r="446" spans="1:14" x14ac:dyDescent="0.15">
      <c r="A446" s="18">
        <f t="shared" si="27"/>
        <v>4410</v>
      </c>
      <c r="B446" s="30">
        <v>3.3088698387342501</v>
      </c>
      <c r="C446" s="3">
        <v>2.8476977224527267</v>
      </c>
      <c r="D446" s="30">
        <v>3.3826342022853702</v>
      </c>
      <c r="E446" s="3">
        <v>2.9369793936075999</v>
      </c>
      <c r="F446" s="27">
        <f t="shared" si="24"/>
        <v>89.28167115487318</v>
      </c>
      <c r="G446" s="30">
        <v>2.44597545351415</v>
      </c>
      <c r="H446" s="30">
        <v>2.6149820950834202</v>
      </c>
      <c r="I446" s="27">
        <f t="shared" si="25"/>
        <v>169.00664156927013</v>
      </c>
      <c r="J446" s="30">
        <v>2.8147432343178296</v>
      </c>
      <c r="K446" s="30">
        <v>2.9067435718213002</v>
      </c>
      <c r="L446" s="27">
        <f t="shared" si="26"/>
        <v>92.00033750347059</v>
      </c>
      <c r="N446" s="32"/>
    </row>
    <row r="447" spans="1:14" x14ac:dyDescent="0.15">
      <c r="A447" s="18">
        <f t="shared" si="27"/>
        <v>4420</v>
      </c>
      <c r="B447" s="30">
        <v>3.3091099291216199</v>
      </c>
      <c r="C447" s="3">
        <v>2.8480395953970667</v>
      </c>
      <c r="D447" s="30">
        <v>3.38274731443243</v>
      </c>
      <c r="E447" s="3">
        <v>2.937098796626</v>
      </c>
      <c r="F447" s="27">
        <f t="shared" si="24"/>
        <v>89.05920122893329</v>
      </c>
      <c r="G447" s="30">
        <v>2.4458459781026498</v>
      </c>
      <c r="H447" s="30">
        <v>2.6144683599558296</v>
      </c>
      <c r="I447" s="27">
        <f t="shared" si="25"/>
        <v>168.6223818531798</v>
      </c>
      <c r="J447" s="30">
        <v>2.8150656920194099</v>
      </c>
      <c r="K447" s="30">
        <v>2.9067639335188602</v>
      </c>
      <c r="L447" s="27">
        <f t="shared" si="26"/>
        <v>91.698241499450276</v>
      </c>
      <c r="N447" s="32"/>
    </row>
    <row r="448" spans="1:14" x14ac:dyDescent="0.15">
      <c r="A448" s="18">
        <f t="shared" si="27"/>
        <v>4430</v>
      </c>
      <c r="B448" s="30">
        <v>3.3095339857067003</v>
      </c>
      <c r="C448" s="3">
        <v>2.8486435243923198</v>
      </c>
      <c r="D448" s="30">
        <v>3.38286039618845</v>
      </c>
      <c r="E448" s="3">
        <v>2.93721819964441</v>
      </c>
      <c r="F448" s="27">
        <f t="shared" si="24"/>
        <v>88.574675252090174</v>
      </c>
      <c r="G448" s="30">
        <v>2.4461165584561098</v>
      </c>
      <c r="H448" s="30">
        <v>2.6139550507299498</v>
      </c>
      <c r="I448" s="27">
        <f t="shared" si="25"/>
        <v>167.83849227384007</v>
      </c>
      <c r="J448" s="30">
        <v>2.8156101982419401</v>
      </c>
      <c r="K448" s="30">
        <v>2.9067842393679197</v>
      </c>
      <c r="L448" s="27">
        <f t="shared" si="26"/>
        <v>91.174041125979599</v>
      </c>
      <c r="N448" s="32"/>
    </row>
    <row r="449" spans="1:14" x14ac:dyDescent="0.15">
      <c r="A449" s="18">
        <f t="shared" si="27"/>
        <v>4440</v>
      </c>
      <c r="B449" s="30">
        <v>3.3099580422917803</v>
      </c>
      <c r="C449" s="3">
        <v>2.8492475814511815</v>
      </c>
      <c r="D449" s="30">
        <v>3.3829734779444696</v>
      </c>
      <c r="E449" s="3">
        <v>2.93733760266282</v>
      </c>
      <c r="F449" s="27">
        <f t="shared" si="24"/>
        <v>88.090021211638444</v>
      </c>
      <c r="G449" s="30">
        <v>2.4464261066468298</v>
      </c>
      <c r="H449" s="30">
        <v>2.6134429607909899</v>
      </c>
      <c r="I449" s="27">
        <f t="shared" si="25"/>
        <v>167.01685414416011</v>
      </c>
      <c r="J449" s="30">
        <v>2.8161777277491402</v>
      </c>
      <c r="K449" s="30">
        <v>2.9068043879767402</v>
      </c>
      <c r="L449" s="27">
        <f t="shared" si="26"/>
        <v>90.626660227600013</v>
      </c>
      <c r="N449" s="32"/>
    </row>
    <row r="450" spans="1:14" x14ac:dyDescent="0.15">
      <c r="A450" s="18">
        <f t="shared" si="27"/>
        <v>4450</v>
      </c>
      <c r="B450" s="30">
        <v>3.3106306400852299</v>
      </c>
      <c r="C450" s="3">
        <v>2.8502059414079848</v>
      </c>
      <c r="D450" s="30">
        <v>3.3830831484875796</v>
      </c>
      <c r="E450" s="3">
        <v>2.9374570056812201</v>
      </c>
      <c r="F450" s="27">
        <f t="shared" si="24"/>
        <v>87.251064273235372</v>
      </c>
      <c r="G450" s="30">
        <v>2.4474069260221798</v>
      </c>
      <c r="H450" s="30">
        <v>2.6129329524327498</v>
      </c>
      <c r="I450" s="27">
        <f t="shared" si="25"/>
        <v>165.52602641057001</v>
      </c>
      <c r="J450" s="30">
        <v>2.8171183667905502</v>
      </c>
      <c r="K450" s="30">
        <v>2.9068242681431697</v>
      </c>
      <c r="L450" s="27">
        <f t="shared" si="26"/>
        <v>89.705901352619577</v>
      </c>
      <c r="N450" s="32"/>
    </row>
    <row r="451" spans="1:14" x14ac:dyDescent="0.15">
      <c r="A451" s="18">
        <f t="shared" si="27"/>
        <v>4460</v>
      </c>
      <c r="B451" s="30">
        <v>3.31134576505745</v>
      </c>
      <c r="C451" s="3">
        <v>2.8512252503527806</v>
      </c>
      <c r="D451" s="30">
        <v>3.3831922353477499</v>
      </c>
      <c r="E451" s="3">
        <v>2.9375764086996301</v>
      </c>
      <c r="F451" s="27">
        <f t="shared" si="24"/>
        <v>86.351158346849473</v>
      </c>
      <c r="G451" s="30">
        <v>2.44849221599442</v>
      </c>
      <c r="H451" s="30">
        <v>2.6124229440744999</v>
      </c>
      <c r="I451" s="27">
        <f t="shared" si="25"/>
        <v>163.93072808007992</v>
      </c>
      <c r="J451" s="30">
        <v>2.8181192211435899</v>
      </c>
      <c r="K451" s="30">
        <v>2.9068441483095997</v>
      </c>
      <c r="L451" s="27">
        <f t="shared" si="26"/>
        <v>88.724927166009763</v>
      </c>
      <c r="N451" s="32"/>
    </row>
    <row r="452" spans="1:14" x14ac:dyDescent="0.15">
      <c r="A452" s="18">
        <f t="shared" si="27"/>
        <v>4470</v>
      </c>
      <c r="B452" s="30">
        <v>3.3119777564053603</v>
      </c>
      <c r="C452" s="3">
        <v>2.8521263675644359</v>
      </c>
      <c r="D452" s="30">
        <v>3.3832975512810699</v>
      </c>
      <c r="E452" s="3">
        <v>2.9376958117180401</v>
      </c>
      <c r="F452" s="27">
        <f t="shared" si="24"/>
        <v>85.569444153604124</v>
      </c>
      <c r="G452" s="30">
        <v>2.4493308628102399</v>
      </c>
      <c r="H452" s="30">
        <v>2.6119158445495301</v>
      </c>
      <c r="I452" s="27">
        <f t="shared" si="25"/>
        <v>162.58498173929016</v>
      </c>
      <c r="J452" s="30">
        <v>2.8189858726631702</v>
      </c>
      <c r="K452" s="30">
        <v>2.9068636594593902</v>
      </c>
      <c r="L452" s="27">
        <f t="shared" si="26"/>
        <v>87.877786796219937</v>
      </c>
      <c r="N452" s="32"/>
    </row>
    <row r="453" spans="1:14" x14ac:dyDescent="0.15">
      <c r="A453" s="18">
        <f t="shared" si="27"/>
        <v>4480</v>
      </c>
      <c r="B453" s="30">
        <v>3.31247341619147</v>
      </c>
      <c r="C453" s="3">
        <v>2.8528332973326345</v>
      </c>
      <c r="D453" s="30">
        <v>3.3833966832382898</v>
      </c>
      <c r="E453" s="3">
        <v>2.93781521473645</v>
      </c>
      <c r="F453" s="27">
        <f t="shared" si="24"/>
        <v>84.981917403815558</v>
      </c>
      <c r="G453" s="30">
        <v>2.4498628112719696</v>
      </c>
      <c r="H453" s="30">
        <v>2.6114091813620597</v>
      </c>
      <c r="I453" s="27">
        <f t="shared" si="25"/>
        <v>161.54637009009011</v>
      </c>
      <c r="J453" s="30">
        <v>2.8196846570112002</v>
      </c>
      <c r="K453" s="30">
        <v>2.9068831152551002</v>
      </c>
      <c r="L453" s="27">
        <f t="shared" si="26"/>
        <v>87.198458243900049</v>
      </c>
      <c r="N453" s="32"/>
    </row>
    <row r="454" spans="1:14" x14ac:dyDescent="0.15">
      <c r="A454" s="18">
        <f t="shared" si="27"/>
        <v>4490</v>
      </c>
      <c r="B454" s="30">
        <v>3.3129690759775698</v>
      </c>
      <c r="C454" s="3">
        <v>2.8535404023208595</v>
      </c>
      <c r="D454" s="30">
        <v>3.3834958151955101</v>
      </c>
      <c r="E454" s="3">
        <v>2.9379346177548502</v>
      </c>
      <c r="F454" s="27">
        <f t="shared" ref="F454:F491" si="28">(E454-C454)*1000</f>
        <v>84.394215433990723</v>
      </c>
      <c r="G454" s="30">
        <v>2.4503644928022901</v>
      </c>
      <c r="H454" s="30">
        <v>2.6109030694281401</v>
      </c>
      <c r="I454" s="27">
        <f t="shared" ref="I454:I491" si="29">(H454-G454)*1000</f>
        <v>160.53857662585003</v>
      </c>
      <c r="J454" s="30">
        <v>2.82036873715791</v>
      </c>
      <c r="K454" s="30">
        <v>2.9069024146290299</v>
      </c>
      <c r="L454" s="27">
        <f t="shared" ref="L454:L491" si="30">(K454-J454)*1000</f>
        <v>86.533677471119844</v>
      </c>
      <c r="N454" s="32"/>
    </row>
    <row r="455" spans="1:14" x14ac:dyDescent="0.15">
      <c r="A455" s="18">
        <f t="shared" ref="A455:A491" si="31">A454+10</f>
        <v>4500</v>
      </c>
      <c r="B455" s="30">
        <v>3.31401378493107</v>
      </c>
      <c r="C455" s="3">
        <v>2.8550313512926331</v>
      </c>
      <c r="D455" s="30">
        <v>3.3836026792882299</v>
      </c>
      <c r="E455" s="3">
        <v>2.9380540207732602</v>
      </c>
      <c r="F455" s="27">
        <f t="shared" si="28"/>
        <v>83.022669480627087</v>
      </c>
      <c r="G455" s="30">
        <v>2.4524064201179998</v>
      </c>
      <c r="H455" s="30">
        <v>2.6103978971621502</v>
      </c>
      <c r="I455" s="27">
        <f t="shared" si="29"/>
        <v>157.9914770441504</v>
      </c>
      <c r="J455" s="30">
        <v>2.8219119701926703</v>
      </c>
      <c r="K455" s="30">
        <v>2.9069214473660501</v>
      </c>
      <c r="L455" s="27">
        <f t="shared" si="30"/>
        <v>85.009477173379807</v>
      </c>
      <c r="N455" s="32"/>
    </row>
    <row r="456" spans="1:14" x14ac:dyDescent="0.15">
      <c r="A456" s="18">
        <f t="shared" si="31"/>
        <v>4510</v>
      </c>
      <c r="B456" s="30">
        <v>3.3155000022959298</v>
      </c>
      <c r="C456" s="3">
        <v>2.8571537383628511</v>
      </c>
      <c r="D456" s="30">
        <v>3.3837157610442601</v>
      </c>
      <c r="E456" s="3">
        <v>2.9381734237916697</v>
      </c>
      <c r="F456" s="27">
        <f t="shared" si="28"/>
        <v>81.019685428818548</v>
      </c>
      <c r="G456" s="30">
        <v>2.4554712800328002</v>
      </c>
      <c r="H456" s="30">
        <v>2.6098927248961599</v>
      </c>
      <c r="I456" s="27">
        <f t="shared" si="29"/>
        <v>154.42144486335962</v>
      </c>
      <c r="J456" s="30">
        <v>2.8240291593022198</v>
      </c>
      <c r="K456" s="30">
        <v>2.90694048010308</v>
      </c>
      <c r="L456" s="27">
        <f t="shared" si="30"/>
        <v>82.911320800860281</v>
      </c>
      <c r="N456" s="32"/>
    </row>
    <row r="457" spans="1:14" x14ac:dyDescent="0.15">
      <c r="A457" s="18">
        <f t="shared" si="31"/>
        <v>4520</v>
      </c>
      <c r="B457" s="30">
        <v>3.3169894256873897</v>
      </c>
      <c r="C457" s="3">
        <v>2.8592822866473364</v>
      </c>
      <c r="D457" s="30">
        <v>3.3838285304062401</v>
      </c>
      <c r="E457" s="3">
        <v>2.9382928268100699</v>
      </c>
      <c r="F457" s="27">
        <f t="shared" si="28"/>
        <v>79.010540162733463</v>
      </c>
      <c r="G457" s="30">
        <v>2.4584966792317302</v>
      </c>
      <c r="H457" s="30">
        <v>2.60892396331512</v>
      </c>
      <c r="I457" s="27">
        <f t="shared" si="29"/>
        <v>150.42728408338979</v>
      </c>
      <c r="J457" s="30">
        <v>2.8261517270442202</v>
      </c>
      <c r="K457" s="30">
        <v>2.90694500894609</v>
      </c>
      <c r="L457" s="27">
        <f t="shared" si="30"/>
        <v>80.793281901869733</v>
      </c>
      <c r="N457" s="32"/>
    </row>
    <row r="458" spans="1:14" x14ac:dyDescent="0.15">
      <c r="A458" s="18">
        <f t="shared" si="31"/>
        <v>4530</v>
      </c>
      <c r="B458" s="30">
        <v>3.3185166417297602</v>
      </c>
      <c r="C458" s="3">
        <v>2.8614664913682413</v>
      </c>
      <c r="D458" s="30">
        <v>3.38393761726641</v>
      </c>
      <c r="E458" s="3">
        <v>2.9384122298284803</v>
      </c>
      <c r="F458" s="27">
        <f t="shared" si="28"/>
        <v>76.945738460238999</v>
      </c>
      <c r="G458" s="30">
        <v>2.4612978874519698</v>
      </c>
      <c r="H458" s="30">
        <v>2.6078858797541602</v>
      </c>
      <c r="I458" s="27">
        <f t="shared" si="29"/>
        <v>146.58799230219043</v>
      </c>
      <c r="J458" s="30">
        <v>2.8282291664405896</v>
      </c>
      <c r="K458" s="30">
        <v>2.90694736897585</v>
      </c>
      <c r="L458" s="27">
        <f t="shared" si="30"/>
        <v>78.718202535260403</v>
      </c>
      <c r="N458" s="32"/>
    </row>
    <row r="459" spans="1:14" x14ac:dyDescent="0.15">
      <c r="A459" s="18">
        <f t="shared" si="31"/>
        <v>4540</v>
      </c>
      <c r="B459" s="30">
        <v>3.3200438577721201</v>
      </c>
      <c r="C459" s="3">
        <v>2.8636523646023408</v>
      </c>
      <c r="D459" s="30">
        <v>3.3840467041265803</v>
      </c>
      <c r="E459" s="3">
        <v>2.9385316328468898</v>
      </c>
      <c r="F459" s="27">
        <f t="shared" si="28"/>
        <v>74.879268244548939</v>
      </c>
      <c r="G459" s="30">
        <v>2.4640785215605803</v>
      </c>
      <c r="H459" s="30">
        <v>2.6067867555395701</v>
      </c>
      <c r="I459" s="27">
        <f t="shared" si="29"/>
        <v>142.7082339789898</v>
      </c>
      <c r="J459" s="30">
        <v>2.8303107994325201</v>
      </c>
      <c r="K459" s="30">
        <v>2.9069476908817502</v>
      </c>
      <c r="L459" s="27">
        <f t="shared" si="30"/>
        <v>76.636891449230134</v>
      </c>
      <c r="N459" s="32"/>
    </row>
    <row r="460" spans="1:14" x14ac:dyDescent="0.15">
      <c r="A460" s="18">
        <f t="shared" si="31"/>
        <v>4550</v>
      </c>
      <c r="B460" s="30">
        <v>3.3219920851464999</v>
      </c>
      <c r="C460" s="3">
        <v>2.8664432466635725</v>
      </c>
      <c r="D460" s="30">
        <v>3.3841582003341202</v>
      </c>
      <c r="E460" s="3">
        <v>2.9386510358652997</v>
      </c>
      <c r="F460" s="27">
        <f t="shared" si="28"/>
        <v>72.207789201727209</v>
      </c>
      <c r="G460" s="30">
        <v>2.4680100139325298</v>
      </c>
      <c r="H460" s="30">
        <v>2.6055837402753701</v>
      </c>
      <c r="I460" s="27">
        <f t="shared" si="29"/>
        <v>137.57372634284027</v>
      </c>
      <c r="J460" s="30">
        <v>2.8330268979937698</v>
      </c>
      <c r="K460" s="30">
        <v>2.9069445439056101</v>
      </c>
      <c r="L460" s="27">
        <f t="shared" si="30"/>
        <v>73.917645911840253</v>
      </c>
      <c r="N460" s="32"/>
    </row>
    <row r="461" spans="1:14" x14ac:dyDescent="0.15">
      <c r="A461" s="18">
        <f t="shared" si="31"/>
        <v>4560</v>
      </c>
      <c r="B461" s="30">
        <v>3.3242173725596498</v>
      </c>
      <c r="C461" s="3">
        <v>2.8696343516544602</v>
      </c>
      <c r="D461" s="30">
        <v>3.3842712820901504</v>
      </c>
      <c r="E461" s="3">
        <v>2.9387704388836999</v>
      </c>
      <c r="F461" s="27">
        <f t="shared" si="28"/>
        <v>69.136087229239692</v>
      </c>
      <c r="G461" s="30">
        <v>2.4726609496504501</v>
      </c>
      <c r="H461" s="30">
        <v>2.6043807250111799</v>
      </c>
      <c r="I461" s="27">
        <f t="shared" si="29"/>
        <v>131.71977536072976</v>
      </c>
      <c r="J461" s="30">
        <v>2.8361492888774902</v>
      </c>
      <c r="K461" s="30">
        <v>2.90694139692947</v>
      </c>
      <c r="L461" s="27">
        <f t="shared" si="30"/>
        <v>70.792108051979767</v>
      </c>
      <c r="N461" s="32"/>
    </row>
    <row r="462" spans="1:14" x14ac:dyDescent="0.15">
      <c r="A462" s="18">
        <f t="shared" si="31"/>
        <v>4570</v>
      </c>
      <c r="B462" s="30">
        <v>3.3263011300751399</v>
      </c>
      <c r="C462" s="3">
        <v>2.8726257207793213</v>
      </c>
      <c r="D462" s="30">
        <v>3.3843843696076501</v>
      </c>
      <c r="E462" s="3">
        <v>2.9388898419021103</v>
      </c>
      <c r="F462" s="27">
        <f t="shared" si="28"/>
        <v>66.264121122789007</v>
      </c>
      <c r="G462" s="30">
        <v>2.4769288605739699</v>
      </c>
      <c r="H462" s="30">
        <v>2.6031859027499498</v>
      </c>
      <c r="I462" s="27">
        <f t="shared" si="29"/>
        <v>126.25704217597988</v>
      </c>
      <c r="J462" s="30">
        <v>2.8390819041207003</v>
      </c>
      <c r="K462" s="30">
        <v>2.9069378536198203</v>
      </c>
      <c r="L462" s="27">
        <f t="shared" si="30"/>
        <v>67.855949499119987</v>
      </c>
      <c r="N462" s="32"/>
    </row>
    <row r="463" spans="1:14" x14ac:dyDescent="0.15">
      <c r="A463" s="18">
        <f t="shared" si="31"/>
        <v>4580</v>
      </c>
      <c r="B463" s="30">
        <v>3.3274121999472399</v>
      </c>
      <c r="C463" s="3">
        <v>2.8742220080810386</v>
      </c>
      <c r="D463" s="30">
        <v>3.3844974967219001</v>
      </c>
      <c r="E463" s="3">
        <v>2.9390092449205198</v>
      </c>
      <c r="F463" s="27">
        <f t="shared" si="28"/>
        <v>64.787236839481295</v>
      </c>
      <c r="G463" s="30">
        <v>2.4785351597062197</v>
      </c>
      <c r="H463" s="30">
        <v>2.6019923017575901</v>
      </c>
      <c r="I463" s="27">
        <f t="shared" si="29"/>
        <v>123.45714205137037</v>
      </c>
      <c r="J463" s="30">
        <v>2.8405788515974399</v>
      </c>
      <c r="K463" s="30">
        <v>2.9069342512317498</v>
      </c>
      <c r="L463" s="27">
        <f t="shared" si="30"/>
        <v>66.355399634309805</v>
      </c>
      <c r="N463" s="32"/>
    </row>
    <row r="464" spans="1:14" x14ac:dyDescent="0.15">
      <c r="A464" s="18">
        <f t="shared" si="31"/>
        <v>4590</v>
      </c>
      <c r="B464" s="30">
        <v>3.3285232698193301</v>
      </c>
      <c r="C464" s="3">
        <v>2.8758191824224735</v>
      </c>
      <c r="D464" s="30">
        <v>3.3846106238361497</v>
      </c>
      <c r="E464" s="3">
        <v>2.93912864793892</v>
      </c>
      <c r="F464" s="27">
        <f t="shared" si="28"/>
        <v>63.309465516446565</v>
      </c>
      <c r="G464" s="30">
        <v>2.4801172586968803</v>
      </c>
      <c r="H464" s="30">
        <v>2.6008022269326103</v>
      </c>
      <c r="I464" s="27">
        <f t="shared" si="29"/>
        <v>120.68496823573005</v>
      </c>
      <c r="J464" s="30">
        <v>2.84207186584494</v>
      </c>
      <c r="K464" s="30">
        <v>2.9069304805066398</v>
      </c>
      <c r="L464" s="27">
        <f t="shared" si="30"/>
        <v>64.858614661699846</v>
      </c>
      <c r="N464" s="32"/>
    </row>
    <row r="465" spans="1:14" x14ac:dyDescent="0.15">
      <c r="A465" s="18">
        <f t="shared" si="31"/>
        <v>4600</v>
      </c>
      <c r="B465" s="30">
        <v>3.3294813406951098</v>
      </c>
      <c r="C465" s="3">
        <v>2.8771971317407443</v>
      </c>
      <c r="D465" s="30">
        <v>3.3847237213800101</v>
      </c>
      <c r="E465" s="3">
        <v>2.93924805095733</v>
      </c>
      <c r="F465" s="27">
        <f t="shared" si="28"/>
        <v>62.050919216585676</v>
      </c>
      <c r="G465" s="30">
        <v>2.4813127870415301</v>
      </c>
      <c r="H465" s="30">
        <v>2.5996181444703104</v>
      </c>
      <c r="I465" s="27">
        <f t="shared" si="29"/>
        <v>118.30535742878024</v>
      </c>
      <c r="J465" s="30">
        <v>2.84336199632344</v>
      </c>
      <c r="K465" s="30">
        <v>2.9069264237098502</v>
      </c>
      <c r="L465" s="27">
        <f t="shared" si="30"/>
        <v>63.564427386410216</v>
      </c>
      <c r="N465" s="32"/>
    </row>
    <row r="466" spans="1:14" x14ac:dyDescent="0.15">
      <c r="A466" s="18">
        <f t="shared" si="31"/>
        <v>4610</v>
      </c>
      <c r="B466" s="30">
        <v>3.3303577243042901</v>
      </c>
      <c r="C466" s="3">
        <v>2.8784581722126856</v>
      </c>
      <c r="D466" s="30">
        <v>3.3848368031360403</v>
      </c>
      <c r="E466" s="3">
        <v>2.93936745397574</v>
      </c>
      <c r="F466" s="27">
        <f t="shared" si="28"/>
        <v>60.909281763054324</v>
      </c>
      <c r="G466" s="30">
        <v>2.4822696433612701</v>
      </c>
      <c r="H466" s="30">
        <v>2.5984340620080002</v>
      </c>
      <c r="I466" s="27">
        <f t="shared" si="29"/>
        <v>116.1644186467301</v>
      </c>
      <c r="J466" s="30">
        <v>2.8445290539835302</v>
      </c>
      <c r="K466" s="30">
        <v>2.9069223669130704</v>
      </c>
      <c r="L466" s="27">
        <f t="shared" si="30"/>
        <v>62.393312929540201</v>
      </c>
      <c r="N466" s="32"/>
    </row>
    <row r="467" spans="1:14" x14ac:dyDescent="0.15">
      <c r="A467" s="18">
        <f t="shared" si="31"/>
        <v>4620</v>
      </c>
      <c r="B467" s="30">
        <v>3.3312789286808902</v>
      </c>
      <c r="C467" s="3">
        <v>2.8797843017313709</v>
      </c>
      <c r="D467" s="30">
        <v>3.3849491824085098</v>
      </c>
      <c r="E467" s="3">
        <v>2.9394868569941499</v>
      </c>
      <c r="F467" s="27">
        <f t="shared" si="28"/>
        <v>59.702555262779015</v>
      </c>
      <c r="G467" s="30">
        <v>2.4833333409019001</v>
      </c>
      <c r="H467" s="30">
        <v>2.5972583573474499</v>
      </c>
      <c r="I467" s="27">
        <f t="shared" si="29"/>
        <v>113.92501644554986</v>
      </c>
      <c r="J467" s="30">
        <v>2.8457631666158401</v>
      </c>
      <c r="K467" s="30">
        <v>2.9069179153695801</v>
      </c>
      <c r="L467" s="27">
        <f t="shared" si="30"/>
        <v>61.154748753740051</v>
      </c>
      <c r="N467" s="32"/>
    </row>
    <row r="468" spans="1:14" x14ac:dyDescent="0.15">
      <c r="A468" s="18">
        <f t="shared" si="31"/>
        <v>4630</v>
      </c>
      <c r="B468" s="30">
        <v>3.3324101998233799</v>
      </c>
      <c r="C468" s="3">
        <v>2.8814136709410922</v>
      </c>
      <c r="D468" s="30">
        <v>3.3850582692686797</v>
      </c>
      <c r="E468" s="3">
        <v>2.9396062600125501</v>
      </c>
      <c r="F468" s="27">
        <f t="shared" si="28"/>
        <v>58.19258907145786</v>
      </c>
      <c r="G468" s="30">
        <v>2.4849642586437497</v>
      </c>
      <c r="H468" s="30">
        <v>2.5960838975616998</v>
      </c>
      <c r="I468" s="27">
        <f t="shared" si="29"/>
        <v>111.11963891795007</v>
      </c>
      <c r="J468" s="30">
        <v>2.8473205917939</v>
      </c>
      <c r="K468" s="30">
        <v>2.9069134051698704</v>
      </c>
      <c r="L468" s="27">
        <f t="shared" si="30"/>
        <v>59.592813375970444</v>
      </c>
      <c r="N468" s="32"/>
    </row>
    <row r="469" spans="1:14" x14ac:dyDescent="0.15">
      <c r="A469" s="18">
        <f t="shared" si="31"/>
        <v>4640</v>
      </c>
      <c r="B469" s="30">
        <v>3.3335414709658697</v>
      </c>
      <c r="C469" s="3">
        <v>2.8830439620407002</v>
      </c>
      <c r="D469" s="30">
        <v>3.38516735612885</v>
      </c>
      <c r="E469" s="3">
        <v>2.9397256630309596</v>
      </c>
      <c r="F469" s="27">
        <f t="shared" si="28"/>
        <v>56.681700990259372</v>
      </c>
      <c r="G469" s="30">
        <v>2.4866583522857</v>
      </c>
      <c r="H469" s="30">
        <v>2.5949130445311099</v>
      </c>
      <c r="I469" s="27">
        <f t="shared" si="29"/>
        <v>108.25469224540996</v>
      </c>
      <c r="J469" s="30">
        <v>2.8489242739774698</v>
      </c>
      <c r="K469" s="30">
        <v>2.9069087272180201</v>
      </c>
      <c r="L469" s="27">
        <f t="shared" si="30"/>
        <v>57.984453240550238</v>
      </c>
      <c r="N469" s="32"/>
    </row>
    <row r="470" spans="1:14" x14ac:dyDescent="0.15">
      <c r="A470" s="18">
        <f t="shared" si="31"/>
        <v>4650</v>
      </c>
      <c r="B470" s="30">
        <v>3.3351254450907599</v>
      </c>
      <c r="C470" s="3">
        <v>2.8853281999831477</v>
      </c>
      <c r="D470" s="30">
        <v>3.3852694670568497</v>
      </c>
      <c r="E470" s="3">
        <v>2.93984506604937</v>
      </c>
      <c r="F470" s="27">
        <f t="shared" si="28"/>
        <v>54.516866066222306</v>
      </c>
      <c r="G470" s="30">
        <v>2.4894041392014401</v>
      </c>
      <c r="H470" s="30">
        <v>2.5937483114564404</v>
      </c>
      <c r="I470" s="27">
        <f t="shared" si="29"/>
        <v>104.34417225500026</v>
      </c>
      <c r="J470" s="30">
        <v>2.8511271577859003</v>
      </c>
      <c r="K470" s="30">
        <v>2.9069037646237197</v>
      </c>
      <c r="L470" s="27">
        <f t="shared" si="30"/>
        <v>55.776606837819372</v>
      </c>
      <c r="N470" s="32"/>
    </row>
    <row r="471" spans="1:14" x14ac:dyDescent="0.15">
      <c r="A471" s="18">
        <f t="shared" si="31"/>
        <v>4660</v>
      </c>
      <c r="B471" s="30">
        <v>3.3369027394666602</v>
      </c>
      <c r="C471" s="3">
        <v>2.8878933783748488</v>
      </c>
      <c r="D471" s="30">
        <v>3.3853685990140798</v>
      </c>
      <c r="E471" s="3">
        <v>2.9399644690677702</v>
      </c>
      <c r="F471" s="27">
        <f t="shared" si="28"/>
        <v>52.071090692921373</v>
      </c>
      <c r="G471" s="30">
        <v>2.4927243522939202</v>
      </c>
      <c r="H471" s="30">
        <v>2.5925835783817703</v>
      </c>
      <c r="I471" s="27">
        <f t="shared" si="29"/>
        <v>99.859226087850146</v>
      </c>
      <c r="J471" s="30">
        <v>2.8536680593381001</v>
      </c>
      <c r="K471" s="30">
        <v>2.90689880202941</v>
      </c>
      <c r="L471" s="27">
        <f t="shared" si="30"/>
        <v>53.230742691309899</v>
      </c>
      <c r="N471" s="32"/>
    </row>
    <row r="472" spans="1:14" x14ac:dyDescent="0.15">
      <c r="A472" s="18">
        <f t="shared" si="31"/>
        <v>4670</v>
      </c>
      <c r="B472" s="30">
        <v>3.33868003384256</v>
      </c>
      <c r="C472" s="3">
        <v>2.8904608373182672</v>
      </c>
      <c r="D472" s="30">
        <v>3.3854677309713002</v>
      </c>
      <c r="E472" s="3">
        <v>2.9400838720861797</v>
      </c>
      <c r="F472" s="27">
        <f t="shared" si="28"/>
        <v>49.623034767912522</v>
      </c>
      <c r="G472" s="30">
        <v>2.4957812664608898</v>
      </c>
      <c r="H472" s="30">
        <v>2.5914274076661199</v>
      </c>
      <c r="I472" s="27">
        <f t="shared" si="29"/>
        <v>95.646141205230066</v>
      </c>
      <c r="J472" s="30">
        <v>2.8560790959739202</v>
      </c>
      <c r="K472" s="30">
        <v>2.90689351859388</v>
      </c>
      <c r="L472" s="27">
        <f t="shared" si="30"/>
        <v>50.814422619959828</v>
      </c>
      <c r="N472" s="32"/>
    </row>
    <row r="473" spans="1:14" x14ac:dyDescent="0.15">
      <c r="A473" s="18">
        <f t="shared" si="31"/>
        <v>4680</v>
      </c>
      <c r="B473" s="30">
        <v>3.3394982960953898</v>
      </c>
      <c r="C473" s="3">
        <v>2.891643656764125</v>
      </c>
      <c r="D473" s="30">
        <v>3.3855791259802999</v>
      </c>
      <c r="E473" s="3">
        <v>2.9402032751045901</v>
      </c>
      <c r="F473" s="27">
        <f t="shared" si="28"/>
        <v>48.559618340465072</v>
      </c>
      <c r="G473" s="30">
        <v>2.49675242862752</v>
      </c>
      <c r="H473" s="30">
        <v>2.5902725052248901</v>
      </c>
      <c r="I473" s="27">
        <f t="shared" si="29"/>
        <v>93.52007659737005</v>
      </c>
      <c r="J473" s="30">
        <v>2.8573306551919702</v>
      </c>
      <c r="K473" s="30">
        <v>2.9068881876346899</v>
      </c>
      <c r="L473" s="27">
        <f t="shared" si="30"/>
        <v>49.557532442719761</v>
      </c>
      <c r="N473" s="32"/>
    </row>
    <row r="474" spans="1:14" x14ac:dyDescent="0.15">
      <c r="A474" s="18">
        <f t="shared" si="31"/>
        <v>4690</v>
      </c>
      <c r="B474" s="30">
        <v>3.3401810990349698</v>
      </c>
      <c r="C474" s="3">
        <v>2.8926310366955428</v>
      </c>
      <c r="D474" s="30">
        <v>3.3856922530945499</v>
      </c>
      <c r="E474" s="3">
        <v>2.9403226781229899</v>
      </c>
      <c r="F474" s="27">
        <f t="shared" si="28"/>
        <v>47.691641427447081</v>
      </c>
      <c r="G474" s="30">
        <v>2.4970363176299504</v>
      </c>
      <c r="H474" s="30">
        <v>2.5893117199269802</v>
      </c>
      <c r="I474" s="27">
        <f t="shared" si="29"/>
        <v>92.2754022970298</v>
      </c>
      <c r="J474" s="30">
        <v>2.8582016434737301</v>
      </c>
      <c r="K474" s="30">
        <v>2.90686709959851</v>
      </c>
      <c r="L474" s="27">
        <f t="shared" si="30"/>
        <v>48.665456124779908</v>
      </c>
      <c r="N474" s="32"/>
    </row>
    <row r="475" spans="1:14" x14ac:dyDescent="0.15">
      <c r="A475" s="18">
        <f t="shared" si="31"/>
        <v>4700</v>
      </c>
      <c r="B475" s="30">
        <v>3.34054139784253</v>
      </c>
      <c r="C475" s="3">
        <v>2.8931521893934233</v>
      </c>
      <c r="D475" s="30">
        <v>3.3858037419417299</v>
      </c>
      <c r="E475" s="3">
        <v>2.9404420811414003</v>
      </c>
      <c r="F475" s="27">
        <f t="shared" si="28"/>
        <v>47.289891747976931</v>
      </c>
      <c r="G475" s="30">
        <v>2.4967048249322503</v>
      </c>
      <c r="H475" s="30">
        <v>2.5886798106848299</v>
      </c>
      <c r="I475" s="27">
        <f t="shared" si="29"/>
        <v>91.974985752579556</v>
      </c>
      <c r="J475" s="30">
        <v>2.85865777151401</v>
      </c>
      <c r="K475" s="30">
        <v>2.9068193156959299</v>
      </c>
      <c r="L475" s="27">
        <f t="shared" si="30"/>
        <v>48.161544181919865</v>
      </c>
      <c r="N475" s="32"/>
    </row>
    <row r="476" spans="1:14" x14ac:dyDescent="0.15">
      <c r="A476" s="18">
        <f t="shared" si="31"/>
        <v>4710</v>
      </c>
      <c r="B476" s="30">
        <v>3.3404202388182198</v>
      </c>
      <c r="C476" s="3">
        <v>2.8929769289538489</v>
      </c>
      <c r="D476" s="30">
        <v>3.3859127850636002</v>
      </c>
      <c r="E476" s="3">
        <v>2.9405614841598098</v>
      </c>
      <c r="F476" s="27">
        <f t="shared" si="28"/>
        <v>47.584555205960832</v>
      </c>
      <c r="G476" s="30">
        <v>2.4959321125099598</v>
      </c>
      <c r="H476" s="30">
        <v>2.5880479014426703</v>
      </c>
      <c r="I476" s="27">
        <f t="shared" si="29"/>
        <v>92.115788932710444</v>
      </c>
      <c r="J476" s="30">
        <v>2.8582860876386</v>
      </c>
      <c r="K476" s="30">
        <v>2.9067715317933498</v>
      </c>
      <c r="L476" s="27">
        <f t="shared" si="30"/>
        <v>48.485444154749757</v>
      </c>
      <c r="N476" s="32"/>
    </row>
    <row r="477" spans="1:14" x14ac:dyDescent="0.15">
      <c r="A477" s="18">
        <f t="shared" si="31"/>
        <v>4720</v>
      </c>
      <c r="B477" s="30">
        <v>3.3402990797939101</v>
      </c>
      <c r="C477" s="3">
        <v>2.8928016791311455</v>
      </c>
      <c r="D477" s="30">
        <v>3.3860218281854801</v>
      </c>
      <c r="E477" s="3">
        <v>2.9406808871782202</v>
      </c>
      <c r="F477" s="27">
        <f t="shared" si="28"/>
        <v>47.879208047074684</v>
      </c>
      <c r="G477" s="30">
        <v>2.49641082427455</v>
      </c>
      <c r="H477" s="30">
        <v>2.5888097327652999</v>
      </c>
      <c r="I477" s="27">
        <f t="shared" si="29"/>
        <v>92.398908490749946</v>
      </c>
      <c r="J477" s="30">
        <v>2.8577888786174199</v>
      </c>
      <c r="K477" s="30">
        <v>2.9066115132316801</v>
      </c>
      <c r="L477" s="27">
        <f t="shared" si="30"/>
        <v>48.822634614260174</v>
      </c>
      <c r="N477" s="32"/>
    </row>
    <row r="478" spans="1:14" x14ac:dyDescent="0.15">
      <c r="A478" s="18">
        <f t="shared" si="31"/>
        <v>4730</v>
      </c>
      <c r="B478" s="30">
        <v>3.3399723148049003</v>
      </c>
      <c r="C478" s="3">
        <v>2.892329084584591</v>
      </c>
      <c r="D478" s="30">
        <v>3.38613464924074</v>
      </c>
      <c r="E478" s="3">
        <v>2.9408002901966204</v>
      </c>
      <c r="F478" s="27">
        <f t="shared" si="28"/>
        <v>48.471205612029337</v>
      </c>
      <c r="G478" s="30">
        <v>2.4964576498737903</v>
      </c>
      <c r="H478" s="30">
        <v>2.58977735334576</v>
      </c>
      <c r="I478" s="27">
        <f t="shared" si="29"/>
        <v>93.319703471969717</v>
      </c>
      <c r="J478" s="30">
        <v>2.8570506978341701</v>
      </c>
      <c r="K478" s="30">
        <v>2.9064349229436899</v>
      </c>
      <c r="L478" s="27">
        <f t="shared" si="30"/>
        <v>49.384225109519789</v>
      </c>
      <c r="N478" s="32"/>
    </row>
    <row r="479" spans="1:14" x14ac:dyDescent="0.15">
      <c r="A479" s="18">
        <f t="shared" si="31"/>
        <v>4740</v>
      </c>
      <c r="B479" s="30">
        <v>3.33962889320807</v>
      </c>
      <c r="C479" s="3">
        <v>2.8918324830853379</v>
      </c>
      <c r="D479" s="30">
        <v>3.3862477763549901</v>
      </c>
      <c r="E479" s="3">
        <v>2.9409196932150299</v>
      </c>
      <c r="F479" s="27">
        <f t="shared" si="28"/>
        <v>49.087210129691968</v>
      </c>
      <c r="G479" s="30">
        <v>2.4963777696282499</v>
      </c>
      <c r="H479" s="30">
        <v>2.5907456621881804</v>
      </c>
      <c r="I479" s="27">
        <f t="shared" si="29"/>
        <v>94.367892559930496</v>
      </c>
      <c r="J479" s="30">
        <v>2.8562459403889702</v>
      </c>
      <c r="K479" s="30">
        <v>2.9062580346442002</v>
      </c>
      <c r="L479" s="27">
        <f t="shared" si="30"/>
        <v>50.012094255230011</v>
      </c>
      <c r="N479" s="32"/>
    </row>
    <row r="480" spans="1:14" x14ac:dyDescent="0.15">
      <c r="A480" s="18">
        <f t="shared" si="31"/>
        <v>4750</v>
      </c>
      <c r="B480" s="30">
        <v>3.3391910364587201</v>
      </c>
      <c r="C480" s="3">
        <v>2.891199448197161</v>
      </c>
      <c r="D480" s="30">
        <v>3.3863608830595298</v>
      </c>
      <c r="E480" s="3">
        <v>2.9410390962334398</v>
      </c>
      <c r="F480" s="27">
        <f t="shared" si="28"/>
        <v>49.839648036278831</v>
      </c>
      <c r="G480" s="30">
        <v>2.49608121564893</v>
      </c>
      <c r="H480" s="30">
        <v>2.59171513531509</v>
      </c>
      <c r="I480" s="27">
        <f t="shared" si="29"/>
        <v>95.633919666159969</v>
      </c>
      <c r="J480" s="30">
        <v>2.8553249199839104</v>
      </c>
      <c r="K480" s="30">
        <v>2.90608064221956</v>
      </c>
      <c r="L480" s="27">
        <f t="shared" si="30"/>
        <v>50.755722235649614</v>
      </c>
      <c r="N480" s="32"/>
    </row>
    <row r="481" spans="1:14" x14ac:dyDescent="0.15">
      <c r="A481" s="18">
        <f t="shared" si="31"/>
        <v>4760</v>
      </c>
      <c r="B481" s="30">
        <v>3.3386377435810402</v>
      </c>
      <c r="C481" s="3">
        <v>2.8903997187920876</v>
      </c>
      <c r="D481" s="30">
        <v>3.3864739648155502</v>
      </c>
      <c r="E481" s="3">
        <v>2.94115849925184</v>
      </c>
      <c r="F481" s="27">
        <f t="shared" si="28"/>
        <v>50.758780459752458</v>
      </c>
      <c r="G481" s="30">
        <v>2.49544084015817</v>
      </c>
      <c r="H481" s="30">
        <v>2.5926846084420099</v>
      </c>
      <c r="I481" s="27">
        <f t="shared" si="29"/>
        <v>97.243768283839842</v>
      </c>
      <c r="J481" s="30">
        <v>2.8542177820274399</v>
      </c>
      <c r="K481" s="30">
        <v>2.9059032497949202</v>
      </c>
      <c r="L481" s="27">
        <f t="shared" si="30"/>
        <v>51.68546776748029</v>
      </c>
      <c r="N481" s="32"/>
    </row>
    <row r="482" spans="1:14" x14ac:dyDescent="0.15">
      <c r="A482" s="18">
        <f t="shared" si="31"/>
        <v>4770</v>
      </c>
      <c r="B482" s="30">
        <v>3.3380844507033598</v>
      </c>
      <c r="C482" s="3">
        <v>2.8896002105987058</v>
      </c>
      <c r="D482" s="30">
        <v>3.3865870465715799</v>
      </c>
      <c r="E482" s="3">
        <v>2.94127790227025</v>
      </c>
      <c r="F482" s="27">
        <f t="shared" si="28"/>
        <v>51.677691671544238</v>
      </c>
      <c r="G482" s="30">
        <v>2.49463074002341</v>
      </c>
      <c r="H482" s="30">
        <v>2.5936592093682203</v>
      </c>
      <c r="I482" s="27">
        <f t="shared" si="29"/>
        <v>99.028469344810247</v>
      </c>
      <c r="J482" s="30">
        <v>2.8530236102262503</v>
      </c>
      <c r="K482" s="30">
        <v>2.9057251642286199</v>
      </c>
      <c r="L482" s="27">
        <f t="shared" si="30"/>
        <v>52.701554002369647</v>
      </c>
      <c r="N482" s="32"/>
    </row>
    <row r="483" spans="1:14" x14ac:dyDescent="0.15">
      <c r="A483" s="18">
        <f t="shared" si="31"/>
        <v>4780</v>
      </c>
      <c r="B483" s="30">
        <v>3.3369687167240198</v>
      </c>
      <c r="C483" s="3">
        <v>2.8879886475885672</v>
      </c>
      <c r="D483" s="30">
        <v>3.3866961951730401</v>
      </c>
      <c r="E483" s="3">
        <v>2.9413973052886599</v>
      </c>
      <c r="F483" s="27">
        <f t="shared" si="28"/>
        <v>53.408657700092732</v>
      </c>
      <c r="G483" s="30">
        <v>2.4926346948029301</v>
      </c>
      <c r="H483" s="30">
        <v>2.5946345650207201</v>
      </c>
      <c r="I483" s="27">
        <f t="shared" si="29"/>
        <v>101.99987021779</v>
      </c>
      <c r="J483" s="30">
        <v>2.8511799511215798</v>
      </c>
      <c r="K483" s="30">
        <v>2.9055469766434601</v>
      </c>
      <c r="L483" s="27">
        <f t="shared" si="30"/>
        <v>54.367025521880223</v>
      </c>
      <c r="N483" s="32"/>
    </row>
    <row r="484" spans="1:14" x14ac:dyDescent="0.15">
      <c r="A484" s="18">
        <f t="shared" si="31"/>
        <v>4790</v>
      </c>
      <c r="B484" s="30">
        <v>3.3358378991637903</v>
      </c>
      <c r="C484" s="3">
        <v>2.8863562149897</v>
      </c>
      <c r="D484" s="30">
        <v>3.3868052382949201</v>
      </c>
      <c r="E484" s="3">
        <v>2.9415167083070699</v>
      </c>
      <c r="F484" s="27">
        <f t="shared" si="28"/>
        <v>55.160493317369941</v>
      </c>
      <c r="G484" s="30">
        <v>2.4903581819526099</v>
      </c>
      <c r="H484" s="30">
        <v>2.5956120560101699</v>
      </c>
      <c r="I484" s="27">
        <f t="shared" si="29"/>
        <v>105.25387405755993</v>
      </c>
      <c r="J484" s="30">
        <v>2.8491935836908202</v>
      </c>
      <c r="K484" s="30">
        <v>2.9053684925250201</v>
      </c>
      <c r="L484" s="27">
        <f t="shared" si="30"/>
        <v>56.17490883419984</v>
      </c>
      <c r="N484" s="32"/>
    </row>
    <row r="485" spans="1:14" x14ac:dyDescent="0.15">
      <c r="A485" s="18">
        <f t="shared" si="31"/>
        <v>4800</v>
      </c>
      <c r="B485" s="30">
        <v>3.33444740723872</v>
      </c>
      <c r="C485" s="3">
        <v>2.8843501849077526</v>
      </c>
      <c r="D485" s="30">
        <v>3.3869163144188703</v>
      </c>
      <c r="E485" s="3">
        <v>2.9416361113254701</v>
      </c>
      <c r="F485" s="27">
        <f t="shared" si="28"/>
        <v>57.285926417717462</v>
      </c>
      <c r="G485" s="30">
        <v>2.48754585235335</v>
      </c>
      <c r="H485" s="30">
        <v>2.5965931536913001</v>
      </c>
      <c r="I485" s="27">
        <f t="shared" si="29"/>
        <v>109.04730133795005</v>
      </c>
      <c r="J485" s="30">
        <v>2.84692015082017</v>
      </c>
      <c r="K485" s="30">
        <v>2.9051895075469201</v>
      </c>
      <c r="L485" s="27">
        <f t="shared" si="30"/>
        <v>58.269356726750047</v>
      </c>
      <c r="N485" s="32"/>
    </row>
    <row r="486" spans="1:14" x14ac:dyDescent="0.15">
      <c r="A486" s="18">
        <f t="shared" si="31"/>
        <v>4810</v>
      </c>
      <c r="B486" s="30">
        <v>3.3327949433198603</v>
      </c>
      <c r="C486" s="3">
        <v>2.8819680268458718</v>
      </c>
      <c r="D486" s="30">
        <v>3.3870294415331101</v>
      </c>
      <c r="E486" s="3">
        <v>2.9417555143438801</v>
      </c>
      <c r="F486" s="27">
        <f t="shared" si="28"/>
        <v>59.787487498008218</v>
      </c>
      <c r="G486" s="30">
        <v>2.4841066164591097</v>
      </c>
      <c r="H486" s="30">
        <v>2.59757425137244</v>
      </c>
      <c r="I486" s="27">
        <f t="shared" si="29"/>
        <v>113.46763491333034</v>
      </c>
      <c r="J486" s="30">
        <v>2.84428227209923</v>
      </c>
      <c r="K486" s="30">
        <v>2.9050105225688196</v>
      </c>
      <c r="L486" s="27">
        <f t="shared" si="30"/>
        <v>60.728250469589625</v>
      </c>
      <c r="N486" s="32"/>
    </row>
    <row r="487" spans="1:14" x14ac:dyDescent="0.15">
      <c r="A487" s="18">
        <f t="shared" si="31"/>
        <v>4820</v>
      </c>
      <c r="B487" s="30">
        <v>3.3311251727781999</v>
      </c>
      <c r="C487" s="3">
        <v>2.8795629183237983</v>
      </c>
      <c r="D487" s="30">
        <v>3.3871422509709799</v>
      </c>
      <c r="E487" s="3">
        <v>2.94187491736229</v>
      </c>
      <c r="F487" s="27">
        <f t="shared" si="28"/>
        <v>62.31199903849172</v>
      </c>
      <c r="G487" s="30">
        <v>2.4804317991328899</v>
      </c>
      <c r="H487" s="30">
        <v>2.5985601386897801</v>
      </c>
      <c r="I487" s="27">
        <f t="shared" si="29"/>
        <v>118.12833955689017</v>
      </c>
      <c r="J487" s="30">
        <v>2.84150977558255</v>
      </c>
      <c r="K487" s="30">
        <v>2.9048308402699199</v>
      </c>
      <c r="L487" s="27">
        <f t="shared" si="30"/>
        <v>63.321064687369869</v>
      </c>
      <c r="N487" s="32"/>
    </row>
    <row r="488" spans="1:14" x14ac:dyDescent="0.15">
      <c r="A488" s="18">
        <f t="shared" si="31"/>
        <v>4830</v>
      </c>
      <c r="B488" s="30">
        <v>3.3287104990195799</v>
      </c>
      <c r="C488" s="3">
        <v>2.8760884136870595</v>
      </c>
      <c r="D488" s="30">
        <v>3.3872413871370299</v>
      </c>
      <c r="E488" s="3">
        <v>2.9419943203806902</v>
      </c>
      <c r="F488" s="27">
        <f t="shared" si="28"/>
        <v>65.905906693630726</v>
      </c>
      <c r="G488" s="30">
        <v>2.47536658187104</v>
      </c>
      <c r="H488" s="30">
        <v>2.5995467287159602</v>
      </c>
      <c r="I488" s="27">
        <f t="shared" si="29"/>
        <v>124.18014684492019</v>
      </c>
      <c r="J488" s="30">
        <v>2.8379685049940098</v>
      </c>
      <c r="K488" s="30">
        <v>2.9046510556639702</v>
      </c>
      <c r="L488" s="27">
        <f t="shared" si="30"/>
        <v>66.68255066996042</v>
      </c>
      <c r="N488" s="32"/>
    </row>
    <row r="489" spans="1:14" x14ac:dyDescent="0.15">
      <c r="A489" s="18">
        <f t="shared" si="31"/>
        <v>4840</v>
      </c>
      <c r="B489" s="30">
        <v>3.32629582526096</v>
      </c>
      <c r="C489" s="3">
        <v>2.8726181014165979</v>
      </c>
      <c r="D489" s="30">
        <v>3.3873405233030698</v>
      </c>
      <c r="E489" s="3">
        <v>2.9421137233990997</v>
      </c>
      <c r="F489" s="27">
        <f t="shared" si="28"/>
        <v>69.495621982501802</v>
      </c>
      <c r="G489" s="30">
        <v>2.4701090521864399</v>
      </c>
      <c r="H489" s="30">
        <v>2.6005352715894801</v>
      </c>
      <c r="I489" s="27">
        <f t="shared" si="29"/>
        <v>130.42621940304011</v>
      </c>
      <c r="J489" s="30">
        <v>2.8343284198056997</v>
      </c>
      <c r="K489" s="30">
        <v>2.9044709725758397</v>
      </c>
      <c r="L489" s="27">
        <f t="shared" si="30"/>
        <v>70.142552770140028</v>
      </c>
      <c r="N489" s="32"/>
    </row>
    <row r="490" spans="1:14" x14ac:dyDescent="0.15">
      <c r="A490" s="18">
        <f t="shared" si="31"/>
        <v>4850</v>
      </c>
      <c r="B490" s="30">
        <v>3.3241068164838796</v>
      </c>
      <c r="C490" s="3">
        <v>2.8694757282822887</v>
      </c>
      <c r="D490" s="30">
        <v>3.38744163276878</v>
      </c>
      <c r="E490" s="3">
        <v>2.9422331264175101</v>
      </c>
      <c r="F490" s="27">
        <f t="shared" si="28"/>
        <v>72.757398135221422</v>
      </c>
      <c r="G490" s="30">
        <v>2.4655922307882201</v>
      </c>
      <c r="H490" s="30">
        <v>2.6015271078928399</v>
      </c>
      <c r="I490" s="27">
        <f t="shared" si="29"/>
        <v>135.93487710461983</v>
      </c>
      <c r="J490" s="30">
        <v>2.8311079423123702</v>
      </c>
      <c r="K490" s="30">
        <v>2.9042903861046998</v>
      </c>
      <c r="L490" s="27">
        <f t="shared" si="30"/>
        <v>73.182443792329636</v>
      </c>
      <c r="N490" s="32"/>
    </row>
    <row r="491" spans="1:14" x14ac:dyDescent="0.15">
      <c r="A491" s="21">
        <f t="shared" si="31"/>
        <v>4860</v>
      </c>
      <c r="B491" s="33">
        <v>3.3228300961944903</v>
      </c>
      <c r="C491" s="7">
        <v>2.8676445538777471</v>
      </c>
      <c r="D491" s="33">
        <v>3.3875507196289498</v>
      </c>
      <c r="E491" s="7">
        <v>2.9423525294359201</v>
      </c>
      <c r="F491" s="34">
        <f t="shared" si="28"/>
        <v>74.70797555817299</v>
      </c>
      <c r="G491" s="33">
        <v>2.4631902517177</v>
      </c>
      <c r="H491" s="33">
        <v>2.6025189441962002</v>
      </c>
      <c r="I491" s="34">
        <f t="shared" si="29"/>
        <v>139.32869247850022</v>
      </c>
      <c r="J491" s="33">
        <v>2.8290688704355298</v>
      </c>
      <c r="K491" s="33">
        <v>2.9041097996335603</v>
      </c>
      <c r="L491" s="34">
        <f t="shared" si="30"/>
        <v>75.040929198030511</v>
      </c>
      <c r="N491" s="32"/>
    </row>
    <row r="492" spans="1:14" x14ac:dyDescent="0.15">
      <c r="C492" s="32"/>
      <c r="D492" s="32"/>
      <c r="E492" s="32"/>
      <c r="G492" s="32"/>
      <c r="H492" s="32"/>
      <c r="J492" s="32"/>
      <c r="K492" s="32"/>
      <c r="N492" s="32"/>
    </row>
    <row r="493" spans="1:14" x14ac:dyDescent="0.15">
      <c r="E493" s="32"/>
      <c r="H493" s="32"/>
      <c r="K493" s="32"/>
      <c r="N493" s="32"/>
    </row>
    <row r="494" spans="1:14" x14ac:dyDescent="0.15">
      <c r="E494" s="32"/>
      <c r="H494" s="32"/>
      <c r="K494" s="32"/>
      <c r="N494" s="32"/>
    </row>
    <row r="495" spans="1:14" x14ac:dyDescent="0.15">
      <c r="E495" s="32"/>
      <c r="H495" s="32"/>
      <c r="K495" s="32"/>
      <c r="N495" s="32"/>
    </row>
    <row r="496" spans="1:14" x14ac:dyDescent="0.15">
      <c r="E496" s="32"/>
      <c r="H496" s="32"/>
      <c r="K496" s="32"/>
    </row>
    <row r="497" spans="5:11" x14ac:dyDescent="0.15">
      <c r="E497" s="32"/>
      <c r="H497" s="32"/>
      <c r="K497" s="32"/>
    </row>
    <row r="498" spans="5:11" x14ac:dyDescent="0.15">
      <c r="E498" s="32"/>
      <c r="H498" s="32"/>
      <c r="K498" s="32"/>
    </row>
    <row r="499" spans="5:11" x14ac:dyDescent="0.15">
      <c r="E499" s="32"/>
      <c r="H499" s="32"/>
      <c r="K499" s="32"/>
    </row>
    <row r="500" spans="5:11" x14ac:dyDescent="0.15">
      <c r="E500" s="32"/>
      <c r="H500" s="32"/>
      <c r="K500" s="32"/>
    </row>
    <row r="501" spans="5:11" x14ac:dyDescent="0.15">
      <c r="E501" s="32"/>
      <c r="H501" s="32"/>
      <c r="K501" s="32"/>
    </row>
    <row r="502" spans="5:11" x14ac:dyDescent="0.15">
      <c r="E502" s="32"/>
      <c r="H502" s="32"/>
      <c r="K502" s="32"/>
    </row>
  </sheetData>
  <mergeCells count="6">
    <mergeCell ref="A1:L1"/>
    <mergeCell ref="B2:F2"/>
    <mergeCell ref="G2:I2"/>
    <mergeCell ref="J2:L2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2209-588D-1240-97CC-9363A846FE84}">
  <dimension ref="A1:J15"/>
  <sheetViews>
    <sheetView workbookViewId="0">
      <selection activeCell="G18" sqref="G18"/>
    </sheetView>
  </sheetViews>
  <sheetFormatPr baseColWidth="10" defaultColWidth="7.5" defaultRowHeight="12" x14ac:dyDescent="0.15"/>
  <cols>
    <col min="1" max="1" width="21.5" style="1" bestFit="1" customWidth="1"/>
    <col min="2" max="5" width="9.33203125" style="38" bestFit="1" customWidth="1"/>
    <col min="6" max="6" width="6.6640625" style="38" customWidth="1"/>
    <col min="7" max="7" width="5.33203125" style="38" bestFit="1" customWidth="1"/>
    <col min="8" max="8" width="4.5" style="38" bestFit="1" customWidth="1"/>
    <col min="9" max="9" width="5.33203125" style="38" bestFit="1" customWidth="1"/>
    <col min="10" max="10" width="6.5" style="38" bestFit="1" customWidth="1"/>
    <col min="11" max="16384" width="7.5" style="1"/>
  </cols>
  <sheetData>
    <row r="1" spans="1:10" x14ac:dyDescent="0.1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15">
      <c r="A2" s="1" t="s">
        <v>34</v>
      </c>
      <c r="B2" s="36" t="s">
        <v>35</v>
      </c>
      <c r="C2" s="36"/>
      <c r="D2" s="36" t="s">
        <v>36</v>
      </c>
      <c r="E2" s="36"/>
      <c r="F2" s="36"/>
      <c r="G2" s="37" t="s">
        <v>37</v>
      </c>
      <c r="H2" s="37"/>
      <c r="I2" s="38" t="s">
        <v>38</v>
      </c>
      <c r="J2" s="38" t="s">
        <v>39</v>
      </c>
    </row>
    <row r="3" spans="1:10" x14ac:dyDescent="0.15">
      <c r="A3" s="39"/>
      <c r="B3" s="40" t="s">
        <v>22</v>
      </c>
      <c r="C3" s="40" t="s">
        <v>32</v>
      </c>
      <c r="D3" s="40" t="s">
        <v>22</v>
      </c>
      <c r="E3" s="40" t="s">
        <v>32</v>
      </c>
      <c r="F3" s="40"/>
      <c r="G3" s="40" t="s">
        <v>22</v>
      </c>
      <c r="H3" s="40" t="s">
        <v>32</v>
      </c>
      <c r="I3" s="40" t="s">
        <v>21</v>
      </c>
      <c r="J3" s="40"/>
    </row>
    <row r="4" spans="1:10" x14ac:dyDescent="0.15">
      <c r="A4" s="1" t="s">
        <v>40</v>
      </c>
      <c r="B4" s="41">
        <v>3.0628099999999998</v>
      </c>
      <c r="C4" s="42">
        <v>2.5180402786235772</v>
      </c>
      <c r="D4" s="41">
        <v>3.0628099999999998</v>
      </c>
      <c r="E4" s="42">
        <v>2.5180402786235772</v>
      </c>
      <c r="F4" s="42"/>
      <c r="G4" s="41">
        <f t="shared" ref="G4:G9" si="0">(D4+B4)/2</f>
        <v>3.0628099999999998</v>
      </c>
      <c r="H4" s="42">
        <v>2.5180402786235772</v>
      </c>
      <c r="I4" s="43">
        <f t="shared" ref="I4:I9" si="1">(C4-E4)*1000</f>
        <v>0</v>
      </c>
      <c r="J4" s="44">
        <f>((I5-I4)/1000)/(H5-H4)</f>
        <v>0.30441668955030454</v>
      </c>
    </row>
    <row r="5" spans="1:10" x14ac:dyDescent="0.15">
      <c r="A5" s="1" t="s">
        <v>41</v>
      </c>
      <c r="B5" s="41">
        <v>3.1247699999999998</v>
      </c>
      <c r="C5" s="42">
        <v>2.59727009968115</v>
      </c>
      <c r="D5" s="41">
        <v>3.10859</v>
      </c>
      <c r="E5" s="42">
        <v>2.5763429490358201</v>
      </c>
      <c r="F5" s="42"/>
      <c r="G5" s="41">
        <f t="shared" si="0"/>
        <v>3.1166799999999997</v>
      </c>
      <c r="H5" s="42">
        <v>2.5867853618062511</v>
      </c>
      <c r="I5" s="43">
        <f t="shared" si="1"/>
        <v>20.927150645329906</v>
      </c>
      <c r="J5" s="44"/>
    </row>
    <row r="6" spans="1:10" x14ac:dyDescent="0.15">
      <c r="A6" s="1" t="s">
        <v>42</v>
      </c>
      <c r="B6" s="41">
        <v>3.2544499999999998</v>
      </c>
      <c r="C6" s="42">
        <v>2.7712567890777398</v>
      </c>
      <c r="D6" s="41">
        <v>3.2284600000000001</v>
      </c>
      <c r="E6" s="42">
        <v>2.7354772879181466</v>
      </c>
      <c r="F6" s="42"/>
      <c r="G6" s="41">
        <f t="shared" si="0"/>
        <v>3.2414550000000002</v>
      </c>
      <c r="H6" s="42">
        <v>2.7533089193752174</v>
      </c>
      <c r="I6" s="43">
        <f t="shared" si="1"/>
        <v>35.779501159593167</v>
      </c>
      <c r="J6" s="45">
        <f>((I7-I6)/1000)/(H7-H6)</f>
        <v>1.59316195715752</v>
      </c>
    </row>
    <row r="7" spans="1:10" x14ac:dyDescent="0.15">
      <c r="A7" s="46" t="s">
        <v>43</v>
      </c>
      <c r="B7" s="47">
        <v>3.585</v>
      </c>
      <c r="C7" s="42">
        <v>3.2693001211447448</v>
      </c>
      <c r="D7" s="47">
        <v>3.2749999999999999</v>
      </c>
      <c r="E7" s="42">
        <v>2.7998782434973757</v>
      </c>
      <c r="F7" s="42"/>
      <c r="G7" s="47">
        <f t="shared" si="0"/>
        <v>3.4299999999999997</v>
      </c>
      <c r="H7" s="42">
        <v>3.0254986829705457</v>
      </c>
      <c r="I7" s="43">
        <f t="shared" si="1"/>
        <v>469.42187764736912</v>
      </c>
      <c r="J7" s="48">
        <f>((I9-I7)/1000)/(H9-H7)</f>
        <v>0.48508510521850035</v>
      </c>
    </row>
    <row r="8" spans="1:10" x14ac:dyDescent="0.15">
      <c r="A8" s="46" t="s">
        <v>44</v>
      </c>
      <c r="B8" s="47">
        <v>3.6855100000000003</v>
      </c>
      <c r="C8" s="42">
        <v>3.4377972492747868</v>
      </c>
      <c r="D8" s="47">
        <v>3.3406700000000003</v>
      </c>
      <c r="E8" s="42">
        <v>2.8933382281813298</v>
      </c>
      <c r="F8" s="42"/>
      <c r="G8" s="47">
        <f t="shared" si="0"/>
        <v>3.51309</v>
      </c>
      <c r="H8" s="42">
        <v>3.15384054797692</v>
      </c>
      <c r="I8" s="43">
        <f t="shared" si="1"/>
        <v>544.45902109345695</v>
      </c>
      <c r="J8" s="48"/>
    </row>
    <row r="9" spans="1:10" x14ac:dyDescent="0.15">
      <c r="A9" s="39" t="s">
        <v>45</v>
      </c>
      <c r="B9" s="49">
        <v>4.03057</v>
      </c>
      <c r="C9" s="50">
        <v>4.0851601492671232</v>
      </c>
      <c r="D9" s="49">
        <v>3.6047899999999999</v>
      </c>
      <c r="E9" s="50">
        <v>3.3018104253140153</v>
      </c>
      <c r="F9" s="50"/>
      <c r="G9" s="49">
        <f t="shared" si="0"/>
        <v>3.8176800000000002</v>
      </c>
      <c r="H9" s="50">
        <v>3.6726590326257553</v>
      </c>
      <c r="I9" s="51">
        <f t="shared" si="1"/>
        <v>783.34972395310797</v>
      </c>
      <c r="J9" s="52"/>
    </row>
    <row r="15" spans="1:10" x14ac:dyDescent="0.15">
      <c r="E15" s="41"/>
      <c r="F15" s="41"/>
    </row>
  </sheetData>
  <mergeCells count="6">
    <mergeCell ref="A1:J1"/>
    <mergeCell ref="B2:C2"/>
    <mergeCell ref="D2:F2"/>
    <mergeCell ref="G2:H2"/>
    <mergeCell ref="J4:J5"/>
    <mergeCell ref="J7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5607-F145-E04D-B5BA-DA9568B5AFD3}">
  <dimension ref="A1:G8"/>
  <sheetViews>
    <sheetView workbookViewId="0">
      <selection activeCell="B18" sqref="B18"/>
    </sheetView>
  </sheetViews>
  <sheetFormatPr baseColWidth="10" defaultColWidth="7.5" defaultRowHeight="12" x14ac:dyDescent="0.15"/>
  <cols>
    <col min="1" max="1" width="30.83203125" style="1" bestFit="1" customWidth="1"/>
    <col min="2" max="2" width="21.5" style="1" bestFit="1" customWidth="1"/>
    <col min="3" max="3" width="18.33203125" style="1" bestFit="1" customWidth="1"/>
    <col min="4" max="4" width="11.6640625" style="1" bestFit="1" customWidth="1"/>
    <col min="5" max="16384" width="7.5" style="1"/>
  </cols>
  <sheetData>
    <row r="1" spans="1:7" x14ac:dyDescent="0.15">
      <c r="A1" s="53" t="s">
        <v>46</v>
      </c>
      <c r="B1" s="53"/>
      <c r="C1" s="53"/>
      <c r="D1" s="53"/>
      <c r="E1" s="54"/>
      <c r="F1" s="54"/>
      <c r="G1" s="54"/>
    </row>
    <row r="2" spans="1:7" x14ac:dyDescent="0.15">
      <c r="A2" s="1" t="s">
        <v>47</v>
      </c>
      <c r="B2" s="38" t="s">
        <v>48</v>
      </c>
      <c r="C2" s="38" t="s">
        <v>49</v>
      </c>
      <c r="D2" s="38" t="s">
        <v>50</v>
      </c>
    </row>
    <row r="3" spans="1:7" x14ac:dyDescent="0.15">
      <c r="A3" s="39"/>
      <c r="B3" s="40" t="s">
        <v>23</v>
      </c>
      <c r="C3" s="40" t="s">
        <v>23</v>
      </c>
      <c r="D3" s="40"/>
    </row>
    <row r="4" spans="1:7" x14ac:dyDescent="0.15">
      <c r="A4" s="1" t="s">
        <v>51</v>
      </c>
      <c r="B4" s="55">
        <v>58</v>
      </c>
      <c r="C4" s="55">
        <v>46</v>
      </c>
      <c r="D4" s="45">
        <f>B4/C4</f>
        <v>1.2608695652173914</v>
      </c>
    </row>
    <row r="5" spans="1:7" x14ac:dyDescent="0.15">
      <c r="A5" s="1" t="s">
        <v>52</v>
      </c>
      <c r="B5" s="55">
        <v>138</v>
      </c>
      <c r="C5" s="55">
        <v>122</v>
      </c>
      <c r="D5" s="45">
        <f t="shared" ref="D5:D8" si="0">B5/C5</f>
        <v>1.1311475409836065</v>
      </c>
    </row>
    <row r="6" spans="1:7" x14ac:dyDescent="0.15">
      <c r="A6" s="1" t="s">
        <v>53</v>
      </c>
      <c r="B6" s="55">
        <v>98</v>
      </c>
      <c r="C6" s="55">
        <v>61</v>
      </c>
      <c r="D6" s="45">
        <f t="shared" si="0"/>
        <v>1.6065573770491803</v>
      </c>
    </row>
    <row r="7" spans="1:7" x14ac:dyDescent="0.15">
      <c r="A7" s="1" t="s">
        <v>54</v>
      </c>
      <c r="B7" s="55">
        <v>152</v>
      </c>
      <c r="C7" s="55">
        <v>146</v>
      </c>
      <c r="D7" s="45">
        <f t="shared" si="0"/>
        <v>1.0410958904109588</v>
      </c>
    </row>
    <row r="8" spans="1:7" x14ac:dyDescent="0.15">
      <c r="A8" s="39" t="s">
        <v>55</v>
      </c>
      <c r="B8" s="56">
        <v>229</v>
      </c>
      <c r="C8" s="56">
        <v>146</v>
      </c>
      <c r="D8" s="57">
        <f t="shared" si="0"/>
        <v>1.5684931506849316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58EC-EAE2-7440-88E2-74DF661A427E}">
  <dimension ref="A1:S134"/>
  <sheetViews>
    <sheetView tabSelected="1" workbookViewId="0">
      <selection activeCell="K15" sqref="K15"/>
    </sheetView>
  </sheetViews>
  <sheetFormatPr baseColWidth="10" defaultColWidth="7.33203125" defaultRowHeight="11" x14ac:dyDescent="0.15"/>
  <cols>
    <col min="1" max="1" width="12.1640625" style="58" bestFit="1" customWidth="1"/>
    <col min="2" max="2" width="6.33203125" style="70" bestFit="1" customWidth="1"/>
    <col min="3" max="3" width="7" style="71" bestFit="1" customWidth="1"/>
    <col min="4" max="4" width="4.5" style="72" bestFit="1" customWidth="1"/>
    <col min="5" max="5" width="5.5" style="72" bestFit="1" customWidth="1"/>
    <col min="6" max="6" width="6.33203125" style="70" bestFit="1" customWidth="1"/>
    <col min="7" max="7" width="7" style="71" bestFit="1" customWidth="1"/>
    <col min="8" max="8" width="4.5" style="72" bestFit="1" customWidth="1"/>
    <col min="9" max="9" width="4.1640625" style="72" bestFit="1" customWidth="1"/>
    <col min="10" max="10" width="6.33203125" style="70" bestFit="1" customWidth="1"/>
    <col min="11" max="11" width="7" style="71" bestFit="1" customWidth="1"/>
    <col min="12" max="12" width="4.5" style="72" bestFit="1" customWidth="1"/>
    <col min="13" max="13" width="4.1640625" style="72" bestFit="1" customWidth="1"/>
    <col min="14" max="14" width="5.5" style="69" bestFit="1" customWidth="1"/>
    <col min="15" max="15" width="3" style="69" bestFit="1" customWidth="1"/>
    <col min="16" max="18" width="15.83203125" style="69" bestFit="1" customWidth="1"/>
    <col min="19" max="16384" width="7.33203125" style="26"/>
  </cols>
  <sheetData>
    <row r="1" spans="1:18" x14ac:dyDescent="0.15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15">
      <c r="A2" s="58" t="s">
        <v>57</v>
      </c>
      <c r="B2" s="59" t="s">
        <v>58</v>
      </c>
      <c r="C2" s="59"/>
      <c r="D2" s="59"/>
      <c r="E2" s="59"/>
      <c r="F2" s="59" t="s">
        <v>59</v>
      </c>
      <c r="G2" s="59"/>
      <c r="H2" s="59"/>
      <c r="I2" s="59"/>
      <c r="J2" s="59" t="s">
        <v>60</v>
      </c>
      <c r="K2" s="59"/>
      <c r="L2" s="59"/>
      <c r="M2" s="59"/>
      <c r="N2" s="60" t="s">
        <v>38</v>
      </c>
      <c r="O2" s="60"/>
      <c r="P2" s="60" t="s">
        <v>61</v>
      </c>
      <c r="Q2" s="60"/>
      <c r="R2" s="60"/>
    </row>
    <row r="3" spans="1:18" ht="13" x14ac:dyDescent="0.15">
      <c r="B3" s="61" t="s">
        <v>62</v>
      </c>
      <c r="C3" s="62" t="s">
        <v>63</v>
      </c>
      <c r="D3" s="31" t="s">
        <v>64</v>
      </c>
      <c r="E3" s="31" t="s">
        <v>64</v>
      </c>
      <c r="F3" s="61" t="s">
        <v>62</v>
      </c>
      <c r="G3" s="62" t="s">
        <v>63</v>
      </c>
      <c r="H3" s="31" t="s">
        <v>64</v>
      </c>
      <c r="I3" s="31" t="s">
        <v>64</v>
      </c>
      <c r="J3" s="61" t="s">
        <v>62</v>
      </c>
      <c r="K3" s="62" t="s">
        <v>63</v>
      </c>
      <c r="L3" s="31" t="s">
        <v>64</v>
      </c>
      <c r="M3" s="31" t="s">
        <v>64</v>
      </c>
      <c r="N3" s="63"/>
      <c r="O3" s="63"/>
      <c r="P3" s="17" t="s">
        <v>65</v>
      </c>
      <c r="Q3" s="17" t="s">
        <v>66</v>
      </c>
      <c r="R3" s="17" t="s">
        <v>67</v>
      </c>
    </row>
    <row r="4" spans="1:18" x14ac:dyDescent="0.15">
      <c r="A4" s="64" t="s">
        <v>32</v>
      </c>
      <c r="B4" s="65"/>
      <c r="C4" s="66"/>
      <c r="D4" s="7" t="s">
        <v>22</v>
      </c>
      <c r="E4" s="7" t="s">
        <v>21</v>
      </c>
      <c r="F4" s="65"/>
      <c r="G4" s="66"/>
      <c r="H4" s="7" t="s">
        <v>22</v>
      </c>
      <c r="I4" s="7" t="s">
        <v>21</v>
      </c>
      <c r="J4" s="65"/>
      <c r="K4" s="66"/>
      <c r="L4" s="7" t="s">
        <v>22</v>
      </c>
      <c r="M4" s="7" t="s">
        <v>21</v>
      </c>
      <c r="N4" s="67" t="s">
        <v>23</v>
      </c>
      <c r="O4" s="67" t="s">
        <v>21</v>
      </c>
      <c r="P4" s="67" t="s">
        <v>21</v>
      </c>
      <c r="Q4" s="67" t="s">
        <v>21</v>
      </c>
      <c r="R4" s="67" t="s">
        <v>21</v>
      </c>
    </row>
    <row r="5" spans="1:18" x14ac:dyDescent="0.15">
      <c r="A5" s="58">
        <v>0</v>
      </c>
      <c r="B5" s="61">
        <v>195491.59</v>
      </c>
      <c r="C5" s="62">
        <v>7788424.3600000003</v>
      </c>
      <c r="D5" s="31">
        <v>3.29962</v>
      </c>
      <c r="E5" s="31">
        <v>2.8345577591616351</v>
      </c>
      <c r="F5" s="61">
        <v>194876.31</v>
      </c>
      <c r="G5" s="62">
        <v>7788457.7400000002</v>
      </c>
      <c r="H5" s="31">
        <v>3.60175</v>
      </c>
      <c r="I5" s="31">
        <v>3.2967954857871216</v>
      </c>
      <c r="J5" s="61">
        <f t="shared" ref="J5:M36" si="0">(B5+F5)/2</f>
        <v>195183.95</v>
      </c>
      <c r="K5" s="62">
        <f t="shared" si="0"/>
        <v>7788441.0500000007</v>
      </c>
      <c r="L5" s="31">
        <f t="shared" si="0"/>
        <v>3.450685</v>
      </c>
      <c r="M5" s="31">
        <f t="shared" si="0"/>
        <v>3.0656766224743786</v>
      </c>
      <c r="N5" s="63">
        <f>((H5)-(D5))*1000</f>
        <v>302.13</v>
      </c>
      <c r="O5" s="63">
        <f>(I5-E5)*1000</f>
        <v>462.23772662548646</v>
      </c>
      <c r="P5" s="63">
        <v>609.75672662548573</v>
      </c>
      <c r="Q5" s="63">
        <v>595.00482662548575</v>
      </c>
      <c r="R5" s="63">
        <v>624.5086266254857</v>
      </c>
    </row>
    <row r="6" spans="1:18" x14ac:dyDescent="0.15">
      <c r="A6" s="58">
        <v>0.12776475345433524</v>
      </c>
      <c r="B6" s="61">
        <v>195552.9</v>
      </c>
      <c r="C6" s="62">
        <v>7788295.8499999996</v>
      </c>
      <c r="D6" s="31">
        <v>3.29854</v>
      </c>
      <c r="E6" s="31">
        <v>2.8330275111758296</v>
      </c>
      <c r="F6" s="61">
        <v>194901.95</v>
      </c>
      <c r="G6" s="62">
        <v>7788331.1699999999</v>
      </c>
      <c r="H6" s="31">
        <v>3.6179800000000002</v>
      </c>
      <c r="I6" s="31">
        <v>3.3236578276924065</v>
      </c>
      <c r="J6" s="61">
        <f t="shared" si="0"/>
        <v>195227.42499999999</v>
      </c>
      <c r="K6" s="62">
        <f t="shared" si="0"/>
        <v>7788313.5099999998</v>
      </c>
      <c r="L6" s="31">
        <f t="shared" si="0"/>
        <v>3.4582600000000001</v>
      </c>
      <c r="M6" s="31">
        <f t="shared" si="0"/>
        <v>3.0783426694341181</v>
      </c>
      <c r="N6" s="63">
        <f t="shared" ref="N6:N69" si="1">((H6)-(D6))*1000</f>
        <v>319.44000000000017</v>
      </c>
      <c r="O6" s="63">
        <f t="shared" ref="O6:O69" si="2">(I6-E6)*1000</f>
        <v>490.63031651657684</v>
      </c>
      <c r="P6" s="63">
        <v>654.4108165165768</v>
      </c>
      <c r="Q6" s="63">
        <v>638.03276651657677</v>
      </c>
      <c r="R6" s="63">
        <v>670.78886651657672</v>
      </c>
    </row>
    <row r="7" spans="1:18" x14ac:dyDescent="0.15">
      <c r="A7" s="58">
        <v>0.2551810964014215</v>
      </c>
      <c r="B7" s="61">
        <v>195577.25</v>
      </c>
      <c r="C7" s="62">
        <v>7788169.3499999996</v>
      </c>
      <c r="D7" s="31">
        <v>3.3006100000000003</v>
      </c>
      <c r="E7" s="31">
        <v>2.8359612125784848</v>
      </c>
      <c r="F7" s="61">
        <v>194960</v>
      </c>
      <c r="G7" s="62">
        <v>7788202.8399999999</v>
      </c>
      <c r="H7" s="31">
        <v>3.6147399999999998</v>
      </c>
      <c r="I7" s="31">
        <v>3.3182778609611949</v>
      </c>
      <c r="J7" s="61">
        <f t="shared" si="0"/>
        <v>195268.625</v>
      </c>
      <c r="K7" s="62">
        <f t="shared" si="0"/>
        <v>7788186.0949999997</v>
      </c>
      <c r="L7" s="31">
        <f t="shared" si="0"/>
        <v>3.4576750000000001</v>
      </c>
      <c r="M7" s="31">
        <f t="shared" si="0"/>
        <v>3.0771195367698398</v>
      </c>
      <c r="N7" s="63">
        <f t="shared" si="1"/>
        <v>314.1299999999996</v>
      </c>
      <c r="O7" s="63">
        <f t="shared" si="2"/>
        <v>482.31664838271013</v>
      </c>
      <c r="P7" s="63">
        <v>649.67689838271019</v>
      </c>
      <c r="Q7" s="63">
        <v>632.94087338271015</v>
      </c>
      <c r="R7" s="63">
        <v>666.41292338271023</v>
      </c>
    </row>
    <row r="8" spans="1:18" x14ac:dyDescent="0.15">
      <c r="A8" s="58">
        <v>0.37986623986178247</v>
      </c>
      <c r="B8" s="61">
        <v>195570.47</v>
      </c>
      <c r="C8" s="62">
        <v>7788044.5300000003</v>
      </c>
      <c r="D8" s="31">
        <v>3.3006100000000003</v>
      </c>
      <c r="E8" s="31">
        <v>2.8359612125784848</v>
      </c>
      <c r="F8" s="61">
        <v>194944.77</v>
      </c>
      <c r="G8" s="62">
        <v>7788078.4800000004</v>
      </c>
      <c r="H8" s="31">
        <v>3.605</v>
      </c>
      <c r="I8" s="31">
        <v>3.3021571336105406</v>
      </c>
      <c r="J8" s="61">
        <f t="shared" si="0"/>
        <v>195257.62</v>
      </c>
      <c r="K8" s="62">
        <f t="shared" si="0"/>
        <v>7788061.5050000008</v>
      </c>
      <c r="L8" s="31">
        <f t="shared" si="0"/>
        <v>3.4528050000000001</v>
      </c>
      <c r="M8" s="31">
        <f t="shared" si="0"/>
        <v>3.0690591730945127</v>
      </c>
      <c r="N8" s="63">
        <f t="shared" si="1"/>
        <v>304.3899999999997</v>
      </c>
      <c r="O8" s="63">
        <f t="shared" si="2"/>
        <v>466.19592103205588</v>
      </c>
      <c r="P8" s="63">
        <v>664.55292103205613</v>
      </c>
      <c r="Q8" s="63">
        <v>644.71722103205616</v>
      </c>
      <c r="R8" s="63">
        <v>684.38862103205611</v>
      </c>
    </row>
    <row r="9" spans="1:18" x14ac:dyDescent="0.15">
      <c r="A9" s="58">
        <v>0.50671689319147339</v>
      </c>
      <c r="B9" s="61">
        <v>195636.3</v>
      </c>
      <c r="C9" s="62">
        <v>7787915.7800000003</v>
      </c>
      <c r="D9" s="31">
        <v>3.3037700000000001</v>
      </c>
      <c r="E9" s="31">
        <v>2.8404455730062002</v>
      </c>
      <c r="F9" s="61">
        <v>194921.79</v>
      </c>
      <c r="G9" s="62">
        <v>7787954.54</v>
      </c>
      <c r="H9" s="31">
        <v>3.6244699999999996</v>
      </c>
      <c r="I9" s="31">
        <v>3.3344606153868348</v>
      </c>
      <c r="J9" s="61">
        <f t="shared" si="0"/>
        <v>195279.04499999998</v>
      </c>
      <c r="K9" s="62">
        <f t="shared" si="0"/>
        <v>7787935.1600000001</v>
      </c>
      <c r="L9" s="31">
        <f t="shared" si="0"/>
        <v>3.4641199999999999</v>
      </c>
      <c r="M9" s="31">
        <f t="shared" si="0"/>
        <v>3.0874530941965173</v>
      </c>
      <c r="N9" s="63">
        <f t="shared" si="1"/>
        <v>320.69999999999953</v>
      </c>
      <c r="O9" s="63">
        <f t="shared" si="2"/>
        <v>494.01504238063467</v>
      </c>
      <c r="P9" s="63">
        <v>686.96079238063544</v>
      </c>
      <c r="Q9" s="63">
        <v>667.66621738063543</v>
      </c>
      <c r="R9" s="63">
        <v>706.25536738063556</v>
      </c>
    </row>
    <row r="10" spans="1:18" x14ac:dyDescent="0.15">
      <c r="A10" s="58">
        <v>0.6341749652193247</v>
      </c>
      <c r="B10" s="61">
        <v>195650.27</v>
      </c>
      <c r="C10" s="62">
        <v>7787789.8399999999</v>
      </c>
      <c r="D10" s="31">
        <v>3.3037700000000001</v>
      </c>
      <c r="E10" s="31">
        <v>2.8404455730062002</v>
      </c>
      <c r="F10" s="61">
        <v>194988.3</v>
      </c>
      <c r="G10" s="62">
        <v>7787825.75</v>
      </c>
      <c r="H10" s="31">
        <v>3.6342099999999999</v>
      </c>
      <c r="I10" s="31">
        <v>3.3507390443855711</v>
      </c>
      <c r="J10" s="61">
        <f t="shared" si="0"/>
        <v>195319.28499999997</v>
      </c>
      <c r="K10" s="62">
        <f t="shared" si="0"/>
        <v>7787807.7949999999</v>
      </c>
      <c r="L10" s="31">
        <f t="shared" si="0"/>
        <v>3.4689899999999998</v>
      </c>
      <c r="M10" s="31">
        <f t="shared" si="0"/>
        <v>3.0955923086958856</v>
      </c>
      <c r="N10" s="63">
        <f t="shared" si="1"/>
        <v>330.43999999999983</v>
      </c>
      <c r="O10" s="63">
        <f t="shared" si="2"/>
        <v>510.293471379371</v>
      </c>
      <c r="P10" s="63">
        <v>705.12622137937115</v>
      </c>
      <c r="Q10" s="63">
        <v>685.64294637937121</v>
      </c>
      <c r="R10" s="63">
        <v>724.60949637937119</v>
      </c>
    </row>
    <row r="11" spans="1:18" x14ac:dyDescent="0.15">
      <c r="A11" s="58">
        <v>0.75904730252857189</v>
      </c>
      <c r="B11" s="61">
        <v>195643.5</v>
      </c>
      <c r="C11" s="62">
        <v>7787665.0199999996</v>
      </c>
      <c r="D11" s="31">
        <v>3.3109999999999999</v>
      </c>
      <c r="E11" s="31">
        <v>2.8507323659283155</v>
      </c>
      <c r="F11" s="61">
        <v>194981.53</v>
      </c>
      <c r="G11" s="62">
        <v>7787700.9299999997</v>
      </c>
      <c r="H11" s="31">
        <v>3.6342099999999999</v>
      </c>
      <c r="I11" s="31">
        <v>3.3507390443855711</v>
      </c>
      <c r="J11" s="61">
        <f t="shared" si="0"/>
        <v>195312.51500000001</v>
      </c>
      <c r="K11" s="62">
        <f t="shared" si="0"/>
        <v>7787682.9749999996</v>
      </c>
      <c r="L11" s="31">
        <f t="shared" si="0"/>
        <v>3.4726049999999997</v>
      </c>
      <c r="M11" s="31">
        <f t="shared" si="0"/>
        <v>3.1007357051569433</v>
      </c>
      <c r="N11" s="63">
        <f t="shared" si="1"/>
        <v>323.20999999999998</v>
      </c>
      <c r="O11" s="63">
        <f t="shared" si="2"/>
        <v>500.00667845725565</v>
      </c>
      <c r="P11" s="63">
        <v>704.80167845725475</v>
      </c>
      <c r="Q11" s="63">
        <v>684.32217845725484</v>
      </c>
      <c r="R11" s="63">
        <v>725.28117845725467</v>
      </c>
    </row>
    <row r="12" spans="1:18" x14ac:dyDescent="0.15">
      <c r="A12" s="58">
        <v>0.88553619937312866</v>
      </c>
      <c r="B12" s="61">
        <v>195631.32</v>
      </c>
      <c r="C12" s="62">
        <v>7787540.5</v>
      </c>
      <c r="D12" s="31">
        <v>3.3109999999999999</v>
      </c>
      <c r="E12" s="31">
        <v>2.8507323659283155</v>
      </c>
      <c r="F12" s="61">
        <v>195039.57</v>
      </c>
      <c r="G12" s="62">
        <v>7787572.5999999996</v>
      </c>
      <c r="H12" s="31">
        <v>3.6261700000000001</v>
      </c>
      <c r="I12" s="31">
        <v>3.3372961118251796</v>
      </c>
      <c r="J12" s="61">
        <f t="shared" si="0"/>
        <v>195335.44500000001</v>
      </c>
      <c r="K12" s="62">
        <f t="shared" si="0"/>
        <v>7787556.5499999998</v>
      </c>
      <c r="L12" s="31">
        <f t="shared" si="0"/>
        <v>3.468585</v>
      </c>
      <c r="M12" s="31">
        <f t="shared" si="0"/>
        <v>3.0940142388767473</v>
      </c>
      <c r="N12" s="63">
        <f t="shared" si="1"/>
        <v>315.17000000000019</v>
      </c>
      <c r="O12" s="63">
        <f t="shared" si="2"/>
        <v>486.56374589686413</v>
      </c>
      <c r="P12" s="63">
        <v>707.59249589686431</v>
      </c>
      <c r="Q12" s="63">
        <v>685.48962089686427</v>
      </c>
      <c r="R12" s="63">
        <v>729.69537089686435</v>
      </c>
    </row>
    <row r="13" spans="1:18" x14ac:dyDescent="0.15">
      <c r="A13" s="58">
        <v>1.0110265871515756</v>
      </c>
      <c r="B13" s="61">
        <v>195655.66</v>
      </c>
      <c r="C13" s="62">
        <v>7787413.9900000002</v>
      </c>
      <c r="D13" s="31">
        <v>3.3089200000000001</v>
      </c>
      <c r="E13" s="31">
        <v>2.8477691454095053</v>
      </c>
      <c r="F13" s="61">
        <v>195025.05</v>
      </c>
      <c r="G13" s="62">
        <v>7787448.2000000002</v>
      </c>
      <c r="H13" s="31">
        <v>3.6342099999999999</v>
      </c>
      <c r="I13" s="31">
        <v>3.3507390443855711</v>
      </c>
      <c r="J13" s="61">
        <f t="shared" si="0"/>
        <v>195340.35499999998</v>
      </c>
      <c r="K13" s="62">
        <f t="shared" si="0"/>
        <v>7787431.0950000007</v>
      </c>
      <c r="L13" s="31">
        <f t="shared" si="0"/>
        <v>3.471565</v>
      </c>
      <c r="M13" s="31">
        <f t="shared" si="0"/>
        <v>3.099254094897538</v>
      </c>
      <c r="N13" s="63">
        <f t="shared" si="1"/>
        <v>325.28999999999985</v>
      </c>
      <c r="O13" s="63">
        <f t="shared" si="2"/>
        <v>502.96989897606579</v>
      </c>
      <c r="P13" s="63">
        <v>719.75289897606558</v>
      </c>
      <c r="Q13" s="63">
        <v>698.07459897606566</v>
      </c>
      <c r="R13" s="63">
        <v>741.43119897606562</v>
      </c>
    </row>
    <row r="14" spans="1:18" x14ac:dyDescent="0.15">
      <c r="A14" s="58">
        <v>1.138892999961977</v>
      </c>
      <c r="B14" s="61">
        <v>195700.74</v>
      </c>
      <c r="C14" s="62">
        <v>7787286.3600000003</v>
      </c>
      <c r="D14" s="31">
        <v>3.3068499999999998</v>
      </c>
      <c r="E14" s="31">
        <v>2.8448232291186653</v>
      </c>
      <c r="F14" s="61">
        <v>195074.65</v>
      </c>
      <c r="G14" s="62">
        <v>7787320.3300000001</v>
      </c>
      <c r="H14" s="31">
        <v>3.6471900000000002</v>
      </c>
      <c r="I14" s="31">
        <v>3.37255606042282</v>
      </c>
      <c r="J14" s="61">
        <f t="shared" si="0"/>
        <v>195387.69500000001</v>
      </c>
      <c r="K14" s="62">
        <f t="shared" si="0"/>
        <v>7787303.3450000007</v>
      </c>
      <c r="L14" s="31">
        <f t="shared" si="0"/>
        <v>3.47702</v>
      </c>
      <c r="M14" s="31">
        <f t="shared" si="0"/>
        <v>3.1086896447707426</v>
      </c>
      <c r="N14" s="63">
        <f t="shared" si="1"/>
        <v>340.34000000000032</v>
      </c>
      <c r="O14" s="63">
        <f t="shared" si="2"/>
        <v>527.73283130415473</v>
      </c>
      <c r="P14" s="63">
        <v>736.10758130415525</v>
      </c>
      <c r="Q14" s="63">
        <v>715.27010630415521</v>
      </c>
      <c r="R14" s="63">
        <v>756.94505630415529</v>
      </c>
    </row>
    <row r="15" spans="1:18" x14ac:dyDescent="0.15">
      <c r="A15" s="58">
        <v>1.2637693702256607</v>
      </c>
      <c r="B15" s="61">
        <v>195720.13</v>
      </c>
      <c r="C15" s="62">
        <v>7787160.1299999999</v>
      </c>
      <c r="D15" s="31">
        <v>3.3089200000000001</v>
      </c>
      <c r="E15" s="31">
        <v>2.8477691454095053</v>
      </c>
      <c r="F15" s="61">
        <v>195043.92</v>
      </c>
      <c r="G15" s="62">
        <v>7787196.8099999996</v>
      </c>
      <c r="H15" s="31">
        <v>3.6439499999999998</v>
      </c>
      <c r="I15" s="31">
        <v>3.3670969426842121</v>
      </c>
      <c r="J15" s="61">
        <f t="shared" si="0"/>
        <v>195382.02500000002</v>
      </c>
      <c r="K15" s="62">
        <f t="shared" si="0"/>
        <v>7787178.4699999997</v>
      </c>
      <c r="L15" s="31">
        <f t="shared" si="0"/>
        <v>3.4764349999999999</v>
      </c>
      <c r="M15" s="31">
        <f t="shared" si="0"/>
        <v>3.1074330440468589</v>
      </c>
      <c r="N15" s="63">
        <f t="shared" si="1"/>
        <v>335.02999999999975</v>
      </c>
      <c r="O15" s="63">
        <f t="shared" si="2"/>
        <v>519.32779727470677</v>
      </c>
      <c r="P15" s="63">
        <v>733.97404727470666</v>
      </c>
      <c r="Q15" s="63">
        <v>712.50942227470659</v>
      </c>
      <c r="R15" s="63">
        <v>755.43867227470662</v>
      </c>
    </row>
    <row r="16" spans="1:18" x14ac:dyDescent="0.15">
      <c r="A16" s="58">
        <v>1.3890168372651348</v>
      </c>
      <c r="B16" s="61">
        <v>195718.32</v>
      </c>
      <c r="C16" s="62">
        <v>7787035.04</v>
      </c>
      <c r="D16" s="31">
        <v>3.3068499999999998</v>
      </c>
      <c r="E16" s="31">
        <v>2.8448232291186653</v>
      </c>
      <c r="F16" s="61">
        <v>195044.9</v>
      </c>
      <c r="G16" s="62">
        <v>7787071.5800000001</v>
      </c>
      <c r="H16" s="31">
        <v>3.6553800000000001</v>
      </c>
      <c r="I16" s="31">
        <v>3.3863949933666744</v>
      </c>
      <c r="J16" s="61">
        <f t="shared" si="0"/>
        <v>195381.61</v>
      </c>
      <c r="K16" s="62">
        <f t="shared" si="0"/>
        <v>7787053.3100000005</v>
      </c>
      <c r="L16" s="31">
        <f t="shared" si="0"/>
        <v>3.481115</v>
      </c>
      <c r="M16" s="31">
        <f t="shared" si="0"/>
        <v>3.1156091112426698</v>
      </c>
      <c r="N16" s="63">
        <f t="shared" si="1"/>
        <v>348.5300000000002</v>
      </c>
      <c r="O16" s="63">
        <f t="shared" si="2"/>
        <v>541.57176424800912</v>
      </c>
      <c r="P16" s="63">
        <v>758.04951424800879</v>
      </c>
      <c r="Q16" s="63">
        <v>736.40173924800888</v>
      </c>
      <c r="R16" s="63">
        <v>779.6972892480087</v>
      </c>
    </row>
    <row r="17" spans="1:18" x14ac:dyDescent="0.15">
      <c r="A17" s="58">
        <v>1.5160082835326434</v>
      </c>
      <c r="B17" s="61">
        <v>195742.66</v>
      </c>
      <c r="C17" s="62">
        <v>7786908.54</v>
      </c>
      <c r="D17" s="31">
        <v>3.3037700000000001</v>
      </c>
      <c r="E17" s="31">
        <v>2.8404455730062002</v>
      </c>
      <c r="F17" s="61">
        <v>195086.74</v>
      </c>
      <c r="G17" s="62">
        <v>7786944.1200000001</v>
      </c>
      <c r="H17" s="31">
        <v>3.66187</v>
      </c>
      <c r="I17" s="31">
        <v>3.3974016938332561</v>
      </c>
      <c r="J17" s="61">
        <f t="shared" si="0"/>
        <v>195414.7</v>
      </c>
      <c r="K17" s="62">
        <f t="shared" si="0"/>
        <v>7786926.3300000001</v>
      </c>
      <c r="L17" s="31">
        <f t="shared" si="0"/>
        <v>3.4828200000000002</v>
      </c>
      <c r="M17" s="31">
        <f t="shared" si="0"/>
        <v>3.1189236334197279</v>
      </c>
      <c r="N17" s="63">
        <f t="shared" si="1"/>
        <v>358.09999999999985</v>
      </c>
      <c r="O17" s="63">
        <f t="shared" si="2"/>
        <v>556.95612082705588</v>
      </c>
      <c r="P17" s="63">
        <v>776.09787082705679</v>
      </c>
      <c r="Q17" s="63">
        <v>754.18369582705668</v>
      </c>
      <c r="R17" s="63">
        <v>798.01204582705691</v>
      </c>
    </row>
    <row r="18" spans="1:18" x14ac:dyDescent="0.15">
      <c r="A18" s="58">
        <v>1.6410637769145071</v>
      </c>
      <c r="B18" s="61">
        <v>195735.89</v>
      </c>
      <c r="C18" s="62">
        <v>7786783.7199999997</v>
      </c>
      <c r="D18" s="31">
        <v>3.3037700000000001</v>
      </c>
      <c r="E18" s="31">
        <v>2.8404455730062002</v>
      </c>
      <c r="F18" s="61">
        <v>195088.43</v>
      </c>
      <c r="G18" s="62">
        <v>7786818.8499999996</v>
      </c>
      <c r="H18" s="31">
        <v>3.6651100000000003</v>
      </c>
      <c r="I18" s="31">
        <v>3.4029099450561024</v>
      </c>
      <c r="J18" s="61">
        <f t="shared" si="0"/>
        <v>195412.16</v>
      </c>
      <c r="K18" s="62">
        <f t="shared" si="0"/>
        <v>7786801.2850000001</v>
      </c>
      <c r="L18" s="31">
        <f t="shared" si="0"/>
        <v>3.4844400000000002</v>
      </c>
      <c r="M18" s="31">
        <f t="shared" si="0"/>
        <v>3.1216777590311513</v>
      </c>
      <c r="N18" s="63">
        <f t="shared" si="1"/>
        <v>361.3400000000002</v>
      </c>
      <c r="O18" s="63">
        <f t="shared" si="2"/>
        <v>562.46437204990229</v>
      </c>
      <c r="P18" s="63">
        <v>769.78462204990262</v>
      </c>
      <c r="Q18" s="63">
        <v>749.0525970499026</v>
      </c>
      <c r="R18" s="63">
        <v>790.51664704990264</v>
      </c>
    </row>
    <row r="19" spans="1:18" x14ac:dyDescent="0.15">
      <c r="A19" s="58">
        <v>1.7643325711212454</v>
      </c>
      <c r="B19" s="61">
        <v>195724.16</v>
      </c>
      <c r="C19" s="62">
        <v>7786659.1699999999</v>
      </c>
      <c r="D19" s="31">
        <v>3.3026900000000001</v>
      </c>
      <c r="E19" s="31">
        <v>2.8389121464592062</v>
      </c>
      <c r="F19" s="61">
        <v>195016.84</v>
      </c>
      <c r="G19" s="62">
        <v>7786697.5499999998</v>
      </c>
      <c r="H19" s="31">
        <v>3.68459</v>
      </c>
      <c r="I19" s="31">
        <v>3.4362162262033049</v>
      </c>
      <c r="J19" s="61">
        <f t="shared" si="0"/>
        <v>195370.5</v>
      </c>
      <c r="K19" s="62">
        <f t="shared" si="0"/>
        <v>7786678.3599999994</v>
      </c>
      <c r="L19" s="31">
        <f t="shared" si="0"/>
        <v>3.4936400000000001</v>
      </c>
      <c r="M19" s="31">
        <f t="shared" si="0"/>
        <v>3.1375641863312556</v>
      </c>
      <c r="N19" s="63">
        <f t="shared" si="1"/>
        <v>381.89999999999992</v>
      </c>
      <c r="O19" s="63">
        <f t="shared" si="2"/>
        <v>597.30407974409877</v>
      </c>
      <c r="P19" s="63">
        <v>813.670829744098</v>
      </c>
      <c r="Q19" s="63">
        <v>792.03415474409803</v>
      </c>
      <c r="R19" s="63">
        <v>835.30750474409797</v>
      </c>
    </row>
    <row r="20" spans="1:18" x14ac:dyDescent="0.15">
      <c r="A20" s="58">
        <v>1.8876058655717782</v>
      </c>
      <c r="B20" s="61">
        <v>195717.38</v>
      </c>
      <c r="C20" s="62">
        <v>7786534.3600000003</v>
      </c>
      <c r="D20" s="31">
        <v>3.3006100000000003</v>
      </c>
      <c r="E20" s="31">
        <v>2.8359612125784848</v>
      </c>
      <c r="F20" s="61">
        <v>194953</v>
      </c>
      <c r="G20" s="62">
        <v>7786575.8300000001</v>
      </c>
      <c r="H20" s="31">
        <v>3.6895300000000004</v>
      </c>
      <c r="I20" s="31">
        <v>3.4447141709233313</v>
      </c>
      <c r="J20" s="61">
        <f t="shared" si="0"/>
        <v>195335.19</v>
      </c>
      <c r="K20" s="62">
        <f t="shared" si="0"/>
        <v>7786555.0950000007</v>
      </c>
      <c r="L20" s="31">
        <f t="shared" si="0"/>
        <v>3.4950700000000001</v>
      </c>
      <c r="M20" s="31">
        <f t="shared" si="0"/>
        <v>3.1403376917509078</v>
      </c>
      <c r="N20" s="63">
        <f t="shared" si="1"/>
        <v>388.92000000000013</v>
      </c>
      <c r="O20" s="63">
        <f t="shared" si="2"/>
        <v>608.75295834484655</v>
      </c>
      <c r="P20" s="63">
        <v>836.55270834484588</v>
      </c>
      <c r="Q20" s="63">
        <v>813.77273334484596</v>
      </c>
      <c r="R20" s="63">
        <v>859.3326833448458</v>
      </c>
    </row>
    <row r="21" spans="1:18" x14ac:dyDescent="0.15">
      <c r="A21" s="58">
        <v>2.0113285039613378</v>
      </c>
      <c r="B21" s="61">
        <v>195669.13</v>
      </c>
      <c r="C21" s="62">
        <v>7786411.79</v>
      </c>
      <c r="D21" s="31">
        <v>3.2953800000000002</v>
      </c>
      <c r="E21" s="31">
        <v>2.8285548620314556</v>
      </c>
      <c r="F21" s="61">
        <v>194946.22</v>
      </c>
      <c r="G21" s="62">
        <v>7786451.0099999998</v>
      </c>
      <c r="H21" s="31">
        <v>3.6895300000000004</v>
      </c>
      <c r="I21" s="31">
        <v>3.4447141709233313</v>
      </c>
      <c r="J21" s="61">
        <f t="shared" si="0"/>
        <v>195307.67499999999</v>
      </c>
      <c r="K21" s="62">
        <f t="shared" si="0"/>
        <v>7786431.4000000004</v>
      </c>
      <c r="L21" s="31">
        <f t="shared" si="0"/>
        <v>3.4924550000000005</v>
      </c>
      <c r="M21" s="31">
        <f t="shared" si="0"/>
        <v>3.1366345164773932</v>
      </c>
      <c r="N21" s="63">
        <f t="shared" si="1"/>
        <v>394.1500000000002</v>
      </c>
      <c r="O21" s="63">
        <f t="shared" si="2"/>
        <v>616.15930889187575</v>
      </c>
      <c r="P21" s="63">
        <v>832.52605889187646</v>
      </c>
      <c r="Q21" s="63">
        <v>810.88938389187638</v>
      </c>
      <c r="R21" s="63">
        <v>854.16273389187654</v>
      </c>
    </row>
    <row r="22" spans="1:18" x14ac:dyDescent="0.15">
      <c r="A22" s="58">
        <v>2.1359897691968204</v>
      </c>
      <c r="B22" s="61">
        <v>195662.36</v>
      </c>
      <c r="C22" s="62">
        <v>7786286.9800000004</v>
      </c>
      <c r="D22" s="31">
        <v>3.2943800000000003</v>
      </c>
      <c r="E22" s="31">
        <v>2.8271409381108774</v>
      </c>
      <c r="F22" s="61">
        <v>194931.7</v>
      </c>
      <c r="G22" s="62">
        <v>7786326.6100000003</v>
      </c>
      <c r="H22" s="31">
        <v>3.6830400000000001</v>
      </c>
      <c r="I22" s="31">
        <v>3.4335541903001503</v>
      </c>
      <c r="J22" s="61">
        <f t="shared" si="0"/>
        <v>195297.03</v>
      </c>
      <c r="K22" s="62">
        <f t="shared" si="0"/>
        <v>7786306.7949999999</v>
      </c>
      <c r="L22" s="31">
        <f t="shared" si="0"/>
        <v>3.4887100000000002</v>
      </c>
      <c r="M22" s="31">
        <f t="shared" si="0"/>
        <v>3.1303475642055139</v>
      </c>
      <c r="N22" s="63">
        <f t="shared" si="1"/>
        <v>388.6599999999998</v>
      </c>
      <c r="O22" s="63">
        <f t="shared" si="2"/>
        <v>606.41325218927284</v>
      </c>
      <c r="P22" s="63">
        <v>825.00000218927414</v>
      </c>
      <c r="Q22" s="63">
        <v>803.14132718927408</v>
      </c>
      <c r="R22" s="63">
        <v>846.85867718927432</v>
      </c>
    </row>
    <row r="23" spans="1:18" x14ac:dyDescent="0.15">
      <c r="A23" s="58">
        <v>2.2613789824488859</v>
      </c>
      <c r="B23" s="61">
        <v>195676.33</v>
      </c>
      <c r="C23" s="62">
        <v>7786161.0300000003</v>
      </c>
      <c r="D23" s="31">
        <v>3.2995300000000003</v>
      </c>
      <c r="E23" s="31">
        <v>2.8344302069324203</v>
      </c>
      <c r="F23" s="61">
        <v>194924.93</v>
      </c>
      <c r="G23" s="62">
        <v>7786201.7999999998</v>
      </c>
      <c r="H23" s="31">
        <v>3.6748499999999997</v>
      </c>
      <c r="I23" s="31">
        <v>3.4195225353125509</v>
      </c>
      <c r="J23" s="61">
        <f t="shared" si="0"/>
        <v>195300.63</v>
      </c>
      <c r="K23" s="62">
        <f t="shared" si="0"/>
        <v>7786181.415</v>
      </c>
      <c r="L23" s="31">
        <f t="shared" si="0"/>
        <v>3.48719</v>
      </c>
      <c r="M23" s="31">
        <f t="shared" si="0"/>
        <v>3.1269763711224856</v>
      </c>
      <c r="N23" s="63">
        <f t="shared" si="1"/>
        <v>375.31999999999942</v>
      </c>
      <c r="O23" s="63">
        <f t="shared" si="2"/>
        <v>585.09232838013054</v>
      </c>
      <c r="P23" s="63">
        <v>789.8318283801301</v>
      </c>
      <c r="Q23" s="63">
        <v>769.35787838013016</v>
      </c>
      <c r="R23" s="63">
        <v>810.30577838013005</v>
      </c>
    </row>
    <row r="24" spans="1:18" x14ac:dyDescent="0.15">
      <c r="A24" s="58">
        <v>2.3874003700186899</v>
      </c>
      <c r="B24" s="61">
        <v>195679.93</v>
      </c>
      <c r="C24" s="62">
        <v>7786035.6600000001</v>
      </c>
      <c r="D24" s="31">
        <v>3.2995300000000003</v>
      </c>
      <c r="E24" s="31">
        <v>2.8344302069324203</v>
      </c>
      <c r="F24" s="61">
        <v>194949.87</v>
      </c>
      <c r="G24" s="62">
        <v>7786075.2599999998</v>
      </c>
      <c r="H24" s="31">
        <v>3.6666699999999999</v>
      </c>
      <c r="I24" s="31">
        <v>3.4055652502476463</v>
      </c>
      <c r="J24" s="61">
        <f t="shared" si="0"/>
        <v>195314.9</v>
      </c>
      <c r="K24" s="62">
        <f t="shared" si="0"/>
        <v>7786055.46</v>
      </c>
      <c r="L24" s="31">
        <f t="shared" si="0"/>
        <v>3.4831000000000003</v>
      </c>
      <c r="M24" s="31">
        <f t="shared" si="0"/>
        <v>3.1199977285900333</v>
      </c>
      <c r="N24" s="63">
        <f t="shared" si="1"/>
        <v>367.13999999999959</v>
      </c>
      <c r="O24" s="63">
        <f t="shared" si="2"/>
        <v>571.13504331522597</v>
      </c>
      <c r="P24" s="63">
        <v>780.4810433152262</v>
      </c>
      <c r="Q24" s="63">
        <v>759.54644331522627</v>
      </c>
      <c r="R24" s="63">
        <v>801.41564331522625</v>
      </c>
    </row>
    <row r="25" spans="1:18" x14ac:dyDescent="0.15">
      <c r="A25" s="58">
        <v>2.5127865328315933</v>
      </c>
      <c r="B25" s="61">
        <v>195693.9</v>
      </c>
      <c r="C25" s="62">
        <v>7785909.71</v>
      </c>
      <c r="D25" s="31">
        <v>3.3006100000000003</v>
      </c>
      <c r="E25" s="31">
        <v>2.8359612125784848</v>
      </c>
      <c r="F25" s="61">
        <v>194943.09</v>
      </c>
      <c r="G25" s="62">
        <v>7785950.4400000004</v>
      </c>
      <c r="H25" s="31">
        <v>3.6666699999999999</v>
      </c>
      <c r="I25" s="31">
        <v>3.4055652502476463</v>
      </c>
      <c r="J25" s="61">
        <f t="shared" si="0"/>
        <v>195318.495</v>
      </c>
      <c r="K25" s="62">
        <f t="shared" si="0"/>
        <v>7785930.0750000002</v>
      </c>
      <c r="L25" s="31">
        <f t="shared" si="0"/>
        <v>3.4836400000000003</v>
      </c>
      <c r="M25" s="31">
        <f t="shared" si="0"/>
        <v>3.1207632314130658</v>
      </c>
      <c r="N25" s="63">
        <f t="shared" si="1"/>
        <v>366.0599999999996</v>
      </c>
      <c r="O25" s="63">
        <f t="shared" si="2"/>
        <v>569.60403766916158</v>
      </c>
      <c r="P25" s="63">
        <v>767.3227876691617</v>
      </c>
      <c r="Q25" s="63">
        <v>747.55091266916168</v>
      </c>
      <c r="R25" s="63">
        <v>787.09466266916172</v>
      </c>
    </row>
    <row r="26" spans="1:18" x14ac:dyDescent="0.15">
      <c r="A26" s="58">
        <v>2.6399407880686709</v>
      </c>
      <c r="B26" s="61">
        <v>195712.83</v>
      </c>
      <c r="C26" s="62">
        <v>7785783.5</v>
      </c>
      <c r="D26" s="31">
        <v>3.3037700000000001</v>
      </c>
      <c r="E26" s="31">
        <v>2.8404455730062002</v>
      </c>
      <c r="F26" s="61">
        <v>194993.39</v>
      </c>
      <c r="G26" s="62">
        <v>7785822.5300000003</v>
      </c>
      <c r="H26" s="31">
        <v>3.6733000000000002</v>
      </c>
      <c r="I26" s="31">
        <v>3.4168734320078076</v>
      </c>
      <c r="J26" s="61">
        <f t="shared" si="0"/>
        <v>195353.11</v>
      </c>
      <c r="K26" s="62">
        <f t="shared" si="0"/>
        <v>7785803.0150000006</v>
      </c>
      <c r="L26" s="31">
        <f t="shared" si="0"/>
        <v>3.4885350000000002</v>
      </c>
      <c r="M26" s="31">
        <f t="shared" si="0"/>
        <v>3.1286595025070039</v>
      </c>
      <c r="N26" s="63">
        <f t="shared" si="1"/>
        <v>369.53000000000014</v>
      </c>
      <c r="O26" s="63">
        <f t="shared" si="2"/>
        <v>576.42785900160743</v>
      </c>
      <c r="P26" s="63">
        <v>785.77385900160755</v>
      </c>
      <c r="Q26" s="63">
        <v>764.83925900160762</v>
      </c>
      <c r="R26" s="63">
        <v>806.70845900160759</v>
      </c>
    </row>
    <row r="27" spans="1:18" x14ac:dyDescent="0.15">
      <c r="A27" s="58">
        <v>2.765750086712131</v>
      </c>
      <c r="B27" s="61">
        <v>195742.58</v>
      </c>
      <c r="C27" s="62">
        <v>7785656.7000000002</v>
      </c>
      <c r="D27" s="31">
        <v>3.30585</v>
      </c>
      <c r="E27" s="31">
        <v>2.8434011730477495</v>
      </c>
      <c r="F27" s="61">
        <v>194986.62</v>
      </c>
      <c r="G27" s="62">
        <v>7785697.7199999997</v>
      </c>
      <c r="H27" s="31">
        <v>3.6733000000000002</v>
      </c>
      <c r="I27" s="31">
        <v>3.4168734320078076</v>
      </c>
      <c r="J27" s="61">
        <f t="shared" si="0"/>
        <v>195364.59999999998</v>
      </c>
      <c r="K27" s="62">
        <f t="shared" si="0"/>
        <v>7785677.21</v>
      </c>
      <c r="L27" s="31">
        <f t="shared" si="0"/>
        <v>3.4895750000000003</v>
      </c>
      <c r="M27" s="31">
        <f t="shared" si="0"/>
        <v>3.1301373025277783</v>
      </c>
      <c r="N27" s="63">
        <f t="shared" si="1"/>
        <v>367.45000000000027</v>
      </c>
      <c r="O27" s="63">
        <f t="shared" si="2"/>
        <v>573.47225896005807</v>
      </c>
      <c r="P27" s="63">
        <v>805.87850896005784</v>
      </c>
      <c r="Q27" s="63">
        <v>782.63788396005782</v>
      </c>
      <c r="R27" s="63">
        <v>829.11913396005787</v>
      </c>
    </row>
    <row r="28" spans="1:18" x14ac:dyDescent="0.15">
      <c r="A28" s="58">
        <v>2.8919128190269507</v>
      </c>
      <c r="B28" s="61">
        <v>195746.18</v>
      </c>
      <c r="C28" s="62">
        <v>7785531.3300000001</v>
      </c>
      <c r="D28" s="31">
        <v>3.3100100000000001</v>
      </c>
      <c r="E28" s="31">
        <v>2.8493216025999115</v>
      </c>
      <c r="F28" s="61">
        <v>195012.26</v>
      </c>
      <c r="G28" s="62">
        <v>7785571.1399999997</v>
      </c>
      <c r="H28" s="31">
        <v>3.6553800000000001</v>
      </c>
      <c r="I28" s="31">
        <v>3.3863949933666744</v>
      </c>
      <c r="J28" s="61">
        <f t="shared" si="0"/>
        <v>195379.22</v>
      </c>
      <c r="K28" s="62">
        <f t="shared" si="0"/>
        <v>7785551.2349999994</v>
      </c>
      <c r="L28" s="31">
        <f t="shared" si="0"/>
        <v>3.4826950000000001</v>
      </c>
      <c r="M28" s="31">
        <f t="shared" si="0"/>
        <v>3.1178582979832932</v>
      </c>
      <c r="N28" s="63">
        <f t="shared" si="1"/>
        <v>345.36999999999995</v>
      </c>
      <c r="O28" s="63">
        <f t="shared" si="2"/>
        <v>537.07339076676283</v>
      </c>
      <c r="P28" s="63">
        <v>769.47964076676317</v>
      </c>
      <c r="Q28" s="63">
        <v>746.23901576676315</v>
      </c>
      <c r="R28" s="63">
        <v>792.72026576676319</v>
      </c>
    </row>
    <row r="29" spans="1:18" x14ac:dyDescent="0.15">
      <c r="A29" s="58">
        <v>3.0240561148264615</v>
      </c>
      <c r="B29" s="61">
        <v>195770.53</v>
      </c>
      <c r="C29" s="62">
        <v>7785404.8200000003</v>
      </c>
      <c r="D29" s="31">
        <v>3.3203899999999997</v>
      </c>
      <c r="E29" s="31">
        <v>2.8641480229978571</v>
      </c>
      <c r="F29" s="61">
        <v>195183.74</v>
      </c>
      <c r="G29" s="62">
        <v>7785436.6500000004</v>
      </c>
      <c r="H29" s="31">
        <v>3.6034499999999996</v>
      </c>
      <c r="I29" s="31">
        <v>3.2995989532549226</v>
      </c>
      <c r="J29" s="61">
        <f t="shared" si="0"/>
        <v>195477.13500000001</v>
      </c>
      <c r="K29" s="62">
        <f t="shared" si="0"/>
        <v>7785420.7350000003</v>
      </c>
      <c r="L29" s="31">
        <f t="shared" si="0"/>
        <v>3.4619199999999997</v>
      </c>
      <c r="M29" s="31">
        <f t="shared" si="0"/>
        <v>3.0818734881263898</v>
      </c>
      <c r="N29" s="63">
        <f t="shared" si="1"/>
        <v>283.05999999999989</v>
      </c>
      <c r="O29" s="63">
        <f t="shared" si="2"/>
        <v>435.45093025706547</v>
      </c>
      <c r="P29" s="63">
        <v>667.85718025706547</v>
      </c>
      <c r="Q29" s="63">
        <v>644.61655525706544</v>
      </c>
      <c r="R29" s="63">
        <v>691.09780525706549</v>
      </c>
    </row>
    <row r="30" spans="1:18" x14ac:dyDescent="0.15">
      <c r="A30" s="58">
        <v>3.1534163761128657</v>
      </c>
      <c r="B30" s="61">
        <v>195841.76</v>
      </c>
      <c r="C30" s="62">
        <v>7785275.7699999996</v>
      </c>
      <c r="D30" s="31">
        <v>3.3183200000000004</v>
      </c>
      <c r="E30" s="31">
        <v>2.8611851633384195</v>
      </c>
      <c r="F30" s="61">
        <v>195266.45</v>
      </c>
      <c r="G30" s="62">
        <v>7785306.9800000004</v>
      </c>
      <c r="H30" s="31">
        <v>3.605</v>
      </c>
      <c r="I30" s="31">
        <v>3.3021571336105406</v>
      </c>
      <c r="J30" s="61">
        <f t="shared" si="0"/>
        <v>195554.10500000001</v>
      </c>
      <c r="K30" s="62">
        <f t="shared" si="0"/>
        <v>7785291.375</v>
      </c>
      <c r="L30" s="31">
        <f t="shared" si="0"/>
        <v>3.4616600000000002</v>
      </c>
      <c r="M30" s="31">
        <f t="shared" si="0"/>
        <v>3.0816711484744799</v>
      </c>
      <c r="N30" s="63">
        <f t="shared" si="1"/>
        <v>286.67999999999961</v>
      </c>
      <c r="O30" s="63">
        <f t="shared" si="2"/>
        <v>440.9719702721211</v>
      </c>
      <c r="P30" s="63">
        <v>658.25447027212056</v>
      </c>
      <c r="Q30" s="63">
        <v>636.52622027212067</v>
      </c>
      <c r="R30" s="63">
        <v>679.98272027212056</v>
      </c>
    </row>
    <row r="31" spans="1:18" x14ac:dyDescent="0.15">
      <c r="A31" s="58">
        <v>3.2935633962376643</v>
      </c>
      <c r="B31" s="61">
        <v>195964.41</v>
      </c>
      <c r="C31" s="62">
        <v>7785143.9400000004</v>
      </c>
      <c r="D31" s="31">
        <v>3.3296900000000003</v>
      </c>
      <c r="E31" s="31">
        <v>2.8774973243767397</v>
      </c>
      <c r="F31" s="61">
        <v>195453.05</v>
      </c>
      <c r="G31" s="62">
        <v>7785171.6799999997</v>
      </c>
      <c r="H31" s="31">
        <v>3.50874</v>
      </c>
      <c r="I31" s="31">
        <v>3.1469883991981122</v>
      </c>
      <c r="J31" s="61">
        <f t="shared" si="0"/>
        <v>195708.72999999998</v>
      </c>
      <c r="K31" s="62">
        <f t="shared" si="0"/>
        <v>7785157.8100000005</v>
      </c>
      <c r="L31" s="31">
        <f t="shared" si="0"/>
        <v>3.4192150000000003</v>
      </c>
      <c r="M31" s="31">
        <f t="shared" si="0"/>
        <v>3.012242861787426</v>
      </c>
      <c r="N31" s="63">
        <f t="shared" si="1"/>
        <v>179.0499999999997</v>
      </c>
      <c r="O31" s="63">
        <f t="shared" si="2"/>
        <v>269.49107482137259</v>
      </c>
      <c r="P31" s="63">
        <v>481.63982482137237</v>
      </c>
      <c r="Q31" s="63">
        <v>460.42494982137242</v>
      </c>
      <c r="R31" s="63">
        <v>502.85469982137238</v>
      </c>
    </row>
    <row r="32" spans="1:18" x14ac:dyDescent="0.15">
      <c r="A32" s="58">
        <v>3.4233677243634761</v>
      </c>
      <c r="B32" s="61">
        <v>196046.01</v>
      </c>
      <c r="C32" s="62">
        <v>7785014.3300000001</v>
      </c>
      <c r="D32" s="31">
        <v>3.32762</v>
      </c>
      <c r="E32" s="31">
        <v>2.8745206553379603</v>
      </c>
      <c r="F32" s="61">
        <v>195541.52</v>
      </c>
      <c r="G32" s="62">
        <v>7785041.6900000004</v>
      </c>
      <c r="H32" s="31">
        <v>3.5129299999999999</v>
      </c>
      <c r="I32" s="31">
        <v>3.1535882508251021</v>
      </c>
      <c r="J32" s="61">
        <f t="shared" si="0"/>
        <v>195793.76500000001</v>
      </c>
      <c r="K32" s="62">
        <f t="shared" si="0"/>
        <v>7785028.0099999998</v>
      </c>
      <c r="L32" s="31">
        <f t="shared" si="0"/>
        <v>3.4202750000000002</v>
      </c>
      <c r="M32" s="31">
        <f t="shared" si="0"/>
        <v>3.0140544530815312</v>
      </c>
      <c r="N32" s="63">
        <f t="shared" si="1"/>
        <v>185.30999999999986</v>
      </c>
      <c r="O32" s="63">
        <f t="shared" si="2"/>
        <v>279.06759548714177</v>
      </c>
      <c r="P32" s="63">
        <v>476.25909548714156</v>
      </c>
      <c r="Q32" s="63">
        <v>456.53994548714161</v>
      </c>
      <c r="R32" s="63">
        <v>495.97824548714152</v>
      </c>
    </row>
    <row r="33" spans="1:18" x14ac:dyDescent="0.15">
      <c r="A33" s="58">
        <v>3.551502875667981</v>
      </c>
      <c r="B33" s="61">
        <v>196111.84</v>
      </c>
      <c r="C33" s="62">
        <v>7784885.5700000003</v>
      </c>
      <c r="D33" s="31">
        <v>3.3296900000000003</v>
      </c>
      <c r="E33" s="31">
        <v>2.8774973243767397</v>
      </c>
      <c r="F33" s="61">
        <v>195580.56</v>
      </c>
      <c r="G33" s="62">
        <v>7784914.3899999997</v>
      </c>
      <c r="H33" s="31">
        <v>3.5212399999999997</v>
      </c>
      <c r="I33" s="31">
        <v>3.1667186695618881</v>
      </c>
      <c r="J33" s="61">
        <f t="shared" si="0"/>
        <v>195846.2</v>
      </c>
      <c r="K33" s="62">
        <f t="shared" si="0"/>
        <v>7784899.9800000004</v>
      </c>
      <c r="L33" s="31">
        <f t="shared" si="0"/>
        <v>3.425465</v>
      </c>
      <c r="M33" s="31">
        <f t="shared" si="0"/>
        <v>3.0221079969693139</v>
      </c>
      <c r="N33" s="63">
        <f t="shared" si="1"/>
        <v>191.54999999999944</v>
      </c>
      <c r="O33" s="63">
        <f t="shared" si="2"/>
        <v>289.22134518514844</v>
      </c>
      <c r="P33" s="63">
        <v>496.98559518514821</v>
      </c>
      <c r="Q33" s="63">
        <v>476.2091701851482</v>
      </c>
      <c r="R33" s="63">
        <v>517.76202018514823</v>
      </c>
    </row>
    <row r="34" spans="1:18" x14ac:dyDescent="0.15">
      <c r="A34" s="58">
        <v>3.6785674358334988</v>
      </c>
      <c r="B34" s="61">
        <v>196141.59</v>
      </c>
      <c r="C34" s="62">
        <v>7784758.7699999996</v>
      </c>
      <c r="D34" s="31">
        <v>3.33385</v>
      </c>
      <c r="E34" s="31">
        <v>2.8834887477316244</v>
      </c>
      <c r="F34" s="61">
        <v>195594.35</v>
      </c>
      <c r="G34" s="62">
        <v>7784788.46</v>
      </c>
      <c r="H34" s="31">
        <v>3.5437099999999999</v>
      </c>
      <c r="I34" s="31">
        <v>3.2024973642849992</v>
      </c>
      <c r="J34" s="61">
        <f t="shared" si="0"/>
        <v>195867.97</v>
      </c>
      <c r="K34" s="62">
        <f t="shared" si="0"/>
        <v>7784773.6150000002</v>
      </c>
      <c r="L34" s="31">
        <f t="shared" si="0"/>
        <v>3.4387799999999999</v>
      </c>
      <c r="M34" s="31">
        <f t="shared" si="0"/>
        <v>3.0429930560083118</v>
      </c>
      <c r="N34" s="63">
        <f t="shared" si="1"/>
        <v>209.85999999999993</v>
      </c>
      <c r="O34" s="63">
        <f t="shared" si="2"/>
        <v>319.00861655337474</v>
      </c>
      <c r="P34" s="63">
        <v>516.67186655337491</v>
      </c>
      <c r="Q34" s="63">
        <v>496.90554155337486</v>
      </c>
      <c r="R34" s="63">
        <v>536.43819155337496</v>
      </c>
    </row>
    <row r="35" spans="1:18" x14ac:dyDescent="0.15">
      <c r="A35" s="58">
        <v>3.8084288643832442</v>
      </c>
      <c r="B35" s="61">
        <v>196238.53</v>
      </c>
      <c r="C35" s="62">
        <v>7784628.3300000001</v>
      </c>
      <c r="D35" s="31">
        <v>3.3370100000000003</v>
      </c>
      <c r="E35" s="31">
        <v>2.8880482610200073</v>
      </c>
      <c r="F35" s="61">
        <v>195658.28</v>
      </c>
      <c r="G35" s="62">
        <v>7784659.8099999996</v>
      </c>
      <c r="H35" s="31">
        <v>3.5586700000000002</v>
      </c>
      <c r="I35" s="31">
        <v>3.2265418588714518</v>
      </c>
      <c r="J35" s="61">
        <f t="shared" si="0"/>
        <v>195948.405</v>
      </c>
      <c r="K35" s="62">
        <f t="shared" si="0"/>
        <v>7784644.0700000003</v>
      </c>
      <c r="L35" s="31">
        <f t="shared" si="0"/>
        <v>3.4478400000000002</v>
      </c>
      <c r="M35" s="31">
        <f t="shared" si="0"/>
        <v>3.0572950599457296</v>
      </c>
      <c r="N35" s="63">
        <f t="shared" si="1"/>
        <v>221.65999999999997</v>
      </c>
      <c r="O35" s="63">
        <f t="shared" si="2"/>
        <v>338.49359785144452</v>
      </c>
      <c r="P35" s="63">
        <v>541.79009785144387</v>
      </c>
      <c r="Q35" s="63">
        <v>521.46044785144397</v>
      </c>
      <c r="R35" s="63">
        <v>562.11974785144378</v>
      </c>
    </row>
    <row r="36" spans="1:18" x14ac:dyDescent="0.15">
      <c r="A36" s="58">
        <v>3.9343720269608036</v>
      </c>
      <c r="B36" s="61">
        <v>196247.09</v>
      </c>
      <c r="C36" s="62">
        <v>7784502.6799999997</v>
      </c>
      <c r="D36" s="31">
        <v>3.3287</v>
      </c>
      <c r="E36" s="31">
        <v>2.8760733156724037</v>
      </c>
      <c r="F36" s="61">
        <v>195676.4</v>
      </c>
      <c r="G36" s="62">
        <v>7784533.6399999997</v>
      </c>
      <c r="H36" s="31">
        <v>3.5727600000000002</v>
      </c>
      <c r="I36" s="31">
        <v>3.2493531045327613</v>
      </c>
      <c r="J36" s="61">
        <f t="shared" si="0"/>
        <v>195961.745</v>
      </c>
      <c r="K36" s="62">
        <f t="shared" si="0"/>
        <v>7784518.1600000001</v>
      </c>
      <c r="L36" s="31">
        <f t="shared" si="0"/>
        <v>3.4507300000000001</v>
      </c>
      <c r="M36" s="31">
        <f t="shared" si="0"/>
        <v>3.0627132101025825</v>
      </c>
      <c r="N36" s="63">
        <f t="shared" si="1"/>
        <v>244.06000000000017</v>
      </c>
      <c r="O36" s="63">
        <f t="shared" si="2"/>
        <v>373.2797888603576</v>
      </c>
      <c r="P36" s="63">
        <v>576.18778886035739</v>
      </c>
      <c r="Q36" s="63">
        <v>555.8969888603574</v>
      </c>
      <c r="R36" s="63">
        <v>596.47858886035738</v>
      </c>
    </row>
    <row r="37" spans="1:18" x14ac:dyDescent="0.15">
      <c r="A37" s="58">
        <v>4.061443906226156</v>
      </c>
      <c r="B37" s="61">
        <v>196287.22</v>
      </c>
      <c r="C37" s="62">
        <v>7784375.3200000003</v>
      </c>
      <c r="D37" s="31">
        <v>3.33385</v>
      </c>
      <c r="E37" s="31">
        <v>2.8834887477316244</v>
      </c>
      <c r="F37" s="61">
        <v>195698.49</v>
      </c>
      <c r="G37" s="62">
        <v>7784407.2599999998</v>
      </c>
      <c r="H37" s="31">
        <v>3.5819299999999998</v>
      </c>
      <c r="I37" s="31">
        <v>3.2642855950921459</v>
      </c>
      <c r="J37" s="61">
        <f t="shared" ref="J37:M68" si="3">(B37+F37)/2</f>
        <v>195992.85499999998</v>
      </c>
      <c r="K37" s="62">
        <f t="shared" si="3"/>
        <v>7784391.29</v>
      </c>
      <c r="L37" s="31">
        <f t="shared" si="3"/>
        <v>3.4578899999999999</v>
      </c>
      <c r="M37" s="31">
        <f t="shared" si="3"/>
        <v>3.0738871714118852</v>
      </c>
      <c r="N37" s="63">
        <f t="shared" si="1"/>
        <v>248.07999999999987</v>
      </c>
      <c r="O37" s="63">
        <f t="shared" si="2"/>
        <v>380.79684736052144</v>
      </c>
      <c r="P37" s="63">
        <v>594.77709736052066</v>
      </c>
      <c r="Q37" s="63">
        <v>573.37907236052069</v>
      </c>
      <c r="R37" s="63">
        <v>616.1751223605205</v>
      </c>
    </row>
    <row r="38" spans="1:18" x14ac:dyDescent="0.15">
      <c r="A38" s="58">
        <v>4.1890429119042869</v>
      </c>
      <c r="B38" s="61">
        <v>196332.3</v>
      </c>
      <c r="C38" s="62">
        <v>7784247.6900000004</v>
      </c>
      <c r="D38" s="31">
        <v>3.3380000000000001</v>
      </c>
      <c r="E38" s="31">
        <v>2.8894781987896132</v>
      </c>
      <c r="F38" s="61">
        <v>195741.5</v>
      </c>
      <c r="G38" s="62">
        <v>7784279.7400000002</v>
      </c>
      <c r="H38" s="31">
        <v>3.5827300000000002</v>
      </c>
      <c r="I38" s="31">
        <v>3.2655915705078526</v>
      </c>
      <c r="J38" s="61">
        <f t="shared" si="3"/>
        <v>196036.9</v>
      </c>
      <c r="K38" s="62">
        <f t="shared" si="3"/>
        <v>7784263.7149999999</v>
      </c>
      <c r="L38" s="31">
        <f t="shared" si="3"/>
        <v>3.4603650000000004</v>
      </c>
      <c r="M38" s="31">
        <f t="shared" si="3"/>
        <v>3.0775348846487329</v>
      </c>
      <c r="N38" s="63">
        <f t="shared" si="1"/>
        <v>244.7300000000001</v>
      </c>
      <c r="O38" s="63">
        <f t="shared" si="2"/>
        <v>376.11337171823942</v>
      </c>
      <c r="P38" s="63">
        <v>572.99962171824041</v>
      </c>
      <c r="Q38" s="63">
        <v>553.3109967182404</v>
      </c>
      <c r="R38" s="63">
        <v>592.68824671824052</v>
      </c>
    </row>
    <row r="39" spans="1:18" x14ac:dyDescent="0.15">
      <c r="A39" s="58">
        <v>4.3153947146218252</v>
      </c>
      <c r="B39" s="61">
        <v>196362.06</v>
      </c>
      <c r="C39" s="62">
        <v>7784120.8899999997</v>
      </c>
      <c r="D39" s="31">
        <v>3.3328600000000002</v>
      </c>
      <c r="E39" s="31">
        <v>2.8820617740066314</v>
      </c>
      <c r="F39" s="61">
        <v>195751.32</v>
      </c>
      <c r="G39" s="62">
        <v>7784154.0300000003</v>
      </c>
      <c r="H39" s="31">
        <v>3.5977600000000001</v>
      </c>
      <c r="I39" s="31">
        <v>3.2902249350965374</v>
      </c>
      <c r="J39" s="61">
        <f t="shared" si="3"/>
        <v>196056.69</v>
      </c>
      <c r="K39" s="62">
        <f t="shared" si="3"/>
        <v>7784137.46</v>
      </c>
      <c r="L39" s="31">
        <f t="shared" si="3"/>
        <v>3.4653100000000001</v>
      </c>
      <c r="M39" s="31">
        <f t="shared" si="3"/>
        <v>3.0861433545515844</v>
      </c>
      <c r="N39" s="63">
        <f t="shared" si="1"/>
        <v>264.89999999999992</v>
      </c>
      <c r="O39" s="63">
        <f t="shared" si="2"/>
        <v>408.16316108990588</v>
      </c>
      <c r="P39" s="63">
        <v>577.68791108990615</v>
      </c>
      <c r="Q39" s="63">
        <v>560.7354360899061</v>
      </c>
      <c r="R39" s="63">
        <v>594.6403860899062</v>
      </c>
    </row>
    <row r="40" spans="1:18" x14ac:dyDescent="0.15">
      <c r="A40" s="58">
        <v>4.4404439709167969</v>
      </c>
      <c r="B40" s="61">
        <v>196376.03</v>
      </c>
      <c r="C40" s="62">
        <v>7783994.9500000002</v>
      </c>
      <c r="D40" s="31">
        <v>3.3380000000000001</v>
      </c>
      <c r="E40" s="31">
        <v>2.8894781987896132</v>
      </c>
      <c r="F40" s="61">
        <v>195727.96</v>
      </c>
      <c r="G40" s="62">
        <v>7784030.1100000003</v>
      </c>
      <c r="H40" s="31">
        <v>3.6035399999999997</v>
      </c>
      <c r="I40" s="31">
        <v>3.2997474385487133</v>
      </c>
      <c r="J40" s="61">
        <f t="shared" si="3"/>
        <v>196051.995</v>
      </c>
      <c r="K40" s="62">
        <f t="shared" si="3"/>
        <v>7784012.5300000003</v>
      </c>
      <c r="L40" s="31">
        <f t="shared" si="3"/>
        <v>3.4707699999999999</v>
      </c>
      <c r="M40" s="31">
        <f t="shared" si="3"/>
        <v>3.0946128186691633</v>
      </c>
      <c r="N40" s="63">
        <f t="shared" si="1"/>
        <v>265.53999999999968</v>
      </c>
      <c r="O40" s="63">
        <f t="shared" si="2"/>
        <v>410.26923975910012</v>
      </c>
      <c r="P40" s="63">
        <v>609.09798975910064</v>
      </c>
      <c r="Q40" s="63">
        <v>589.21511475910063</v>
      </c>
      <c r="R40" s="63">
        <v>628.98086475910065</v>
      </c>
    </row>
    <row r="41" spans="1:18" x14ac:dyDescent="0.15">
      <c r="A41" s="58">
        <v>4.5683676395635269</v>
      </c>
      <c r="B41" s="61">
        <v>196400.37</v>
      </c>
      <c r="C41" s="62">
        <v>7783868.4500000002</v>
      </c>
      <c r="D41" s="31">
        <v>3.3400799999999999</v>
      </c>
      <c r="E41" s="31">
        <v>2.8924848192880162</v>
      </c>
      <c r="F41" s="61">
        <v>195804.15</v>
      </c>
      <c r="G41" s="62">
        <v>7783900.79</v>
      </c>
      <c r="H41" s="31">
        <v>3.6052</v>
      </c>
      <c r="I41" s="31">
        <v>3.3024873658352374</v>
      </c>
      <c r="J41" s="61">
        <f t="shared" si="3"/>
        <v>196102.26</v>
      </c>
      <c r="K41" s="62">
        <f t="shared" si="3"/>
        <v>7783884.6200000001</v>
      </c>
      <c r="L41" s="31">
        <f t="shared" si="3"/>
        <v>3.4726400000000002</v>
      </c>
      <c r="M41" s="31">
        <f t="shared" si="3"/>
        <v>3.0974860925616268</v>
      </c>
      <c r="N41" s="63">
        <f t="shared" si="1"/>
        <v>265.12</v>
      </c>
      <c r="O41" s="63">
        <f t="shared" si="2"/>
        <v>410.00254654722124</v>
      </c>
      <c r="P41" s="63">
        <v>611.88379654722132</v>
      </c>
      <c r="Q41" s="63">
        <v>591.69567154722131</v>
      </c>
      <c r="R41" s="63">
        <v>632.07192154722134</v>
      </c>
    </row>
    <row r="42" spans="1:18" x14ac:dyDescent="0.15">
      <c r="A42" s="58">
        <v>4.6935766162784569</v>
      </c>
      <c r="B42" s="61">
        <v>196408.93</v>
      </c>
      <c r="C42" s="62">
        <v>7783742.7999999998</v>
      </c>
      <c r="D42" s="31">
        <v>3.3400799999999999</v>
      </c>
      <c r="E42" s="31">
        <v>2.8924848192880162</v>
      </c>
      <c r="F42" s="61">
        <v>195793.42</v>
      </c>
      <c r="G42" s="62">
        <v>7783776.1900000004</v>
      </c>
      <c r="H42" s="31">
        <v>3.6143700000000001</v>
      </c>
      <c r="I42" s="31">
        <v>3.3176640363374461</v>
      </c>
      <c r="J42" s="61">
        <f t="shared" si="3"/>
        <v>196101.17499999999</v>
      </c>
      <c r="K42" s="62">
        <f t="shared" si="3"/>
        <v>7783759.4950000001</v>
      </c>
      <c r="L42" s="31">
        <f t="shared" si="3"/>
        <v>3.4772249999999998</v>
      </c>
      <c r="M42" s="31">
        <f t="shared" si="3"/>
        <v>3.1050744278127311</v>
      </c>
      <c r="N42" s="63">
        <f t="shared" si="1"/>
        <v>274.29000000000013</v>
      </c>
      <c r="O42" s="63">
        <f t="shared" si="2"/>
        <v>425.17921704942995</v>
      </c>
      <c r="P42" s="63">
        <v>665.91046704943005</v>
      </c>
      <c r="Q42" s="63">
        <v>641.83734204942994</v>
      </c>
      <c r="R42" s="63">
        <v>689.98359204942994</v>
      </c>
    </row>
    <row r="43" spans="1:18" x14ac:dyDescent="0.15">
      <c r="A43" s="58">
        <v>4.8207776323908993</v>
      </c>
      <c r="B43" s="61">
        <v>196438.68</v>
      </c>
      <c r="C43" s="62">
        <v>7783616</v>
      </c>
      <c r="D43" s="31">
        <v>3.3390900000000001</v>
      </c>
      <c r="E43" s="31">
        <v>2.8910533936095519</v>
      </c>
      <c r="F43" s="61">
        <v>195836.43</v>
      </c>
      <c r="G43" s="62">
        <v>7783648.6699999999</v>
      </c>
      <c r="H43" s="31">
        <v>3.62182</v>
      </c>
      <c r="I43" s="31">
        <v>3.3300453808103123</v>
      </c>
      <c r="J43" s="61">
        <f t="shared" si="3"/>
        <v>196137.55499999999</v>
      </c>
      <c r="K43" s="62">
        <f t="shared" si="3"/>
        <v>7783632.335</v>
      </c>
      <c r="L43" s="31">
        <f t="shared" si="3"/>
        <v>3.4804550000000001</v>
      </c>
      <c r="M43" s="31">
        <f t="shared" si="3"/>
        <v>3.1105493872099323</v>
      </c>
      <c r="N43" s="63">
        <f t="shared" si="1"/>
        <v>282.7299999999999</v>
      </c>
      <c r="O43" s="63">
        <f t="shared" si="2"/>
        <v>438.99198720076038</v>
      </c>
      <c r="P43" s="63">
        <v>643.20423720076076</v>
      </c>
      <c r="Q43" s="63">
        <v>622.78301220076071</v>
      </c>
      <c r="R43" s="63">
        <v>663.62546220076081</v>
      </c>
    </row>
    <row r="44" spans="1:18" x14ac:dyDescent="0.15">
      <c r="A44" s="58">
        <v>4.9449650045350291</v>
      </c>
      <c r="B44" s="61">
        <v>196431.91</v>
      </c>
      <c r="C44" s="62">
        <v>7783491.1900000004</v>
      </c>
      <c r="D44" s="31">
        <v>3.3390900000000001</v>
      </c>
      <c r="E44" s="31">
        <v>2.8910533936095519</v>
      </c>
      <c r="F44" s="61">
        <v>195800.8</v>
      </c>
      <c r="G44" s="62">
        <v>7783525.4199999999</v>
      </c>
      <c r="H44" s="31">
        <v>3.6343200000000002</v>
      </c>
      <c r="I44" s="31">
        <v>3.3509233401010983</v>
      </c>
      <c r="J44" s="61">
        <f t="shared" si="3"/>
        <v>196116.35499999998</v>
      </c>
      <c r="K44" s="62">
        <f t="shared" si="3"/>
        <v>7783508.3049999997</v>
      </c>
      <c r="L44" s="31">
        <f t="shared" si="3"/>
        <v>3.4867050000000002</v>
      </c>
      <c r="M44" s="31">
        <f t="shared" si="3"/>
        <v>3.1209883668553253</v>
      </c>
      <c r="N44" s="63">
        <f t="shared" si="1"/>
        <v>295.23000000000013</v>
      </c>
      <c r="O44" s="63">
        <f t="shared" si="2"/>
        <v>459.86994649154633</v>
      </c>
      <c r="P44" s="63">
        <v>681.59244649154516</v>
      </c>
      <c r="Q44" s="63">
        <v>659.42019649154531</v>
      </c>
      <c r="R44" s="63">
        <v>703.76469649154512</v>
      </c>
    </row>
    <row r="45" spans="1:18" x14ac:dyDescent="0.15">
      <c r="A45" s="58">
        <v>5.0703736888434241</v>
      </c>
      <c r="B45" s="61">
        <v>196440.47</v>
      </c>
      <c r="C45" s="62">
        <v>7783365.54</v>
      </c>
      <c r="D45" s="31">
        <v>3.3390900000000001</v>
      </c>
      <c r="E45" s="31">
        <v>2.8910533936095519</v>
      </c>
      <c r="F45" s="61">
        <v>195797.99</v>
      </c>
      <c r="G45" s="62">
        <v>7783400.3899999997</v>
      </c>
      <c r="H45" s="31">
        <v>3.64262</v>
      </c>
      <c r="I45" s="31">
        <v>3.3648585675595446</v>
      </c>
      <c r="J45" s="61">
        <f t="shared" si="3"/>
        <v>196119.22999999998</v>
      </c>
      <c r="K45" s="62">
        <f t="shared" si="3"/>
        <v>7783382.9649999999</v>
      </c>
      <c r="L45" s="31">
        <f t="shared" si="3"/>
        <v>3.4908549999999998</v>
      </c>
      <c r="M45" s="31">
        <f t="shared" si="3"/>
        <v>3.1279559805845483</v>
      </c>
      <c r="N45" s="63">
        <f t="shared" si="1"/>
        <v>303.52999999999986</v>
      </c>
      <c r="O45" s="63">
        <f t="shared" si="2"/>
        <v>473.80517394999265</v>
      </c>
      <c r="P45" s="63">
        <v>704.76842394999244</v>
      </c>
      <c r="Q45" s="63">
        <v>681.67209894999246</v>
      </c>
      <c r="R45" s="63">
        <v>727.86474894999242</v>
      </c>
    </row>
    <row r="46" spans="1:18" x14ac:dyDescent="0.15">
      <c r="A46" s="58">
        <v>5.1959978624723977</v>
      </c>
      <c r="B46" s="61">
        <v>196449.48</v>
      </c>
      <c r="C46" s="62">
        <v>7783239.8600000003</v>
      </c>
      <c r="D46" s="31">
        <v>3.3390900000000001</v>
      </c>
      <c r="E46" s="31">
        <v>2.8910533936095519</v>
      </c>
      <c r="F46" s="61">
        <v>195803.85</v>
      </c>
      <c r="G46" s="62">
        <v>7783274.8899999997</v>
      </c>
      <c r="H46" s="31">
        <v>3.6484800000000002</v>
      </c>
      <c r="I46" s="31">
        <v>3.3747320607664641</v>
      </c>
      <c r="J46" s="61">
        <f t="shared" si="3"/>
        <v>196126.66500000001</v>
      </c>
      <c r="K46" s="62">
        <f t="shared" si="3"/>
        <v>7783257.375</v>
      </c>
      <c r="L46" s="31">
        <f t="shared" si="3"/>
        <v>3.4937849999999999</v>
      </c>
      <c r="M46" s="31">
        <f t="shared" si="3"/>
        <v>3.132892727188008</v>
      </c>
      <c r="N46" s="63">
        <f t="shared" si="1"/>
        <v>309.39000000000004</v>
      </c>
      <c r="O46" s="63">
        <f t="shared" si="2"/>
        <v>483.67866715691218</v>
      </c>
      <c r="P46" s="63">
        <v>711.03441715691156</v>
      </c>
      <c r="Q46" s="63">
        <v>688.29884215691163</v>
      </c>
      <c r="R46" s="63">
        <v>733.7699921569116</v>
      </c>
    </row>
    <row r="47" spans="1:18" x14ac:dyDescent="0.15">
      <c r="A47" s="58">
        <v>5.3201324386381552</v>
      </c>
      <c r="B47" s="61">
        <v>196437.3</v>
      </c>
      <c r="C47" s="62">
        <v>7783115.3399999999</v>
      </c>
      <c r="D47" s="31">
        <v>3.3349299999999999</v>
      </c>
      <c r="E47" s="31">
        <v>2.8850462521437432</v>
      </c>
      <c r="F47" s="61">
        <v>195776.51</v>
      </c>
      <c r="G47" s="62">
        <v>7783151.1900000004</v>
      </c>
      <c r="H47" s="31">
        <v>3.6575799999999998</v>
      </c>
      <c r="I47" s="31">
        <v>3.3901220773797709</v>
      </c>
      <c r="J47" s="61">
        <f t="shared" si="3"/>
        <v>196106.905</v>
      </c>
      <c r="K47" s="62">
        <f t="shared" si="3"/>
        <v>7783133.2650000006</v>
      </c>
      <c r="L47" s="31">
        <f t="shared" si="3"/>
        <v>3.4962549999999997</v>
      </c>
      <c r="M47" s="31">
        <f t="shared" si="3"/>
        <v>3.1375841647617571</v>
      </c>
      <c r="N47" s="63">
        <f t="shared" si="1"/>
        <v>322.64999999999986</v>
      </c>
      <c r="O47" s="63">
        <f t="shared" si="2"/>
        <v>505.0758252360277</v>
      </c>
      <c r="P47" s="63">
        <v>762.40157523602795</v>
      </c>
      <c r="Q47" s="63">
        <v>736.66900023602795</v>
      </c>
      <c r="R47" s="63">
        <v>788.13415023602795</v>
      </c>
    </row>
    <row r="48" spans="1:18" x14ac:dyDescent="0.15">
      <c r="A48" s="58">
        <v>5.4443874386389748</v>
      </c>
      <c r="B48" s="61">
        <v>196409.79</v>
      </c>
      <c r="C48" s="62">
        <v>7782991.6500000004</v>
      </c>
      <c r="D48" s="31">
        <v>3.3349299999999999</v>
      </c>
      <c r="E48" s="31">
        <v>2.8850462521437432</v>
      </c>
      <c r="F48" s="61">
        <v>195769.74</v>
      </c>
      <c r="G48" s="62">
        <v>7783026.3700000001</v>
      </c>
      <c r="H48" s="31">
        <v>3.6575799999999998</v>
      </c>
      <c r="I48" s="31">
        <v>3.3901220773797709</v>
      </c>
      <c r="J48" s="61">
        <f t="shared" si="3"/>
        <v>196089.76500000001</v>
      </c>
      <c r="K48" s="62">
        <f t="shared" si="3"/>
        <v>7783009.0099999998</v>
      </c>
      <c r="L48" s="31">
        <f t="shared" si="3"/>
        <v>3.4962549999999997</v>
      </c>
      <c r="M48" s="31">
        <f t="shared" si="3"/>
        <v>3.1375841647617571</v>
      </c>
      <c r="N48" s="63">
        <f t="shared" si="1"/>
        <v>322.64999999999986</v>
      </c>
      <c r="O48" s="63">
        <f t="shared" si="2"/>
        <v>505.0758252360277</v>
      </c>
      <c r="P48" s="63">
        <v>749.58107523602825</v>
      </c>
      <c r="Q48" s="63">
        <v>725.13055023602817</v>
      </c>
      <c r="R48" s="63">
        <v>774.03160023602823</v>
      </c>
    </row>
    <row r="49" spans="1:18" x14ac:dyDescent="0.15">
      <c r="A49" s="58">
        <v>5.5688300958143966</v>
      </c>
      <c r="B49" s="61">
        <v>196403.01</v>
      </c>
      <c r="C49" s="62">
        <v>7782866.8300000001</v>
      </c>
      <c r="D49" s="31">
        <v>3.3400799999999999</v>
      </c>
      <c r="E49" s="31">
        <v>2.8924848192880162</v>
      </c>
      <c r="F49" s="61">
        <v>195746.02</v>
      </c>
      <c r="G49" s="62">
        <v>7782902.4800000004</v>
      </c>
      <c r="H49" s="31">
        <v>3.6617700000000002</v>
      </c>
      <c r="I49" s="31">
        <v>3.3972318279952458</v>
      </c>
      <c r="J49" s="61">
        <f t="shared" si="3"/>
        <v>196074.51500000001</v>
      </c>
      <c r="K49" s="62">
        <f t="shared" si="3"/>
        <v>7782884.6550000003</v>
      </c>
      <c r="L49" s="31">
        <f t="shared" si="3"/>
        <v>3.5009250000000001</v>
      </c>
      <c r="M49" s="31">
        <f t="shared" si="3"/>
        <v>3.144858323641631</v>
      </c>
      <c r="N49" s="63">
        <f t="shared" si="1"/>
        <v>321.69000000000028</v>
      </c>
      <c r="O49" s="63">
        <f t="shared" si="2"/>
        <v>504.74700870722967</v>
      </c>
      <c r="P49" s="63">
        <v>751.36125870722947</v>
      </c>
      <c r="Q49" s="63">
        <v>726.69983370722946</v>
      </c>
      <c r="R49" s="63">
        <v>776.02268370722936</v>
      </c>
    </row>
    <row r="50" spans="1:18" x14ac:dyDescent="0.15">
      <c r="A50" s="58">
        <v>5.6918344924847153</v>
      </c>
      <c r="B50" s="61">
        <v>196391.28</v>
      </c>
      <c r="C50" s="62">
        <v>7782742.29</v>
      </c>
      <c r="D50" s="31">
        <v>3.3380000000000001</v>
      </c>
      <c r="E50" s="31">
        <v>2.8894781987896132</v>
      </c>
      <c r="F50" s="61">
        <v>195677.2</v>
      </c>
      <c r="G50" s="62">
        <v>7782781.0199999996</v>
      </c>
      <c r="H50" s="31">
        <v>3.6617700000000002</v>
      </c>
      <c r="I50" s="31">
        <v>3.3972318279952458</v>
      </c>
      <c r="J50" s="61">
        <f t="shared" si="3"/>
        <v>196034.24</v>
      </c>
      <c r="K50" s="62">
        <f t="shared" si="3"/>
        <v>7782761.6549999993</v>
      </c>
      <c r="L50" s="31">
        <f t="shared" si="3"/>
        <v>3.4998849999999999</v>
      </c>
      <c r="M50" s="31">
        <f t="shared" si="3"/>
        <v>3.1433550133924295</v>
      </c>
      <c r="N50" s="63">
        <f t="shared" si="1"/>
        <v>323.7700000000001</v>
      </c>
      <c r="O50" s="63">
        <f t="shared" si="2"/>
        <v>507.75362920563259</v>
      </c>
      <c r="P50" s="63">
        <v>742.93487920563291</v>
      </c>
      <c r="Q50" s="63">
        <v>719.41675420563297</v>
      </c>
      <c r="R50" s="63">
        <v>766.45300420563296</v>
      </c>
    </row>
    <row r="51" spans="1:18" x14ac:dyDescent="0.15">
      <c r="A51" s="58">
        <v>5.8147601208128332</v>
      </c>
      <c r="B51" s="61">
        <v>196322.29</v>
      </c>
      <c r="C51" s="62">
        <v>7782620.8499999996</v>
      </c>
      <c r="D51" s="31">
        <v>3.33385</v>
      </c>
      <c r="E51" s="31">
        <v>2.8834887477316244</v>
      </c>
      <c r="F51" s="61">
        <v>195662.13</v>
      </c>
      <c r="G51" s="62">
        <v>7782656.6600000001</v>
      </c>
      <c r="H51" s="31">
        <v>3.6609000000000003</v>
      </c>
      <c r="I51" s="31">
        <v>3.3957543535240635</v>
      </c>
      <c r="J51" s="61">
        <f t="shared" si="3"/>
        <v>195992.21000000002</v>
      </c>
      <c r="K51" s="62">
        <f t="shared" si="3"/>
        <v>7782638.7549999999</v>
      </c>
      <c r="L51" s="31">
        <f t="shared" si="3"/>
        <v>3.4973749999999999</v>
      </c>
      <c r="M51" s="31">
        <f t="shared" si="3"/>
        <v>3.1396215506278438</v>
      </c>
      <c r="N51" s="63">
        <f t="shared" si="1"/>
        <v>327.0500000000003</v>
      </c>
      <c r="O51" s="63">
        <f t="shared" si="2"/>
        <v>512.26560579243903</v>
      </c>
      <c r="P51" s="63">
        <v>718.7533557924387</v>
      </c>
      <c r="Q51" s="63">
        <v>698.10458079243881</v>
      </c>
      <c r="R51" s="63">
        <v>739.4021307924387</v>
      </c>
    </row>
    <row r="52" spans="1:18" x14ac:dyDescent="0.15">
      <c r="A52" s="58">
        <v>5.9404262810351041</v>
      </c>
      <c r="B52" s="61">
        <v>196346.63</v>
      </c>
      <c r="C52" s="62">
        <v>7782494.3399999999</v>
      </c>
      <c r="D52" s="31">
        <v>3.3349299999999999</v>
      </c>
      <c r="E52" s="31">
        <v>2.8850462521437432</v>
      </c>
      <c r="F52" s="61">
        <v>195655.36</v>
      </c>
      <c r="G52" s="62">
        <v>7782531.8399999999</v>
      </c>
      <c r="H52" s="31">
        <v>3.6609000000000003</v>
      </c>
      <c r="I52" s="31">
        <v>3.3957543535240635</v>
      </c>
      <c r="J52" s="61">
        <f t="shared" si="3"/>
        <v>196000.995</v>
      </c>
      <c r="K52" s="62">
        <f t="shared" si="3"/>
        <v>7782513.0899999999</v>
      </c>
      <c r="L52" s="31">
        <f t="shared" si="3"/>
        <v>3.4979149999999999</v>
      </c>
      <c r="M52" s="31">
        <f t="shared" si="3"/>
        <v>3.1404003028339034</v>
      </c>
      <c r="N52" s="63">
        <f t="shared" si="1"/>
        <v>325.97000000000031</v>
      </c>
      <c r="O52" s="63">
        <f t="shared" si="2"/>
        <v>510.70810138032027</v>
      </c>
      <c r="P52" s="63">
        <v>739.31260138031939</v>
      </c>
      <c r="Q52" s="63">
        <v>716.45215138031949</v>
      </c>
      <c r="R52" s="63">
        <v>762.17305138031929</v>
      </c>
    </row>
    <row r="53" spans="1:18" x14ac:dyDescent="0.15">
      <c r="A53" s="58">
        <v>6.0638061321048049</v>
      </c>
      <c r="B53" s="61">
        <v>196308.74</v>
      </c>
      <c r="C53" s="62">
        <v>7782371.21</v>
      </c>
      <c r="D53" s="31">
        <v>3.3390900000000001</v>
      </c>
      <c r="E53" s="31">
        <v>2.8910533936095519</v>
      </c>
      <c r="F53" s="61">
        <v>195623.7</v>
      </c>
      <c r="G53" s="62">
        <v>7782408.3799999999</v>
      </c>
      <c r="H53" s="31">
        <v>3.6658900000000001</v>
      </c>
      <c r="I53" s="31">
        <v>3.4042373387596214</v>
      </c>
      <c r="J53" s="61">
        <f t="shared" si="3"/>
        <v>195966.22</v>
      </c>
      <c r="K53" s="62">
        <f t="shared" si="3"/>
        <v>7782389.7949999999</v>
      </c>
      <c r="L53" s="31">
        <f t="shared" si="3"/>
        <v>3.5024899999999999</v>
      </c>
      <c r="M53" s="31">
        <f t="shared" si="3"/>
        <v>3.1476453661845865</v>
      </c>
      <c r="N53" s="63">
        <f t="shared" si="1"/>
        <v>326.79999999999995</v>
      </c>
      <c r="O53" s="63">
        <f t="shared" si="2"/>
        <v>513.18394515006946</v>
      </c>
      <c r="P53" s="63">
        <v>743.2869451500693</v>
      </c>
      <c r="Q53" s="63">
        <v>720.27664515006927</v>
      </c>
      <c r="R53" s="63">
        <v>766.29724515006933</v>
      </c>
    </row>
    <row r="54" spans="1:18" x14ac:dyDescent="0.15">
      <c r="A54" s="58">
        <v>6.1870164524924185</v>
      </c>
      <c r="B54" s="61">
        <v>196275.82</v>
      </c>
      <c r="C54" s="62">
        <v>7782247.8200000003</v>
      </c>
      <c r="D54" s="31">
        <v>3.3359299999999998</v>
      </c>
      <c r="E54" s="31">
        <v>2.886489135960709</v>
      </c>
      <c r="F54" s="61">
        <v>195583.74</v>
      </c>
      <c r="G54" s="62">
        <v>7782285.3600000003</v>
      </c>
      <c r="H54" s="31">
        <v>3.66676</v>
      </c>
      <c r="I54" s="31">
        <v>3.4057185041320945</v>
      </c>
      <c r="J54" s="61">
        <f t="shared" si="3"/>
        <v>195929.78</v>
      </c>
      <c r="K54" s="62">
        <f t="shared" si="3"/>
        <v>7782266.5899999999</v>
      </c>
      <c r="L54" s="31">
        <f t="shared" si="3"/>
        <v>3.5013449999999997</v>
      </c>
      <c r="M54" s="31">
        <f t="shared" si="3"/>
        <v>3.1461038200464015</v>
      </c>
      <c r="N54" s="63">
        <f t="shared" si="1"/>
        <v>330.83000000000015</v>
      </c>
      <c r="O54" s="63">
        <f t="shared" si="2"/>
        <v>519.22936817138554</v>
      </c>
      <c r="P54" s="63">
        <v>736.51186817138466</v>
      </c>
      <c r="Q54" s="63">
        <v>714.78361817138477</v>
      </c>
      <c r="R54" s="63">
        <v>758.24011817138467</v>
      </c>
    </row>
    <row r="55" spans="1:18" x14ac:dyDescent="0.15">
      <c r="A55" s="58">
        <v>6.3100140410871139</v>
      </c>
      <c r="B55" s="61">
        <v>196222.15</v>
      </c>
      <c r="C55" s="62">
        <v>7782125.54</v>
      </c>
      <c r="D55" s="31">
        <v>3.3400799999999999</v>
      </c>
      <c r="E55" s="31">
        <v>2.8924848192880162</v>
      </c>
      <c r="F55" s="61">
        <v>195556.05</v>
      </c>
      <c r="G55" s="62">
        <v>7782161.6799999997</v>
      </c>
      <c r="H55" s="31">
        <v>3.6584499999999998</v>
      </c>
      <c r="I55" s="31">
        <v>3.3915971012778696</v>
      </c>
      <c r="J55" s="61">
        <f t="shared" si="3"/>
        <v>195889.09999999998</v>
      </c>
      <c r="K55" s="62">
        <f t="shared" si="3"/>
        <v>7782143.6099999994</v>
      </c>
      <c r="L55" s="31">
        <f t="shared" si="3"/>
        <v>3.4992649999999998</v>
      </c>
      <c r="M55" s="31">
        <f t="shared" si="3"/>
        <v>3.1420409602829427</v>
      </c>
      <c r="N55" s="63">
        <f t="shared" si="1"/>
        <v>318.36999999999983</v>
      </c>
      <c r="O55" s="63">
        <f t="shared" si="2"/>
        <v>499.11228198985344</v>
      </c>
      <c r="P55" s="63">
        <v>714.53553198985355</v>
      </c>
      <c r="Q55" s="63">
        <v>692.99320698985355</v>
      </c>
      <c r="R55" s="63">
        <v>736.07785698985367</v>
      </c>
    </row>
    <row r="56" spans="1:18" x14ac:dyDescent="0.15">
      <c r="A56" s="58">
        <v>6.4354083539552915</v>
      </c>
      <c r="B56" s="61">
        <v>196236.57</v>
      </c>
      <c r="C56" s="62">
        <v>7781999.5800000001</v>
      </c>
      <c r="D56" s="31">
        <v>3.3421599999999998</v>
      </c>
      <c r="E56" s="31">
        <v>2.8954945682982824</v>
      </c>
      <c r="F56" s="61">
        <v>195549.27</v>
      </c>
      <c r="G56" s="62">
        <v>7782036.8600000003</v>
      </c>
      <c r="H56" s="31">
        <v>3.6584499999999998</v>
      </c>
      <c r="I56" s="31">
        <v>3.3915971012778696</v>
      </c>
      <c r="J56" s="61">
        <f t="shared" si="3"/>
        <v>195892.91999999998</v>
      </c>
      <c r="K56" s="62">
        <f t="shared" si="3"/>
        <v>7782018.2200000007</v>
      </c>
      <c r="L56" s="31">
        <f t="shared" si="3"/>
        <v>3.500305</v>
      </c>
      <c r="M56" s="31">
        <f t="shared" si="3"/>
        <v>3.143545834788076</v>
      </c>
      <c r="N56" s="63">
        <f t="shared" si="1"/>
        <v>316.28999999999996</v>
      </c>
      <c r="O56" s="63">
        <f t="shared" si="2"/>
        <v>496.10253297958718</v>
      </c>
      <c r="P56" s="63">
        <v>713.30178297958696</v>
      </c>
      <c r="Q56" s="63">
        <v>691.58185797958708</v>
      </c>
      <c r="R56" s="63">
        <v>735.02170797958706</v>
      </c>
    </row>
    <row r="57" spans="1:18" x14ac:dyDescent="0.15">
      <c r="A57" s="58">
        <v>6.5612034524295924</v>
      </c>
      <c r="B57" s="61">
        <v>196245.13</v>
      </c>
      <c r="C57" s="62">
        <v>7781873.9299999997</v>
      </c>
      <c r="D57" s="31">
        <v>3.3421599999999998</v>
      </c>
      <c r="E57" s="31">
        <v>2.8954945682982824</v>
      </c>
      <c r="F57" s="61">
        <v>195559.1</v>
      </c>
      <c r="G57" s="62">
        <v>7781911.1500000004</v>
      </c>
      <c r="H57" s="31">
        <v>3.6692100000000001</v>
      </c>
      <c r="I57" s="31">
        <v>3.4098930656965765</v>
      </c>
      <c r="J57" s="61">
        <f t="shared" si="3"/>
        <v>195902.11499999999</v>
      </c>
      <c r="K57" s="62">
        <f t="shared" si="3"/>
        <v>7781892.54</v>
      </c>
      <c r="L57" s="31">
        <f t="shared" si="3"/>
        <v>3.5056849999999997</v>
      </c>
      <c r="M57" s="31">
        <f t="shared" si="3"/>
        <v>3.1526938169974295</v>
      </c>
      <c r="N57" s="63">
        <f t="shared" si="1"/>
        <v>327.0500000000003</v>
      </c>
      <c r="O57" s="63">
        <f t="shared" si="2"/>
        <v>514.39849739829401</v>
      </c>
      <c r="P57" s="63">
        <v>728.26774739829295</v>
      </c>
      <c r="Q57" s="63">
        <v>706.88082239829305</v>
      </c>
      <c r="R57" s="63">
        <v>749.65467239829286</v>
      </c>
    </row>
    <row r="58" spans="1:18" x14ac:dyDescent="0.15">
      <c r="A58" s="58">
        <v>6.6845468186878456</v>
      </c>
      <c r="B58" s="61">
        <v>196238.36</v>
      </c>
      <c r="C58" s="62">
        <v>7781749.1100000003</v>
      </c>
      <c r="D58" s="31">
        <v>3.3421599999999998</v>
      </c>
      <c r="E58" s="31">
        <v>2.8954945682982824</v>
      </c>
      <c r="F58" s="61">
        <v>195490.28</v>
      </c>
      <c r="G58" s="62">
        <v>7781789.6900000004</v>
      </c>
      <c r="H58" s="31">
        <v>3.68337</v>
      </c>
      <c r="I58" s="31">
        <v>3.434120773483377</v>
      </c>
      <c r="J58" s="61">
        <f t="shared" si="3"/>
        <v>195864.32000000001</v>
      </c>
      <c r="K58" s="62">
        <f t="shared" si="3"/>
        <v>7781769.4000000004</v>
      </c>
      <c r="L58" s="31">
        <f t="shared" si="3"/>
        <v>3.5127649999999999</v>
      </c>
      <c r="M58" s="31">
        <f t="shared" si="3"/>
        <v>3.1648076708908297</v>
      </c>
      <c r="N58" s="63">
        <f t="shared" si="1"/>
        <v>341.21000000000026</v>
      </c>
      <c r="O58" s="63">
        <f t="shared" si="2"/>
        <v>538.62620518509448</v>
      </c>
      <c r="P58" s="63">
        <v>744.19820518509425</v>
      </c>
      <c r="Q58" s="63">
        <v>723.64100518509429</v>
      </c>
      <c r="R58" s="63">
        <v>764.75540518509422</v>
      </c>
    </row>
    <row r="59" spans="1:18" x14ac:dyDescent="0.15">
      <c r="A59" s="58">
        <v>6.8093568186883671</v>
      </c>
      <c r="B59" s="61">
        <v>196231.59</v>
      </c>
      <c r="C59" s="62">
        <v>7781624.2999999998</v>
      </c>
      <c r="D59" s="31">
        <v>3.3421599999999998</v>
      </c>
      <c r="E59" s="31">
        <v>2.8954945682982824</v>
      </c>
      <c r="F59" s="61">
        <v>195483.51</v>
      </c>
      <c r="G59" s="62">
        <v>7781664.8799999999</v>
      </c>
      <c r="H59" s="31">
        <v>3.68337</v>
      </c>
      <c r="I59" s="31">
        <v>3.434120773483377</v>
      </c>
      <c r="J59" s="61">
        <f t="shared" si="3"/>
        <v>195857.55</v>
      </c>
      <c r="K59" s="62">
        <f t="shared" si="3"/>
        <v>7781644.5899999999</v>
      </c>
      <c r="L59" s="31">
        <f t="shared" si="3"/>
        <v>3.5127649999999999</v>
      </c>
      <c r="M59" s="31">
        <f t="shared" si="3"/>
        <v>3.1648076708908297</v>
      </c>
      <c r="N59" s="63">
        <f t="shared" si="1"/>
        <v>341.21000000000026</v>
      </c>
      <c r="O59" s="63">
        <f t="shared" si="2"/>
        <v>538.62620518509448</v>
      </c>
      <c r="P59" s="63">
        <v>761.81945518509406</v>
      </c>
      <c r="Q59" s="63">
        <v>739.50013018509412</v>
      </c>
      <c r="R59" s="63">
        <v>784.13878018509399</v>
      </c>
    </row>
    <row r="60" spans="1:18" x14ac:dyDescent="0.15">
      <c r="A60" s="58">
        <v>6.9333019332551835</v>
      </c>
      <c r="B60" s="61">
        <v>196224.82</v>
      </c>
      <c r="C60" s="62">
        <v>7781499.4800000004</v>
      </c>
      <c r="D60" s="31">
        <v>3.3421599999999998</v>
      </c>
      <c r="E60" s="31">
        <v>2.8954945682982824</v>
      </c>
      <c r="F60" s="61">
        <v>195443.55</v>
      </c>
      <c r="G60" s="62">
        <v>7781541.8600000003</v>
      </c>
      <c r="H60" s="31">
        <v>3.6883600000000003</v>
      </c>
      <c r="I60" s="31">
        <v>3.442699602452072</v>
      </c>
      <c r="J60" s="61">
        <f t="shared" si="3"/>
        <v>195834.185</v>
      </c>
      <c r="K60" s="62">
        <f t="shared" si="3"/>
        <v>7781520.6699999999</v>
      </c>
      <c r="L60" s="31">
        <f t="shared" si="3"/>
        <v>3.5152600000000001</v>
      </c>
      <c r="M60" s="31">
        <f t="shared" si="3"/>
        <v>3.169097085375177</v>
      </c>
      <c r="N60" s="63">
        <f t="shared" si="1"/>
        <v>346.2000000000005</v>
      </c>
      <c r="O60" s="63">
        <f t="shared" si="2"/>
        <v>547.20503415378948</v>
      </c>
      <c r="P60" s="63">
        <v>767.62328415379011</v>
      </c>
      <c r="Q60" s="63">
        <v>745.58145915378998</v>
      </c>
      <c r="R60" s="63">
        <v>789.66510915379013</v>
      </c>
    </row>
    <row r="61" spans="1:18" x14ac:dyDescent="0.15">
      <c r="A61" s="58">
        <v>7.0574447079137075</v>
      </c>
      <c r="B61" s="61">
        <v>196218.05</v>
      </c>
      <c r="C61" s="62">
        <v>7781374.6600000001</v>
      </c>
      <c r="D61" s="31">
        <v>3.3421599999999998</v>
      </c>
      <c r="E61" s="31">
        <v>2.8954945682982824</v>
      </c>
      <c r="F61" s="61">
        <v>195411.89</v>
      </c>
      <c r="G61" s="62">
        <v>7781418.4000000004</v>
      </c>
      <c r="H61" s="31">
        <v>3.6900200000000001</v>
      </c>
      <c r="I61" s="31">
        <v>3.4455582292881348</v>
      </c>
      <c r="J61" s="61">
        <f t="shared" si="3"/>
        <v>195814.97</v>
      </c>
      <c r="K61" s="62">
        <f t="shared" si="3"/>
        <v>7781396.5300000003</v>
      </c>
      <c r="L61" s="31">
        <f t="shared" si="3"/>
        <v>3.5160900000000002</v>
      </c>
      <c r="M61" s="31">
        <f t="shared" si="3"/>
        <v>3.1705263987932089</v>
      </c>
      <c r="N61" s="63">
        <f t="shared" si="1"/>
        <v>347.8600000000003</v>
      </c>
      <c r="O61" s="63">
        <f t="shared" si="2"/>
        <v>550.06366098985234</v>
      </c>
      <c r="P61" s="63">
        <v>770.4819109898533</v>
      </c>
      <c r="Q61" s="63">
        <v>748.44008598985317</v>
      </c>
      <c r="R61" s="63">
        <v>792.52373598985332</v>
      </c>
    </row>
    <row r="62" spans="1:18" x14ac:dyDescent="0.15">
      <c r="A62" s="58">
        <v>7.1814007611142117</v>
      </c>
      <c r="B62" s="61">
        <v>196195.95</v>
      </c>
      <c r="C62" s="62">
        <v>7781250.6799999997</v>
      </c>
      <c r="D62" s="31">
        <v>3.3421599999999998</v>
      </c>
      <c r="E62" s="31">
        <v>2.8954945682982824</v>
      </c>
      <c r="F62" s="61">
        <v>195388.52</v>
      </c>
      <c r="G62" s="62">
        <v>7781294.4800000004</v>
      </c>
      <c r="H62" s="31">
        <v>3.68757</v>
      </c>
      <c r="I62" s="31">
        <v>3.4413400046473481</v>
      </c>
      <c r="J62" s="61">
        <f t="shared" si="3"/>
        <v>195792.23499999999</v>
      </c>
      <c r="K62" s="62">
        <f t="shared" si="3"/>
        <v>7781272.5800000001</v>
      </c>
      <c r="L62" s="31">
        <f t="shared" si="3"/>
        <v>3.5148649999999999</v>
      </c>
      <c r="M62" s="31">
        <f t="shared" si="3"/>
        <v>3.1684172864728151</v>
      </c>
      <c r="N62" s="63">
        <f t="shared" si="1"/>
        <v>345.4100000000002</v>
      </c>
      <c r="O62" s="63">
        <f t="shared" si="2"/>
        <v>545.84543634906572</v>
      </c>
      <c r="P62" s="63">
        <v>751.97243634906613</v>
      </c>
      <c r="Q62" s="63">
        <v>731.359736349066</v>
      </c>
      <c r="R62" s="63">
        <v>772.58513634906615</v>
      </c>
    </row>
    <row r="63" spans="1:18" x14ac:dyDescent="0.15">
      <c r="A63" s="58">
        <v>7.3043736383071511</v>
      </c>
      <c r="B63" s="61">
        <v>196137.32</v>
      </c>
      <c r="C63" s="62">
        <v>7781128.6699999999</v>
      </c>
      <c r="D63" s="31">
        <v>3.3400799999999999</v>
      </c>
      <c r="E63" s="31">
        <v>2.8924848192880162</v>
      </c>
      <c r="F63" s="61">
        <v>195356.5</v>
      </c>
      <c r="G63" s="62">
        <v>7781171.0300000003</v>
      </c>
      <c r="H63" s="31">
        <v>3.6741999999999999</v>
      </c>
      <c r="I63" s="31">
        <v>3.418411371062545</v>
      </c>
      <c r="J63" s="61">
        <f t="shared" si="3"/>
        <v>195746.91</v>
      </c>
      <c r="K63" s="62">
        <f t="shared" si="3"/>
        <v>7781149.8499999996</v>
      </c>
      <c r="L63" s="31">
        <f t="shared" si="3"/>
        <v>3.5071399999999997</v>
      </c>
      <c r="M63" s="31">
        <f t="shared" si="3"/>
        <v>3.1554480951752808</v>
      </c>
      <c r="N63" s="63">
        <f t="shared" si="1"/>
        <v>334.11999999999995</v>
      </c>
      <c r="O63" s="63">
        <f t="shared" si="2"/>
        <v>525.92655177452889</v>
      </c>
      <c r="P63" s="63">
        <v>743.48655177452918</v>
      </c>
      <c r="Q63" s="63">
        <v>721.73055177452909</v>
      </c>
      <c r="R63" s="63">
        <v>765.24255177452915</v>
      </c>
    </row>
    <row r="64" spans="1:18" x14ac:dyDescent="0.15">
      <c r="A64" s="58">
        <v>7.4271494002677274</v>
      </c>
      <c r="B64" s="61">
        <v>196062.91</v>
      </c>
      <c r="C64" s="62">
        <v>7781007.5300000003</v>
      </c>
      <c r="D64" s="31">
        <v>3.3442399999999997</v>
      </c>
      <c r="E64" s="31">
        <v>2.8985074490757556</v>
      </c>
      <c r="F64" s="61">
        <v>195341.43</v>
      </c>
      <c r="G64" s="62">
        <v>7781046.6699999999</v>
      </c>
      <c r="H64" s="31">
        <v>3.6750700000000003</v>
      </c>
      <c r="I64" s="31">
        <v>3.419898703480305</v>
      </c>
      <c r="J64" s="61">
        <f t="shared" si="3"/>
        <v>195702.16999999998</v>
      </c>
      <c r="K64" s="62">
        <f t="shared" si="3"/>
        <v>7781027.0999999996</v>
      </c>
      <c r="L64" s="31">
        <f t="shared" si="3"/>
        <v>3.509655</v>
      </c>
      <c r="M64" s="31">
        <f t="shared" si="3"/>
        <v>3.1592030762780303</v>
      </c>
      <c r="N64" s="63">
        <f t="shared" si="1"/>
        <v>330.83000000000061</v>
      </c>
      <c r="O64" s="63">
        <f t="shared" si="2"/>
        <v>521.39125440454939</v>
      </c>
      <c r="P64" s="63">
        <v>745.11175440454895</v>
      </c>
      <c r="Q64" s="63">
        <v>722.739704404549</v>
      </c>
      <c r="R64" s="63">
        <v>767.48380440454889</v>
      </c>
    </row>
    <row r="65" spans="1:18" x14ac:dyDescent="0.15">
      <c r="A65" s="58">
        <v>7.5511871772755281</v>
      </c>
      <c r="B65" s="61">
        <v>196056.14</v>
      </c>
      <c r="C65" s="62">
        <v>7780882.71</v>
      </c>
      <c r="D65" s="31">
        <v>3.3442399999999997</v>
      </c>
      <c r="E65" s="31">
        <v>2.8985074490757556</v>
      </c>
      <c r="F65" s="61">
        <v>195305.8</v>
      </c>
      <c r="G65" s="62">
        <v>7780923.4199999999</v>
      </c>
      <c r="H65" s="31">
        <v>3.6767300000000001</v>
      </c>
      <c r="I65" s="31">
        <v>3.4227383977142782</v>
      </c>
      <c r="J65" s="61">
        <f t="shared" si="3"/>
        <v>195680.97</v>
      </c>
      <c r="K65" s="62">
        <f t="shared" si="3"/>
        <v>7780903.0649999995</v>
      </c>
      <c r="L65" s="31">
        <f t="shared" si="3"/>
        <v>3.5104850000000001</v>
      </c>
      <c r="M65" s="31">
        <f t="shared" si="3"/>
        <v>3.1606229233950169</v>
      </c>
      <c r="N65" s="63">
        <f t="shared" si="1"/>
        <v>332.49000000000041</v>
      </c>
      <c r="O65" s="63">
        <f t="shared" si="2"/>
        <v>524.23094863852259</v>
      </c>
      <c r="P65" s="63">
        <v>745.48169863852252</v>
      </c>
      <c r="Q65" s="63">
        <v>723.35662363852248</v>
      </c>
      <c r="R65" s="63">
        <v>767.60677363852255</v>
      </c>
    </row>
    <row r="66" spans="1:18" x14ac:dyDescent="0.15">
      <c r="A66" s="58">
        <v>7.673471119393267</v>
      </c>
      <c r="B66" s="61">
        <v>196028.63</v>
      </c>
      <c r="C66" s="62">
        <v>7780759.0199999996</v>
      </c>
      <c r="D66" s="31">
        <v>3.3473099999999998</v>
      </c>
      <c r="E66" s="31">
        <v>2.9029600745258386</v>
      </c>
      <c r="F66" s="61">
        <v>195220.03</v>
      </c>
      <c r="G66" s="62">
        <v>7780802.8899999997</v>
      </c>
      <c r="H66" s="31">
        <v>3.6866999999999996</v>
      </c>
      <c r="I66" s="31">
        <v>3.4398433472919008</v>
      </c>
      <c r="J66" s="61">
        <f t="shared" si="3"/>
        <v>195624.33000000002</v>
      </c>
      <c r="K66" s="62">
        <f t="shared" si="3"/>
        <v>7780780.9550000001</v>
      </c>
      <c r="L66" s="31">
        <f t="shared" si="3"/>
        <v>3.5170049999999997</v>
      </c>
      <c r="M66" s="31">
        <f t="shared" si="3"/>
        <v>3.1714017109088699</v>
      </c>
      <c r="N66" s="63">
        <f t="shared" si="1"/>
        <v>339.38999999999987</v>
      </c>
      <c r="O66" s="63">
        <f t="shared" si="2"/>
        <v>536.88327276606219</v>
      </c>
      <c r="P66" s="63">
        <v>747.61677276606258</v>
      </c>
      <c r="Q66" s="63">
        <v>726.54342276606258</v>
      </c>
      <c r="R66" s="63">
        <v>768.69012276606259</v>
      </c>
    </row>
    <row r="67" spans="1:18" x14ac:dyDescent="0.15">
      <c r="A67" s="58">
        <v>7.7981583862852046</v>
      </c>
      <c r="B67" s="61">
        <v>196016.44</v>
      </c>
      <c r="C67" s="62">
        <v>7780634.5</v>
      </c>
      <c r="D67" s="31">
        <v>3.3514599999999999</v>
      </c>
      <c r="E67" s="31">
        <v>2.9089899705340492</v>
      </c>
      <c r="F67" s="61">
        <v>195213.26</v>
      </c>
      <c r="G67" s="62">
        <v>7780678.0700000003</v>
      </c>
      <c r="H67" s="31">
        <v>3.6866999999999996</v>
      </c>
      <c r="I67" s="31">
        <v>3.4398433472919008</v>
      </c>
      <c r="J67" s="61">
        <f t="shared" si="3"/>
        <v>195614.85</v>
      </c>
      <c r="K67" s="62">
        <f t="shared" si="3"/>
        <v>7780656.2850000001</v>
      </c>
      <c r="L67" s="31">
        <f t="shared" si="3"/>
        <v>3.5190799999999998</v>
      </c>
      <c r="M67" s="31">
        <f t="shared" si="3"/>
        <v>3.1744166589129748</v>
      </c>
      <c r="N67" s="63">
        <f t="shared" si="1"/>
        <v>335.23999999999978</v>
      </c>
      <c r="O67" s="63">
        <f t="shared" si="2"/>
        <v>530.85337675785161</v>
      </c>
      <c r="P67" s="63">
        <v>745.27762675785186</v>
      </c>
      <c r="Q67" s="63">
        <v>723.83520175785191</v>
      </c>
      <c r="R67" s="63">
        <v>766.72005175785193</v>
      </c>
    </row>
    <row r="68" spans="1:18" x14ac:dyDescent="0.15">
      <c r="A68" s="58">
        <v>7.9231551466434471</v>
      </c>
      <c r="B68" s="61">
        <v>196003.47</v>
      </c>
      <c r="C68" s="62">
        <v>7780510.0199999996</v>
      </c>
      <c r="D68" s="31">
        <v>3.3488600000000002</v>
      </c>
      <c r="E68" s="31">
        <v>2.9052107406040508</v>
      </c>
      <c r="F68" s="61">
        <v>195219.11</v>
      </c>
      <c r="G68" s="62">
        <v>7780552.5700000003</v>
      </c>
      <c r="H68" s="31">
        <v>3.6866999999999996</v>
      </c>
      <c r="I68" s="31">
        <v>3.4398433472919008</v>
      </c>
      <c r="J68" s="61">
        <f t="shared" si="3"/>
        <v>195611.28999999998</v>
      </c>
      <c r="K68" s="62">
        <f t="shared" si="3"/>
        <v>7780531.2949999999</v>
      </c>
      <c r="L68" s="31">
        <f t="shared" si="3"/>
        <v>3.5177800000000001</v>
      </c>
      <c r="M68" s="31">
        <f t="shared" si="3"/>
        <v>3.1725270439479756</v>
      </c>
      <c r="N68" s="63">
        <f t="shared" si="1"/>
        <v>337.83999999999946</v>
      </c>
      <c r="O68" s="63">
        <f t="shared" si="2"/>
        <v>534.63260668784994</v>
      </c>
      <c r="P68" s="63">
        <v>742.03610668785075</v>
      </c>
      <c r="Q68" s="63">
        <v>721.2957566878506</v>
      </c>
      <c r="R68" s="63">
        <v>762.77645668785078</v>
      </c>
    </row>
    <row r="69" spans="1:18" x14ac:dyDescent="0.15">
      <c r="A69" s="58">
        <v>8.04621514664397</v>
      </c>
      <c r="B69" s="61">
        <v>195931.88</v>
      </c>
      <c r="C69" s="62">
        <v>7780388.7199999997</v>
      </c>
      <c r="D69" s="31">
        <v>3.3488600000000002</v>
      </c>
      <c r="E69" s="31">
        <v>2.9052107406040508</v>
      </c>
      <c r="F69" s="61">
        <v>195212.34</v>
      </c>
      <c r="G69" s="62">
        <v>7780427.75</v>
      </c>
      <c r="H69" s="31">
        <v>3.6866999999999996</v>
      </c>
      <c r="I69" s="31">
        <v>3.4398433472919008</v>
      </c>
      <c r="J69" s="61">
        <f t="shared" ref="J69:M100" si="4">(B69+F69)/2</f>
        <v>195572.11</v>
      </c>
      <c r="K69" s="62">
        <f t="shared" si="4"/>
        <v>7780408.2349999994</v>
      </c>
      <c r="L69" s="31">
        <f t="shared" si="4"/>
        <v>3.5177800000000001</v>
      </c>
      <c r="M69" s="31">
        <f t="shared" si="4"/>
        <v>3.1725270439479756</v>
      </c>
      <c r="N69" s="63">
        <f t="shared" si="1"/>
        <v>337.83999999999946</v>
      </c>
      <c r="O69" s="63">
        <f t="shared" si="2"/>
        <v>534.63260668784994</v>
      </c>
      <c r="P69" s="63">
        <v>842.8518566878505</v>
      </c>
      <c r="Q69" s="63">
        <v>812.02993168785042</v>
      </c>
      <c r="R69" s="63">
        <v>873.67378168785058</v>
      </c>
    </row>
    <row r="70" spans="1:18" x14ac:dyDescent="0.15">
      <c r="A70" s="58">
        <v>8.1705851466431501</v>
      </c>
      <c r="B70" s="61">
        <v>195925.11</v>
      </c>
      <c r="C70" s="62">
        <v>7780263.9000000004</v>
      </c>
      <c r="D70" s="31">
        <v>3.3488600000000002</v>
      </c>
      <c r="E70" s="31">
        <v>2.9052107406040508</v>
      </c>
      <c r="F70" s="61">
        <v>195188.98</v>
      </c>
      <c r="G70" s="62">
        <v>7780303.8300000001</v>
      </c>
      <c r="H70" s="31">
        <v>3.6866999999999996</v>
      </c>
      <c r="I70" s="31">
        <v>3.4398433472919008</v>
      </c>
      <c r="J70" s="61">
        <f t="shared" si="4"/>
        <v>195557.04499999998</v>
      </c>
      <c r="K70" s="62">
        <f t="shared" si="4"/>
        <v>7780283.8650000002</v>
      </c>
      <c r="L70" s="31">
        <f t="shared" si="4"/>
        <v>3.5177800000000001</v>
      </c>
      <c r="M70" s="31">
        <f t="shared" si="4"/>
        <v>3.1725270439479756</v>
      </c>
      <c r="N70" s="63">
        <f t="shared" ref="N70:N126" si="5">((H70)-(D70))*1000</f>
        <v>337.83999999999946</v>
      </c>
      <c r="O70" s="63">
        <f t="shared" ref="O70:O126" si="6">(I70-E70)*1000</f>
        <v>534.63260668784994</v>
      </c>
      <c r="P70" s="63">
        <v>768.4263566878501</v>
      </c>
      <c r="Q70" s="63">
        <v>745.04698168785012</v>
      </c>
      <c r="R70" s="63">
        <v>791.80573168785008</v>
      </c>
    </row>
    <row r="71" spans="1:18" x14ac:dyDescent="0.15">
      <c r="A71" s="58">
        <v>8.2934879492966758</v>
      </c>
      <c r="B71" s="61">
        <v>195918.34</v>
      </c>
      <c r="C71" s="62">
        <v>7780139.0800000001</v>
      </c>
      <c r="D71" s="31">
        <v>3.3488600000000002</v>
      </c>
      <c r="E71" s="31">
        <v>2.9052107406040508</v>
      </c>
      <c r="F71" s="61">
        <v>195111.5</v>
      </c>
      <c r="G71" s="62">
        <v>7780182.8499999996</v>
      </c>
      <c r="H71" s="31">
        <v>3.6850399999999999</v>
      </c>
      <c r="I71" s="31">
        <v>3.4369894618399472</v>
      </c>
      <c r="J71" s="61">
        <f t="shared" si="4"/>
        <v>195514.91999999998</v>
      </c>
      <c r="K71" s="62">
        <f t="shared" si="4"/>
        <v>7780160.9649999999</v>
      </c>
      <c r="L71" s="31">
        <f t="shared" si="4"/>
        <v>3.51695</v>
      </c>
      <c r="M71" s="31">
        <f t="shared" si="4"/>
        <v>3.1711001012219988</v>
      </c>
      <c r="N71" s="63">
        <f t="shared" si="5"/>
        <v>336.17999999999972</v>
      </c>
      <c r="O71" s="63">
        <f t="shared" si="6"/>
        <v>531.77872123589646</v>
      </c>
      <c r="P71" s="63">
        <v>750.03247123589654</v>
      </c>
      <c r="Q71" s="63">
        <v>728.20709623589642</v>
      </c>
      <c r="R71" s="63">
        <v>771.85784623589655</v>
      </c>
    </row>
    <row r="72" spans="1:18" x14ac:dyDescent="0.15">
      <c r="A72" s="58">
        <v>8.417626344343704</v>
      </c>
      <c r="B72" s="61">
        <v>195885.64</v>
      </c>
      <c r="C72" s="62">
        <v>7780015.6699999999</v>
      </c>
      <c r="D72" s="31">
        <v>3.3541699999999999</v>
      </c>
      <c r="E72" s="31">
        <v>2.9129343236398575</v>
      </c>
      <c r="F72" s="61">
        <v>195104.73</v>
      </c>
      <c r="G72" s="62">
        <v>7780058.04</v>
      </c>
      <c r="H72" s="31">
        <v>3.6850399999999999</v>
      </c>
      <c r="I72" s="31">
        <v>3.4369894618399472</v>
      </c>
      <c r="J72" s="61">
        <f t="shared" si="4"/>
        <v>195495.185</v>
      </c>
      <c r="K72" s="62">
        <f t="shared" si="4"/>
        <v>7780036.8550000004</v>
      </c>
      <c r="L72" s="31">
        <f t="shared" si="4"/>
        <v>3.5196049999999999</v>
      </c>
      <c r="M72" s="31">
        <f t="shared" si="4"/>
        <v>3.1749618927399021</v>
      </c>
      <c r="N72" s="63">
        <f t="shared" si="5"/>
        <v>330.87</v>
      </c>
      <c r="O72" s="63">
        <f t="shared" si="6"/>
        <v>524.0551382000898</v>
      </c>
      <c r="P72" s="63">
        <v>752.79838820008899</v>
      </c>
      <c r="Q72" s="63">
        <v>729.92406320008899</v>
      </c>
      <c r="R72" s="63">
        <v>775.67271320008899</v>
      </c>
    </row>
    <row r="73" spans="1:18" x14ac:dyDescent="0.15">
      <c r="A73" s="58">
        <v>8.5399021004243387</v>
      </c>
      <c r="B73" s="61">
        <v>195814.05</v>
      </c>
      <c r="C73" s="62">
        <v>7779894.3700000001</v>
      </c>
      <c r="D73" s="31">
        <v>3.3541699999999999</v>
      </c>
      <c r="E73" s="31">
        <v>2.9129343236398575</v>
      </c>
      <c r="F73" s="61">
        <v>195069.1</v>
      </c>
      <c r="G73" s="62">
        <v>7779934.79</v>
      </c>
      <c r="H73" s="31">
        <v>3.6859000000000002</v>
      </c>
      <c r="I73" s="31">
        <v>3.4384676851037637</v>
      </c>
      <c r="J73" s="61">
        <f t="shared" si="4"/>
        <v>195441.57500000001</v>
      </c>
      <c r="K73" s="62">
        <f t="shared" si="4"/>
        <v>7779914.5800000001</v>
      </c>
      <c r="L73" s="31">
        <f t="shared" si="4"/>
        <v>3.520035</v>
      </c>
      <c r="M73" s="31">
        <f t="shared" si="4"/>
        <v>3.1757010043718106</v>
      </c>
      <c r="N73" s="63">
        <f t="shared" si="5"/>
        <v>331.7300000000003</v>
      </c>
      <c r="O73" s="63">
        <f t="shared" si="6"/>
        <v>525.5333614639062</v>
      </c>
      <c r="P73" s="63">
        <v>747.94961146390517</v>
      </c>
      <c r="Q73" s="63">
        <v>725.70798646390529</v>
      </c>
      <c r="R73" s="63">
        <v>770.19123646390506</v>
      </c>
    </row>
    <row r="74" spans="1:18" x14ac:dyDescent="0.15">
      <c r="A74" s="58">
        <v>8.6637187804390727</v>
      </c>
      <c r="B74" s="61">
        <v>195774.59</v>
      </c>
      <c r="C74" s="62">
        <v>7779771.3300000001</v>
      </c>
      <c r="D74" s="31">
        <v>3.35541</v>
      </c>
      <c r="E74" s="31">
        <v>2.9147409029022144</v>
      </c>
      <c r="F74" s="61">
        <v>195058</v>
      </c>
      <c r="G74" s="62">
        <v>7779810.2000000002</v>
      </c>
      <c r="H74" s="31">
        <v>3.68337</v>
      </c>
      <c r="I74" s="31">
        <v>3.434120773483377</v>
      </c>
      <c r="J74" s="61">
        <f t="shared" si="4"/>
        <v>195416.29499999998</v>
      </c>
      <c r="K74" s="62">
        <f t="shared" si="4"/>
        <v>7779790.7650000006</v>
      </c>
      <c r="L74" s="31">
        <f t="shared" si="4"/>
        <v>3.51939</v>
      </c>
      <c r="M74" s="31">
        <f t="shared" si="4"/>
        <v>3.1744308381927957</v>
      </c>
      <c r="N74" s="63">
        <f t="shared" si="5"/>
        <v>327.96000000000004</v>
      </c>
      <c r="O74" s="63">
        <f t="shared" si="6"/>
        <v>519.37987058116255</v>
      </c>
      <c r="P74" s="63">
        <v>751.14787058116224</v>
      </c>
      <c r="Q74" s="63">
        <v>727.97107058116228</v>
      </c>
      <c r="R74" s="63">
        <v>774.32467058116231</v>
      </c>
    </row>
    <row r="75" spans="1:18" x14ac:dyDescent="0.15">
      <c r="A75" s="58">
        <v>8.7859391224454448</v>
      </c>
      <c r="B75" s="61">
        <v>195748.65</v>
      </c>
      <c r="C75" s="62">
        <v>7779647.5499999998</v>
      </c>
      <c r="D75" s="31">
        <v>3.3605999999999998</v>
      </c>
      <c r="E75" s="31">
        <v>2.9223144780088934</v>
      </c>
      <c r="F75" s="61">
        <v>194973.22</v>
      </c>
      <c r="G75" s="62">
        <v>7779689.6200000001</v>
      </c>
      <c r="H75" s="31">
        <v>3.6718999999999999</v>
      </c>
      <c r="I75" s="31">
        <v>3.4144824575440955</v>
      </c>
      <c r="J75" s="61">
        <f t="shared" si="4"/>
        <v>195360.935</v>
      </c>
      <c r="K75" s="62">
        <f t="shared" si="4"/>
        <v>7779668.585</v>
      </c>
      <c r="L75" s="31">
        <f t="shared" si="4"/>
        <v>3.5162499999999999</v>
      </c>
      <c r="M75" s="31">
        <f t="shared" si="4"/>
        <v>3.1683984677764947</v>
      </c>
      <c r="N75" s="63">
        <f t="shared" si="5"/>
        <v>311.30000000000013</v>
      </c>
      <c r="O75" s="63">
        <f t="shared" si="6"/>
        <v>492.16797953520211</v>
      </c>
      <c r="P75" s="63">
        <v>714.88947953520176</v>
      </c>
      <c r="Q75" s="63">
        <v>692.61732953520186</v>
      </c>
      <c r="R75" s="63">
        <v>737.16162953520166</v>
      </c>
    </row>
    <row r="76" spans="1:18" x14ac:dyDescent="0.15">
      <c r="A76" s="58">
        <v>8.9103547414412958</v>
      </c>
      <c r="B76" s="61">
        <v>195741.88</v>
      </c>
      <c r="C76" s="62">
        <v>7779522.7400000002</v>
      </c>
      <c r="D76" s="31">
        <v>3.3619599999999998</v>
      </c>
      <c r="E76" s="31">
        <v>2.9243023276462181</v>
      </c>
      <c r="F76" s="61">
        <v>194951.12</v>
      </c>
      <c r="G76" s="62">
        <v>7779565.6399999997</v>
      </c>
      <c r="H76" s="31">
        <v>3.6750700000000003</v>
      </c>
      <c r="I76" s="31">
        <v>3.419898703480305</v>
      </c>
      <c r="J76" s="61">
        <f t="shared" si="4"/>
        <v>195346.5</v>
      </c>
      <c r="K76" s="62">
        <f t="shared" si="4"/>
        <v>7779544.1899999995</v>
      </c>
      <c r="L76" s="31">
        <f t="shared" si="4"/>
        <v>3.5185149999999998</v>
      </c>
      <c r="M76" s="31">
        <f t="shared" si="4"/>
        <v>3.1721005155632618</v>
      </c>
      <c r="N76" s="63">
        <f t="shared" si="5"/>
        <v>313.11000000000047</v>
      </c>
      <c r="O76" s="63">
        <f t="shared" si="6"/>
        <v>495.59637583408687</v>
      </c>
      <c r="P76" s="63">
        <v>725.69937583408569</v>
      </c>
      <c r="Q76" s="63">
        <v>702.68907583408577</v>
      </c>
      <c r="R76" s="63">
        <v>748.7096758340856</v>
      </c>
    </row>
    <row r="77" spans="1:18" x14ac:dyDescent="0.15">
      <c r="A77" s="58">
        <v>9.03545592858557</v>
      </c>
      <c r="B77" s="61">
        <v>195735.11</v>
      </c>
      <c r="C77" s="62">
        <v>7779397.9199999999</v>
      </c>
      <c r="D77" s="31">
        <v>3.3619599999999998</v>
      </c>
      <c r="E77" s="31">
        <v>2.9243023276462181</v>
      </c>
      <c r="F77" s="61">
        <v>194954.72</v>
      </c>
      <c r="G77" s="62">
        <v>7779440.2599999998</v>
      </c>
      <c r="H77" s="31">
        <v>3.6739799999999998</v>
      </c>
      <c r="I77" s="31">
        <v>3.4180353664923593</v>
      </c>
      <c r="J77" s="61">
        <f t="shared" si="4"/>
        <v>195344.91499999998</v>
      </c>
      <c r="K77" s="62">
        <f t="shared" si="4"/>
        <v>7779419.0899999999</v>
      </c>
      <c r="L77" s="31">
        <f t="shared" si="4"/>
        <v>3.51797</v>
      </c>
      <c r="M77" s="31">
        <f t="shared" si="4"/>
        <v>3.1711688470692887</v>
      </c>
      <c r="N77" s="63">
        <f t="shared" si="5"/>
        <v>312.02</v>
      </c>
      <c r="O77" s="63">
        <f t="shared" si="6"/>
        <v>493.7330388461412</v>
      </c>
      <c r="P77" s="63">
        <v>745.61978884614086</v>
      </c>
      <c r="Q77" s="63">
        <v>720.43111384614087</v>
      </c>
      <c r="R77" s="63">
        <v>770.80846384614097</v>
      </c>
    </row>
    <row r="78" spans="1:18" x14ac:dyDescent="0.15">
      <c r="A78" s="58">
        <v>9.1583714646258656</v>
      </c>
      <c r="B78" s="61">
        <v>195728.34</v>
      </c>
      <c r="C78" s="62">
        <v>7779273.0999999996</v>
      </c>
      <c r="D78" s="31">
        <v>3.3709899999999999</v>
      </c>
      <c r="E78" s="31">
        <v>2.9375354038451311</v>
      </c>
      <c r="F78" s="61">
        <v>194864.98</v>
      </c>
      <c r="G78" s="62">
        <v>7779319.9400000004</v>
      </c>
      <c r="H78" s="31">
        <v>3.68337</v>
      </c>
      <c r="I78" s="31">
        <v>3.434120773483377</v>
      </c>
      <c r="J78" s="61">
        <f t="shared" si="4"/>
        <v>195296.66</v>
      </c>
      <c r="K78" s="62">
        <f t="shared" si="4"/>
        <v>7779296.5199999996</v>
      </c>
      <c r="L78" s="31">
        <f t="shared" si="4"/>
        <v>3.52718</v>
      </c>
      <c r="M78" s="31">
        <f t="shared" si="4"/>
        <v>3.185828088664254</v>
      </c>
      <c r="N78" s="63">
        <f t="shared" si="5"/>
        <v>312.38000000000011</v>
      </c>
      <c r="O78" s="63">
        <f t="shared" si="6"/>
        <v>496.58536963824582</v>
      </c>
      <c r="P78" s="63">
        <v>669.60661963824577</v>
      </c>
      <c r="Q78" s="63">
        <v>652.30449463824584</v>
      </c>
      <c r="R78" s="63">
        <v>686.90874463824571</v>
      </c>
    </row>
    <row r="79" spans="1:18" x14ac:dyDescent="0.15">
      <c r="A79" s="58">
        <v>9.2795258757086998</v>
      </c>
      <c r="B79" s="61">
        <v>195637.02</v>
      </c>
      <c r="C79" s="62">
        <v>7779152.8700000001</v>
      </c>
      <c r="D79" s="31">
        <v>3.3658000000000001</v>
      </c>
      <c r="E79" s="31">
        <v>2.9299223816406528</v>
      </c>
      <c r="F79" s="61">
        <v>194806.35</v>
      </c>
      <c r="G79" s="62">
        <v>7779197.9400000004</v>
      </c>
      <c r="H79" s="31">
        <v>3.6823800000000002</v>
      </c>
      <c r="I79" s="31">
        <v>3.4324213043538139</v>
      </c>
      <c r="J79" s="61">
        <f t="shared" si="4"/>
        <v>195221.685</v>
      </c>
      <c r="K79" s="62">
        <f t="shared" si="4"/>
        <v>7779175.4050000003</v>
      </c>
      <c r="L79" s="31">
        <f t="shared" si="4"/>
        <v>3.5240900000000002</v>
      </c>
      <c r="M79" s="31">
        <f t="shared" si="4"/>
        <v>3.1811718429972333</v>
      </c>
      <c r="N79" s="63">
        <f t="shared" si="5"/>
        <v>316.5800000000001</v>
      </c>
      <c r="O79" s="63">
        <f t="shared" si="6"/>
        <v>502.49892271316111</v>
      </c>
      <c r="P79" s="63">
        <v>684.51117271316139</v>
      </c>
      <c r="Q79" s="63">
        <v>666.30994771316136</v>
      </c>
      <c r="R79" s="63">
        <v>702.71239771316141</v>
      </c>
    </row>
    <row r="80" spans="1:18" x14ac:dyDescent="0.15">
      <c r="A80" s="58">
        <v>9.4028538222580256</v>
      </c>
      <c r="B80" s="61">
        <v>195591.36</v>
      </c>
      <c r="C80" s="62">
        <v>7779030.1699999999</v>
      </c>
      <c r="D80" s="31">
        <v>3.3683899999999998</v>
      </c>
      <c r="E80" s="31">
        <v>2.9337190889622704</v>
      </c>
      <c r="F80" s="61">
        <v>194783.31</v>
      </c>
      <c r="G80" s="62">
        <v>7779074</v>
      </c>
      <c r="H80" s="31">
        <v>3.67699</v>
      </c>
      <c r="I80" s="31">
        <v>3.4231833826293743</v>
      </c>
      <c r="J80" s="61">
        <f t="shared" si="4"/>
        <v>195187.33499999999</v>
      </c>
      <c r="K80" s="62">
        <f t="shared" si="4"/>
        <v>7779052.085</v>
      </c>
      <c r="L80" s="31">
        <f t="shared" si="4"/>
        <v>3.5226899999999999</v>
      </c>
      <c r="M80" s="31">
        <f t="shared" si="4"/>
        <v>3.1784512357958223</v>
      </c>
      <c r="N80" s="63">
        <f t="shared" si="5"/>
        <v>308.60000000000019</v>
      </c>
      <c r="O80" s="63">
        <f t="shared" si="6"/>
        <v>489.46429366710385</v>
      </c>
      <c r="P80" s="63">
        <v>686.1285436671036</v>
      </c>
      <c r="Q80" s="63">
        <v>666.4621186671036</v>
      </c>
      <c r="R80" s="63">
        <v>705.7949686671036</v>
      </c>
    </row>
    <row r="81" spans="1:18" x14ac:dyDescent="0.15">
      <c r="A81" s="58">
        <v>9.5270154991149241</v>
      </c>
      <c r="B81" s="61">
        <v>195539.5</v>
      </c>
      <c r="C81" s="62">
        <v>7778907.7999999998</v>
      </c>
      <c r="D81" s="31">
        <v>3.3697499999999998</v>
      </c>
      <c r="E81" s="31">
        <v>2.9357146963723872</v>
      </c>
      <c r="F81" s="61">
        <v>194796.79999999999</v>
      </c>
      <c r="G81" s="62">
        <v>7778948.0899999999</v>
      </c>
      <c r="H81" s="31">
        <v>3.6709899999999998</v>
      </c>
      <c r="I81" s="31">
        <v>3.4129292214139286</v>
      </c>
      <c r="J81" s="61">
        <f t="shared" si="4"/>
        <v>195168.15</v>
      </c>
      <c r="K81" s="62">
        <f t="shared" si="4"/>
        <v>7778927.9450000003</v>
      </c>
      <c r="L81" s="31">
        <f t="shared" si="4"/>
        <v>3.5203699999999998</v>
      </c>
      <c r="M81" s="31">
        <f t="shared" si="4"/>
        <v>3.1743219588931577</v>
      </c>
      <c r="N81" s="63">
        <f t="shared" si="5"/>
        <v>301.23999999999995</v>
      </c>
      <c r="O81" s="63">
        <f t="shared" si="6"/>
        <v>477.21452504154138</v>
      </c>
      <c r="P81" s="63">
        <v>664.02752504154194</v>
      </c>
      <c r="Q81" s="63">
        <v>645.34622504154186</v>
      </c>
      <c r="R81" s="63">
        <v>682.70882504154201</v>
      </c>
    </row>
    <row r="82" spans="1:18" x14ac:dyDescent="0.15">
      <c r="A82" s="58">
        <v>9.6504601856153318</v>
      </c>
      <c r="B82" s="61">
        <v>195506.8</v>
      </c>
      <c r="C82" s="62">
        <v>7778784.3899999997</v>
      </c>
      <c r="D82" s="31">
        <v>3.3735900000000001</v>
      </c>
      <c r="E82" s="31">
        <v>2.9413566831635234</v>
      </c>
      <c r="F82" s="61">
        <v>194760.08</v>
      </c>
      <c r="G82" s="62">
        <v>7778824.9000000004</v>
      </c>
      <c r="H82" s="31">
        <v>3.6791</v>
      </c>
      <c r="I82" s="31">
        <v>3.4267967468125073</v>
      </c>
      <c r="J82" s="61">
        <f t="shared" si="4"/>
        <v>195133.44</v>
      </c>
      <c r="K82" s="62">
        <f t="shared" si="4"/>
        <v>7778804.6449999996</v>
      </c>
      <c r="L82" s="31">
        <f t="shared" si="4"/>
        <v>3.5263450000000001</v>
      </c>
      <c r="M82" s="31">
        <f t="shared" si="4"/>
        <v>3.1840767149880156</v>
      </c>
      <c r="N82" s="63">
        <f t="shared" si="5"/>
        <v>305.50999999999993</v>
      </c>
      <c r="O82" s="63">
        <f t="shared" si="6"/>
        <v>485.44006364898394</v>
      </c>
      <c r="P82" s="63">
        <v>685.54531364898435</v>
      </c>
      <c r="Q82" s="63">
        <v>665.53478864898443</v>
      </c>
      <c r="R82" s="63">
        <v>705.55583864898449</v>
      </c>
    </row>
    <row r="83" spans="1:18" x14ac:dyDescent="0.15">
      <c r="A83" s="58">
        <v>9.7745548197662693</v>
      </c>
      <c r="B83" s="61">
        <v>195486.5</v>
      </c>
      <c r="C83" s="62">
        <v>7778660.3099999996</v>
      </c>
      <c r="D83" s="31">
        <v>3.3853299999999997</v>
      </c>
      <c r="E83" s="31">
        <v>2.9586732212100366</v>
      </c>
      <c r="F83" s="61">
        <v>194722.49</v>
      </c>
      <c r="G83" s="62">
        <v>7778701.75</v>
      </c>
      <c r="H83" s="31">
        <v>3.6891599999999998</v>
      </c>
      <c r="I83" s="31">
        <v>3.4440769577457462</v>
      </c>
      <c r="J83" s="61">
        <f t="shared" si="4"/>
        <v>195104.495</v>
      </c>
      <c r="K83" s="62">
        <f t="shared" si="4"/>
        <v>7778681.0299999993</v>
      </c>
      <c r="L83" s="31">
        <f t="shared" si="4"/>
        <v>3.5372449999999995</v>
      </c>
      <c r="M83" s="31">
        <f t="shared" si="4"/>
        <v>3.2013750894778914</v>
      </c>
      <c r="N83" s="63">
        <f t="shared" si="5"/>
        <v>303.83000000000004</v>
      </c>
      <c r="O83" s="63">
        <f t="shared" si="6"/>
        <v>485.40373653570958</v>
      </c>
      <c r="P83" s="63">
        <v>643.21798653570954</v>
      </c>
      <c r="Q83" s="63">
        <v>627.43656153570964</v>
      </c>
      <c r="R83" s="63">
        <v>658.99941153570956</v>
      </c>
    </row>
    <row r="84" spans="1:18" x14ac:dyDescent="0.15">
      <c r="A84" s="58">
        <v>9.8992016746198459</v>
      </c>
      <c r="B84" s="61">
        <v>195473.53</v>
      </c>
      <c r="C84" s="62">
        <v>7778535.8300000001</v>
      </c>
      <c r="D84" s="31">
        <v>3.3839699999999997</v>
      </c>
      <c r="E84" s="31">
        <v>2.9566620073098373</v>
      </c>
      <c r="F84" s="61">
        <v>194715.72</v>
      </c>
      <c r="G84" s="62">
        <v>7778576.9400000004</v>
      </c>
      <c r="H84" s="31">
        <v>3.6891599999999998</v>
      </c>
      <c r="I84" s="31">
        <v>3.4440769577457462</v>
      </c>
      <c r="J84" s="61">
        <f t="shared" si="4"/>
        <v>195094.625</v>
      </c>
      <c r="K84" s="62">
        <f t="shared" si="4"/>
        <v>7778556.3849999998</v>
      </c>
      <c r="L84" s="31">
        <f t="shared" si="4"/>
        <v>3.5365649999999995</v>
      </c>
      <c r="M84" s="31">
        <f t="shared" si="4"/>
        <v>3.2003694825277917</v>
      </c>
      <c r="N84" s="63">
        <f t="shared" si="5"/>
        <v>305.19000000000005</v>
      </c>
      <c r="O84" s="63">
        <f t="shared" si="6"/>
        <v>487.41495043590885</v>
      </c>
      <c r="P84" s="63">
        <v>650.39070043590891</v>
      </c>
      <c r="Q84" s="63">
        <v>634.09312543590886</v>
      </c>
      <c r="R84" s="63">
        <v>666.68827543590896</v>
      </c>
    </row>
    <row r="85" spans="1:18" x14ac:dyDescent="0.15">
      <c r="A85" s="58">
        <v>10.022226298679236</v>
      </c>
      <c r="B85" s="61">
        <v>195447.03</v>
      </c>
      <c r="C85" s="62">
        <v>7778412.0800000001</v>
      </c>
      <c r="D85" s="31">
        <v>3.3917600000000001</v>
      </c>
      <c r="E85" s="31">
        <v>2.9682006627720576</v>
      </c>
      <c r="F85" s="61">
        <v>194658.75</v>
      </c>
      <c r="G85" s="62">
        <v>7778454.8399999999</v>
      </c>
      <c r="H85" s="31">
        <v>3.6912699999999998</v>
      </c>
      <c r="I85" s="31">
        <v>3.4477123762822539</v>
      </c>
      <c r="J85" s="61">
        <f t="shared" si="4"/>
        <v>195052.89</v>
      </c>
      <c r="K85" s="62">
        <f t="shared" si="4"/>
        <v>7778433.46</v>
      </c>
      <c r="L85" s="31">
        <f t="shared" si="4"/>
        <v>3.541515</v>
      </c>
      <c r="M85" s="31">
        <f t="shared" si="4"/>
        <v>3.2079565195271558</v>
      </c>
      <c r="N85" s="63">
        <f t="shared" si="5"/>
        <v>299.50999999999971</v>
      </c>
      <c r="O85" s="63">
        <f t="shared" si="6"/>
        <v>479.51171351019627</v>
      </c>
      <c r="P85" s="63">
        <v>655.64096351019589</v>
      </c>
      <c r="Q85" s="63">
        <v>638.02803851019587</v>
      </c>
      <c r="R85" s="63">
        <v>673.25388851019579</v>
      </c>
    </row>
    <row r="86" spans="1:18" x14ac:dyDescent="0.15">
      <c r="A86" s="58">
        <v>10.146168164084358</v>
      </c>
      <c r="B86" s="61">
        <v>195408.13</v>
      </c>
      <c r="C86" s="62">
        <v>7778289.0099999998</v>
      </c>
      <c r="D86" s="31">
        <v>3.3931199999999997</v>
      </c>
      <c r="E86" s="31">
        <v>2.9702197256263116</v>
      </c>
      <c r="F86" s="61">
        <v>194651.97</v>
      </c>
      <c r="G86" s="62">
        <v>7778330.0300000003</v>
      </c>
      <c r="H86" s="31">
        <v>3.6912699999999998</v>
      </c>
      <c r="I86" s="31">
        <v>3.4477123762822539</v>
      </c>
      <c r="J86" s="61">
        <f t="shared" si="4"/>
        <v>195030.05</v>
      </c>
      <c r="K86" s="62">
        <f t="shared" si="4"/>
        <v>7778309.5199999996</v>
      </c>
      <c r="L86" s="31">
        <f t="shared" si="4"/>
        <v>3.5421949999999995</v>
      </c>
      <c r="M86" s="31">
        <f t="shared" si="4"/>
        <v>3.2089660509542828</v>
      </c>
      <c r="N86" s="63">
        <f t="shared" si="5"/>
        <v>298.15000000000015</v>
      </c>
      <c r="O86" s="63">
        <f t="shared" si="6"/>
        <v>477.49265065594227</v>
      </c>
      <c r="P86" s="63">
        <v>663.05690065594194</v>
      </c>
      <c r="Q86" s="63">
        <v>644.50047565594195</v>
      </c>
      <c r="R86" s="63">
        <v>681.61332565594194</v>
      </c>
    </row>
    <row r="87" spans="1:18" x14ac:dyDescent="0.15">
      <c r="A87" s="58">
        <v>10.267318243944009</v>
      </c>
      <c r="B87" s="61">
        <v>195336.54</v>
      </c>
      <c r="C87" s="62">
        <v>7778167.71</v>
      </c>
      <c r="D87" s="31">
        <v>3.3943600000000003</v>
      </c>
      <c r="E87" s="31">
        <v>2.9720618328504309</v>
      </c>
      <c r="F87" s="61">
        <v>194573.87</v>
      </c>
      <c r="G87" s="62">
        <v>7778209.0800000001</v>
      </c>
      <c r="H87" s="31">
        <v>3.6850999999999998</v>
      </c>
      <c r="I87" s="31">
        <v>3.4370925730704633</v>
      </c>
      <c r="J87" s="61">
        <f t="shared" si="4"/>
        <v>194955.20500000002</v>
      </c>
      <c r="K87" s="62">
        <f t="shared" si="4"/>
        <v>7778188.3949999996</v>
      </c>
      <c r="L87" s="31">
        <f t="shared" si="4"/>
        <v>3.53973</v>
      </c>
      <c r="M87" s="31">
        <f t="shared" si="4"/>
        <v>3.2045772029604471</v>
      </c>
      <c r="N87" s="63">
        <f t="shared" si="5"/>
        <v>290.73999999999955</v>
      </c>
      <c r="O87" s="63">
        <f t="shared" si="6"/>
        <v>465.03074022003244</v>
      </c>
      <c r="P87" s="63">
        <v>629.14424022003209</v>
      </c>
      <c r="Q87" s="63">
        <v>612.732890220032</v>
      </c>
      <c r="R87" s="63">
        <v>645.55559022003195</v>
      </c>
    </row>
    <row r="88" spans="1:18" x14ac:dyDescent="0.15">
      <c r="A88" s="58">
        <v>10.391688346861859</v>
      </c>
      <c r="B88" s="61">
        <v>195323</v>
      </c>
      <c r="C88" s="62">
        <v>7778043.2599999998</v>
      </c>
      <c r="D88" s="31">
        <v>3.4021500000000002</v>
      </c>
      <c r="E88" s="31">
        <v>2.9836605876005127</v>
      </c>
      <c r="F88" s="61">
        <v>194557.41</v>
      </c>
      <c r="G88" s="62">
        <v>7778084.79</v>
      </c>
      <c r="H88" s="31">
        <v>3.67699</v>
      </c>
      <c r="I88" s="31">
        <v>3.4231833826293743</v>
      </c>
      <c r="J88" s="61">
        <f t="shared" si="4"/>
        <v>194940.20500000002</v>
      </c>
      <c r="K88" s="62">
        <f t="shared" si="4"/>
        <v>7778064.0250000004</v>
      </c>
      <c r="L88" s="31">
        <f t="shared" si="4"/>
        <v>3.5395700000000003</v>
      </c>
      <c r="M88" s="31">
        <f t="shared" si="4"/>
        <v>3.2034219851149435</v>
      </c>
      <c r="N88" s="63">
        <f t="shared" si="5"/>
        <v>274.83999999999975</v>
      </c>
      <c r="O88" s="63">
        <f t="shared" si="6"/>
        <v>439.52279502886159</v>
      </c>
      <c r="P88" s="63">
        <v>611.46179502886139</v>
      </c>
      <c r="Q88" s="63">
        <v>594.2678950288614</v>
      </c>
      <c r="R88" s="63">
        <v>628.65569502886137</v>
      </c>
    </row>
    <row r="89" spans="1:18" x14ac:dyDescent="0.15">
      <c r="A89" s="58">
        <v>10.516161233869765</v>
      </c>
      <c r="B89" s="61">
        <v>195310.03</v>
      </c>
      <c r="C89" s="62">
        <v>7777918.7800000003</v>
      </c>
      <c r="D89" s="31">
        <v>3.4086999999999996</v>
      </c>
      <c r="E89" s="31">
        <v>2.993448094319064</v>
      </c>
      <c r="F89" s="61">
        <v>194540.07</v>
      </c>
      <c r="G89" s="62">
        <v>7777960.5499999998</v>
      </c>
      <c r="H89" s="31">
        <v>3.6810399999999999</v>
      </c>
      <c r="I89" s="31">
        <v>3.4301223523148288</v>
      </c>
      <c r="J89" s="61">
        <f t="shared" si="4"/>
        <v>194925.05</v>
      </c>
      <c r="K89" s="62">
        <f t="shared" si="4"/>
        <v>7777939.665</v>
      </c>
      <c r="L89" s="31">
        <f t="shared" si="4"/>
        <v>3.5448699999999995</v>
      </c>
      <c r="M89" s="31">
        <f t="shared" si="4"/>
        <v>3.2117852233169462</v>
      </c>
      <c r="N89" s="63">
        <f t="shared" si="5"/>
        <v>272.34000000000026</v>
      </c>
      <c r="O89" s="63">
        <f t="shared" si="6"/>
        <v>436.67425799576478</v>
      </c>
      <c r="P89" s="63">
        <v>605.56075799576524</v>
      </c>
      <c r="Q89" s="63">
        <v>588.67210799576526</v>
      </c>
      <c r="R89" s="63">
        <v>622.44940799576534</v>
      </c>
    </row>
    <row r="90" spans="1:18" x14ac:dyDescent="0.15">
      <c r="A90" s="58">
        <v>10.63921304836261</v>
      </c>
      <c r="B90" s="61">
        <v>195237.88</v>
      </c>
      <c r="C90" s="62">
        <v>7777797.5099999998</v>
      </c>
      <c r="D90" s="31">
        <v>3.4112900000000002</v>
      </c>
      <c r="E90" s="31">
        <v>2.9973271207287051</v>
      </c>
      <c r="F90" s="61">
        <v>194533.3</v>
      </c>
      <c r="G90" s="62">
        <v>7777835.7300000004</v>
      </c>
      <c r="H90" s="31">
        <v>3.6810399999999999</v>
      </c>
      <c r="I90" s="31">
        <v>3.4301223523148288</v>
      </c>
      <c r="J90" s="61">
        <f t="shared" si="4"/>
        <v>194885.59</v>
      </c>
      <c r="K90" s="62">
        <f t="shared" si="4"/>
        <v>7777816.6200000001</v>
      </c>
      <c r="L90" s="31">
        <f t="shared" si="4"/>
        <v>3.5461650000000002</v>
      </c>
      <c r="M90" s="31">
        <f t="shared" si="4"/>
        <v>3.2137247365217672</v>
      </c>
      <c r="N90" s="63">
        <f t="shared" si="5"/>
        <v>269.74999999999972</v>
      </c>
      <c r="O90" s="63">
        <f t="shared" si="6"/>
        <v>432.79523158612363</v>
      </c>
      <c r="P90" s="63">
        <v>599.12873158612365</v>
      </c>
      <c r="Q90" s="63">
        <v>582.49538158612359</v>
      </c>
      <c r="R90" s="63">
        <v>615.7620815861236</v>
      </c>
    </row>
    <row r="91" spans="1:18" x14ac:dyDescent="0.15">
      <c r="A91" s="58">
        <v>10.758598789241288</v>
      </c>
      <c r="B91" s="61">
        <v>195179.25</v>
      </c>
      <c r="C91" s="62">
        <v>7777675.5</v>
      </c>
      <c r="D91" s="31">
        <v>3.4138899999999999</v>
      </c>
      <c r="E91" s="31">
        <v>3.0012261798249469</v>
      </c>
      <c r="F91" s="61">
        <v>194375.05</v>
      </c>
      <c r="G91" s="62">
        <v>7777719.1299999999</v>
      </c>
      <c r="H91" s="31">
        <v>3.6872199999999999</v>
      </c>
      <c r="I91" s="31">
        <v>3.4407378228389787</v>
      </c>
      <c r="J91" s="61">
        <f t="shared" si="4"/>
        <v>194777.15</v>
      </c>
      <c r="K91" s="62">
        <f t="shared" si="4"/>
        <v>7777697.3149999995</v>
      </c>
      <c r="L91" s="31">
        <f t="shared" si="4"/>
        <v>3.5505550000000001</v>
      </c>
      <c r="M91" s="31">
        <f t="shared" si="4"/>
        <v>3.2209820013319628</v>
      </c>
      <c r="N91" s="63">
        <f t="shared" si="5"/>
        <v>273.3300000000001</v>
      </c>
      <c r="O91" s="63">
        <f t="shared" si="6"/>
        <v>439.51164301403179</v>
      </c>
      <c r="P91" s="63">
        <v>591.19314301403108</v>
      </c>
      <c r="Q91" s="63">
        <v>576.02499301403111</v>
      </c>
      <c r="R91" s="63">
        <v>606.36129301403105</v>
      </c>
    </row>
    <row r="92" spans="1:18" x14ac:dyDescent="0.15">
      <c r="A92" s="58">
        <v>10.88262456448475</v>
      </c>
      <c r="B92" s="61">
        <v>195153.32</v>
      </c>
      <c r="C92" s="62">
        <v>7777551.7300000004</v>
      </c>
      <c r="D92" s="31">
        <v>3.4164899999999996</v>
      </c>
      <c r="E92" s="31">
        <v>3.0051303109941476</v>
      </c>
      <c r="F92" s="61">
        <v>194357.71</v>
      </c>
      <c r="G92" s="62">
        <v>7777594.8899999997</v>
      </c>
      <c r="H92" s="31">
        <v>3.6891599999999998</v>
      </c>
      <c r="I92" s="31">
        <v>3.4440769577457462</v>
      </c>
      <c r="J92" s="61">
        <f t="shared" si="4"/>
        <v>194755.51500000001</v>
      </c>
      <c r="K92" s="62">
        <f t="shared" si="4"/>
        <v>7777573.3100000005</v>
      </c>
      <c r="L92" s="31">
        <f t="shared" si="4"/>
        <v>3.5528249999999995</v>
      </c>
      <c r="M92" s="31">
        <f t="shared" si="4"/>
        <v>3.2246036343699469</v>
      </c>
      <c r="N92" s="63">
        <f t="shared" si="5"/>
        <v>272.67000000000019</v>
      </c>
      <c r="O92" s="63">
        <f t="shared" si="6"/>
        <v>438.94664675159856</v>
      </c>
      <c r="P92" s="63">
        <v>583.21889675159923</v>
      </c>
      <c r="Q92" s="63">
        <v>568.7916717515991</v>
      </c>
      <c r="R92" s="63">
        <v>597.64612175159925</v>
      </c>
    </row>
    <row r="93" spans="1:18" x14ac:dyDescent="0.15">
      <c r="A93" s="58">
        <v>11.004926061818741</v>
      </c>
      <c r="B93" s="61">
        <v>195081.72</v>
      </c>
      <c r="C93" s="62">
        <v>7777430.4299999997</v>
      </c>
      <c r="D93" s="31">
        <v>3.4230300000000002</v>
      </c>
      <c r="E93" s="31">
        <v>3.0149731714171653</v>
      </c>
      <c r="F93" s="61">
        <v>194320.11</v>
      </c>
      <c r="G93" s="62">
        <v>7777471.7400000002</v>
      </c>
      <c r="H93" s="31">
        <v>3.6912699999999998</v>
      </c>
      <c r="I93" s="31">
        <v>3.4477123762822539</v>
      </c>
      <c r="J93" s="61">
        <f t="shared" si="4"/>
        <v>194700.91499999998</v>
      </c>
      <c r="K93" s="62">
        <f t="shared" si="4"/>
        <v>7777451.085</v>
      </c>
      <c r="L93" s="31">
        <f t="shared" si="4"/>
        <v>3.55715</v>
      </c>
      <c r="M93" s="31">
        <f t="shared" si="4"/>
        <v>3.2313427738497094</v>
      </c>
      <c r="N93" s="63">
        <f t="shared" si="5"/>
        <v>268.23999999999961</v>
      </c>
      <c r="O93" s="63">
        <f t="shared" si="6"/>
        <v>432.73920486508865</v>
      </c>
      <c r="P93" s="63">
        <v>574.01445486508942</v>
      </c>
      <c r="Q93" s="63">
        <v>559.88692986508931</v>
      </c>
      <c r="R93" s="63">
        <v>588.14197986508952</v>
      </c>
    </row>
    <row r="94" spans="1:18" x14ac:dyDescent="0.15">
      <c r="A94" s="58">
        <v>11.128528410603245</v>
      </c>
      <c r="B94" s="61">
        <v>195029.3</v>
      </c>
      <c r="C94" s="62">
        <v>7777308.0899999999</v>
      </c>
      <c r="D94" s="31">
        <v>3.4282300000000001</v>
      </c>
      <c r="E94" s="31">
        <v>3.0228223011097741</v>
      </c>
      <c r="F94" s="61">
        <v>194313.34</v>
      </c>
      <c r="G94" s="62">
        <v>7777346.9299999997</v>
      </c>
      <c r="H94" s="31">
        <v>3.6912699999999998</v>
      </c>
      <c r="I94" s="31">
        <v>3.4477123762822539</v>
      </c>
      <c r="J94" s="61">
        <f t="shared" si="4"/>
        <v>194671.32</v>
      </c>
      <c r="K94" s="62">
        <f t="shared" si="4"/>
        <v>7777327.5099999998</v>
      </c>
      <c r="L94" s="31">
        <f t="shared" si="4"/>
        <v>3.5597500000000002</v>
      </c>
      <c r="M94" s="31">
        <f t="shared" si="4"/>
        <v>3.2352673386960138</v>
      </c>
      <c r="N94" s="63">
        <f t="shared" si="5"/>
        <v>263.03999999999974</v>
      </c>
      <c r="O94" s="63">
        <f t="shared" si="6"/>
        <v>424.89007517247978</v>
      </c>
      <c r="P94" s="63" t="s">
        <v>68</v>
      </c>
      <c r="Q94" s="63" t="s">
        <v>69</v>
      </c>
      <c r="R94" s="63" t="s">
        <v>69</v>
      </c>
    </row>
    <row r="95" spans="1:18" x14ac:dyDescent="0.15">
      <c r="A95" s="58">
        <v>11.251001277189832</v>
      </c>
      <c r="B95" s="61">
        <v>194951.51</v>
      </c>
      <c r="C95" s="62">
        <v>7777187.1200000001</v>
      </c>
      <c r="D95" s="31">
        <v>3.4334199999999999</v>
      </c>
      <c r="E95" s="31">
        <v>3.0306767116712083</v>
      </c>
      <c r="F95" s="61">
        <v>194286.31</v>
      </c>
      <c r="G95" s="62">
        <v>7777223.21</v>
      </c>
      <c r="H95" s="31">
        <v>3.6972700000000001</v>
      </c>
      <c r="I95" s="31">
        <v>3.4580710436431423</v>
      </c>
      <c r="J95" s="61">
        <f t="shared" si="4"/>
        <v>194618.91</v>
      </c>
      <c r="K95" s="62">
        <f t="shared" si="4"/>
        <v>7777205.165</v>
      </c>
      <c r="L95" s="31">
        <f t="shared" si="4"/>
        <v>3.5653449999999998</v>
      </c>
      <c r="M95" s="31">
        <f t="shared" si="4"/>
        <v>3.2443738776571753</v>
      </c>
      <c r="N95" s="63">
        <f t="shared" si="5"/>
        <v>263.85000000000014</v>
      </c>
      <c r="O95" s="63">
        <f t="shared" si="6"/>
        <v>427.39433197193398</v>
      </c>
      <c r="P95" s="63">
        <v>535.70258197193436</v>
      </c>
      <c r="Q95" s="63">
        <v>524.87175697193425</v>
      </c>
      <c r="R95" s="63">
        <v>546.53340697193437</v>
      </c>
    </row>
    <row r="96" spans="1:18" x14ac:dyDescent="0.15">
      <c r="A96" s="58">
        <v>11.37078938855714</v>
      </c>
      <c r="B96" s="61">
        <v>194879.92</v>
      </c>
      <c r="C96" s="62">
        <v>7777065.8200000003</v>
      </c>
      <c r="D96" s="31">
        <v>3.4386100000000002</v>
      </c>
      <c r="E96" s="31">
        <v>3.0385515308968389</v>
      </c>
      <c r="F96" s="61">
        <v>194158</v>
      </c>
      <c r="G96" s="62">
        <v>7777104.9900000002</v>
      </c>
      <c r="H96" s="31">
        <v>3.6972700000000001</v>
      </c>
      <c r="I96" s="31">
        <v>3.4580710436431423</v>
      </c>
      <c r="J96" s="61">
        <f t="shared" si="4"/>
        <v>194518.96000000002</v>
      </c>
      <c r="K96" s="62">
        <f t="shared" si="4"/>
        <v>7777085.4050000003</v>
      </c>
      <c r="L96" s="31">
        <f t="shared" si="4"/>
        <v>3.5679400000000001</v>
      </c>
      <c r="M96" s="31">
        <f t="shared" si="4"/>
        <v>3.2483112872699906</v>
      </c>
      <c r="N96" s="63">
        <f t="shared" si="5"/>
        <v>258.65999999999991</v>
      </c>
      <c r="O96" s="63">
        <f t="shared" si="6"/>
        <v>419.51951274630341</v>
      </c>
      <c r="P96" s="63">
        <v>513.20351274630275</v>
      </c>
      <c r="Q96" s="63">
        <v>503.83511274630285</v>
      </c>
      <c r="R96" s="63">
        <v>522.5719127463027</v>
      </c>
    </row>
    <row r="97" spans="1:19" x14ac:dyDescent="0.15">
      <c r="A97" s="58">
        <v>11.492587838876249</v>
      </c>
      <c r="B97" s="61">
        <v>194866.38</v>
      </c>
      <c r="C97" s="62">
        <v>7776941.3700000001</v>
      </c>
      <c r="D97" s="31">
        <v>3.44245</v>
      </c>
      <c r="E97" s="31">
        <v>3.0443911540804844</v>
      </c>
      <c r="F97" s="61">
        <v>194039.38</v>
      </c>
      <c r="G97" s="62">
        <v>7776986.2400000002</v>
      </c>
      <c r="H97" s="31">
        <v>3.7073299999999998</v>
      </c>
      <c r="I97" s="31">
        <v>3.4755089605875482</v>
      </c>
      <c r="J97" s="61">
        <f t="shared" si="4"/>
        <v>194452.88</v>
      </c>
      <c r="K97" s="62">
        <f t="shared" si="4"/>
        <v>7776963.8049999997</v>
      </c>
      <c r="L97" s="31">
        <f t="shared" si="4"/>
        <v>3.5748899999999999</v>
      </c>
      <c r="M97" s="31">
        <f t="shared" si="4"/>
        <v>3.2599500573340165</v>
      </c>
      <c r="N97" s="63">
        <f t="shared" si="5"/>
        <v>264.87999999999977</v>
      </c>
      <c r="O97" s="63">
        <f t="shared" si="6"/>
        <v>431.11780650706379</v>
      </c>
      <c r="P97" s="63">
        <v>518.19730650706424</v>
      </c>
      <c r="Q97" s="63">
        <v>509.48935650706426</v>
      </c>
      <c r="R97" s="63">
        <v>526.90525650706434</v>
      </c>
    </row>
    <row r="98" spans="1:19" x14ac:dyDescent="0.15">
      <c r="A98" s="58">
        <v>11.61015999512497</v>
      </c>
      <c r="B98" s="61">
        <v>194742.94</v>
      </c>
      <c r="C98" s="62">
        <v>7776822.8899999997</v>
      </c>
      <c r="D98" s="31">
        <v>3.4516</v>
      </c>
      <c r="E98" s="31">
        <v>3.0583511527580951</v>
      </c>
      <c r="F98" s="61">
        <v>193870.56</v>
      </c>
      <c r="G98" s="62">
        <v>7776870.21</v>
      </c>
      <c r="H98" s="31">
        <v>3.7154400000000001</v>
      </c>
      <c r="I98" s="31">
        <v>3.489630762024722</v>
      </c>
      <c r="J98" s="61">
        <f t="shared" si="4"/>
        <v>194306.75</v>
      </c>
      <c r="K98" s="62">
        <f t="shared" si="4"/>
        <v>7776846.5499999998</v>
      </c>
      <c r="L98" s="31">
        <f t="shared" si="4"/>
        <v>3.58352</v>
      </c>
      <c r="M98" s="31">
        <f t="shared" si="4"/>
        <v>3.2739909573914083</v>
      </c>
      <c r="N98" s="63">
        <f t="shared" si="5"/>
        <v>263.84000000000009</v>
      </c>
      <c r="O98" s="63">
        <f t="shared" si="6"/>
        <v>431.27960926662689</v>
      </c>
      <c r="P98" s="63" t="s">
        <v>69</v>
      </c>
      <c r="Q98" s="63" t="s">
        <v>69</v>
      </c>
      <c r="R98" s="63" t="s">
        <v>69</v>
      </c>
    </row>
    <row r="99" spans="1:19" x14ac:dyDescent="0.15">
      <c r="A99" s="58">
        <v>11.732516565953354</v>
      </c>
      <c r="B99" s="61">
        <v>194645.42</v>
      </c>
      <c r="C99" s="62">
        <v>7776702.9900000002</v>
      </c>
      <c r="D99" s="31">
        <v>3.4528400000000001</v>
      </c>
      <c r="E99" s="31">
        <v>3.0602479184093969</v>
      </c>
      <c r="F99" s="61">
        <v>193863.79</v>
      </c>
      <c r="G99" s="62">
        <v>7776745.4000000004</v>
      </c>
      <c r="H99" s="31">
        <v>3.7154400000000001</v>
      </c>
      <c r="I99" s="31">
        <v>3.489630762024722</v>
      </c>
      <c r="J99" s="61">
        <f t="shared" si="4"/>
        <v>194254.60500000001</v>
      </c>
      <c r="K99" s="62">
        <f t="shared" si="4"/>
        <v>7776724.1950000003</v>
      </c>
      <c r="L99" s="31">
        <f t="shared" si="4"/>
        <v>3.5841400000000001</v>
      </c>
      <c r="M99" s="31">
        <f t="shared" si="4"/>
        <v>3.2749393402170597</v>
      </c>
      <c r="N99" s="63">
        <f t="shared" si="5"/>
        <v>262.59999999999997</v>
      </c>
      <c r="O99" s="63">
        <f t="shared" si="6"/>
        <v>429.3828436153251</v>
      </c>
      <c r="P99" s="63" t="s">
        <v>69</v>
      </c>
      <c r="Q99" s="63" t="s">
        <v>69</v>
      </c>
      <c r="R99" s="63" t="s">
        <v>69</v>
      </c>
    </row>
    <row r="100" spans="1:19" x14ac:dyDescent="0.15">
      <c r="A100" s="58">
        <v>11.855221565953428</v>
      </c>
      <c r="B100" s="61">
        <v>194560.86</v>
      </c>
      <c r="C100" s="62">
        <v>7776582.4000000004</v>
      </c>
      <c r="D100" s="31">
        <v>3.4528400000000001</v>
      </c>
      <c r="E100" s="31">
        <v>3.0602479184093969</v>
      </c>
      <c r="F100" s="61">
        <v>193857.02</v>
      </c>
      <c r="G100" s="62">
        <v>7776620.5800000001</v>
      </c>
      <c r="H100" s="31">
        <v>3.7154400000000001</v>
      </c>
      <c r="I100" s="31">
        <v>3.489630762024722</v>
      </c>
      <c r="J100" s="61">
        <f t="shared" si="4"/>
        <v>194208.94</v>
      </c>
      <c r="K100" s="62">
        <f t="shared" si="4"/>
        <v>7776601.4900000002</v>
      </c>
      <c r="L100" s="31">
        <f t="shared" si="4"/>
        <v>3.5841400000000001</v>
      </c>
      <c r="M100" s="31">
        <f t="shared" si="4"/>
        <v>3.2749393402170597</v>
      </c>
      <c r="N100" s="63">
        <f t="shared" si="5"/>
        <v>262.59999999999997</v>
      </c>
      <c r="O100" s="63">
        <f t="shared" si="6"/>
        <v>429.3828436153251</v>
      </c>
      <c r="P100" s="63" t="s">
        <v>69</v>
      </c>
      <c r="Q100" s="63" t="s">
        <v>69</v>
      </c>
      <c r="R100" s="63" t="s">
        <v>69</v>
      </c>
    </row>
    <row r="101" spans="1:19" x14ac:dyDescent="0.15">
      <c r="A101" s="58">
        <v>11.978716160572723</v>
      </c>
      <c r="B101" s="61">
        <v>194528.16</v>
      </c>
      <c r="C101" s="62">
        <v>7776458.9900000002</v>
      </c>
      <c r="D101" s="31">
        <v>3.4645799999999998</v>
      </c>
      <c r="E101" s="31">
        <v>3.0782644003322575</v>
      </c>
      <c r="F101" s="61">
        <v>193820.31</v>
      </c>
      <c r="G101" s="62">
        <v>7776497.3899999997</v>
      </c>
      <c r="H101" s="31">
        <v>3.7175599999999998</v>
      </c>
      <c r="I101" s="31">
        <v>3.4933317317999153</v>
      </c>
      <c r="J101" s="61">
        <f t="shared" ref="J101:M116" si="7">(B101+F101)/2</f>
        <v>194174.23499999999</v>
      </c>
      <c r="K101" s="62">
        <f t="shared" si="7"/>
        <v>7776478.1899999995</v>
      </c>
      <c r="L101" s="31">
        <f t="shared" si="7"/>
        <v>3.5910699999999998</v>
      </c>
      <c r="M101" s="31">
        <f t="shared" si="7"/>
        <v>3.2857980660660866</v>
      </c>
      <c r="N101" s="63">
        <f t="shared" si="5"/>
        <v>252.98</v>
      </c>
      <c r="O101" s="63">
        <f t="shared" si="6"/>
        <v>415.06733146765782</v>
      </c>
      <c r="P101" s="63" t="s">
        <v>69</v>
      </c>
      <c r="Q101" s="63" t="s">
        <v>69</v>
      </c>
      <c r="R101" s="63" t="s">
        <v>69</v>
      </c>
    </row>
    <row r="102" spans="1:19" x14ac:dyDescent="0.15">
      <c r="A102" s="58">
        <v>12.099669039000572</v>
      </c>
      <c r="B102" s="61">
        <v>194459.45</v>
      </c>
      <c r="C102" s="62">
        <v>7776337.5300000003</v>
      </c>
      <c r="D102" s="31">
        <v>3.4691700000000001</v>
      </c>
      <c r="E102" s="31">
        <v>3.0853371299839418</v>
      </c>
      <c r="F102" s="61">
        <v>193731.63</v>
      </c>
      <c r="G102" s="62">
        <v>7776377.0099999998</v>
      </c>
      <c r="H102" s="31">
        <v>3.7073299999999998</v>
      </c>
      <c r="I102" s="31">
        <v>3.4755089605875482</v>
      </c>
      <c r="J102" s="61">
        <f t="shared" si="7"/>
        <v>194095.54</v>
      </c>
      <c r="K102" s="62">
        <f t="shared" si="7"/>
        <v>7776357.2699999996</v>
      </c>
      <c r="L102" s="31">
        <f t="shared" si="7"/>
        <v>3.5882499999999999</v>
      </c>
      <c r="M102" s="31">
        <f t="shared" si="7"/>
        <v>3.2804230452857448</v>
      </c>
      <c r="N102" s="63">
        <f t="shared" si="5"/>
        <v>238.15999999999971</v>
      </c>
      <c r="O102" s="63">
        <f t="shared" si="6"/>
        <v>390.1718306036064</v>
      </c>
      <c r="P102" s="63" t="s">
        <v>69</v>
      </c>
      <c r="Q102" s="63" t="s">
        <v>69</v>
      </c>
      <c r="R102" s="63" t="s">
        <v>69</v>
      </c>
    </row>
    <row r="103" spans="1:19" x14ac:dyDescent="0.15">
      <c r="A103" s="58">
        <v>12.223332633582549</v>
      </c>
      <c r="B103" s="61">
        <v>194373.68</v>
      </c>
      <c r="C103" s="62">
        <v>7776217</v>
      </c>
      <c r="D103" s="31">
        <v>3.4758200000000001</v>
      </c>
      <c r="E103" s="31">
        <v>3.0956129500248237</v>
      </c>
      <c r="F103" s="61">
        <v>193745.12</v>
      </c>
      <c r="G103" s="62">
        <v>7776251.0999999996</v>
      </c>
      <c r="H103" s="31">
        <v>3.7216100000000001</v>
      </c>
      <c r="I103" s="31">
        <v>3.50041289581561</v>
      </c>
      <c r="J103" s="61">
        <f t="shared" si="7"/>
        <v>194059.4</v>
      </c>
      <c r="K103" s="62">
        <f t="shared" si="7"/>
        <v>7776234.0499999998</v>
      </c>
      <c r="L103" s="31">
        <f t="shared" si="7"/>
        <v>3.5987150000000003</v>
      </c>
      <c r="M103" s="31">
        <f t="shared" si="7"/>
        <v>3.2980129229202166</v>
      </c>
      <c r="N103" s="63">
        <f t="shared" si="5"/>
        <v>245.78999999999996</v>
      </c>
      <c r="O103" s="63">
        <f t="shared" si="6"/>
        <v>404.79994579078624</v>
      </c>
      <c r="P103" s="63" t="s">
        <v>69</v>
      </c>
      <c r="Q103" s="63" t="s">
        <v>69</v>
      </c>
      <c r="R103" s="63" t="s">
        <v>69</v>
      </c>
    </row>
    <row r="104" spans="1:19" x14ac:dyDescent="0.15">
      <c r="A104" s="58">
        <v>12.341732977014994</v>
      </c>
      <c r="B104" s="61">
        <v>194271.67</v>
      </c>
      <c r="C104" s="62">
        <v>7776097.3499999996</v>
      </c>
      <c r="D104" s="31">
        <v>3.4808000000000003</v>
      </c>
      <c r="E104" s="31">
        <v>3.1033306307954129</v>
      </c>
      <c r="F104" s="61">
        <v>193596.55</v>
      </c>
      <c r="G104" s="62">
        <v>7776133.9699999997</v>
      </c>
      <c r="H104" s="31">
        <v>3.7134999999999998</v>
      </c>
      <c r="I104" s="31">
        <v>3.4862474613516641</v>
      </c>
      <c r="J104" s="61">
        <f t="shared" si="7"/>
        <v>193934.11</v>
      </c>
      <c r="K104" s="62">
        <f t="shared" si="7"/>
        <v>7776115.6600000001</v>
      </c>
      <c r="L104" s="31">
        <f t="shared" si="7"/>
        <v>3.5971500000000001</v>
      </c>
      <c r="M104" s="31">
        <f t="shared" si="7"/>
        <v>3.2947890460735385</v>
      </c>
      <c r="N104" s="63">
        <f t="shared" si="5"/>
        <v>232.69999999999948</v>
      </c>
      <c r="O104" s="63">
        <f t="shared" si="6"/>
        <v>382.91683055625117</v>
      </c>
      <c r="P104" s="63" t="s">
        <v>69</v>
      </c>
      <c r="Q104" s="63" t="s">
        <v>69</v>
      </c>
      <c r="R104" s="63" t="s">
        <v>69</v>
      </c>
    </row>
    <row r="105" spans="1:19" x14ac:dyDescent="0.15">
      <c r="A105" s="58">
        <v>12.462444142302294</v>
      </c>
      <c r="B105" s="61">
        <v>194174.15</v>
      </c>
      <c r="C105" s="62">
        <v>7775977.46</v>
      </c>
      <c r="D105" s="31">
        <v>3.4885900000000003</v>
      </c>
      <c r="E105" s="31">
        <v>3.1154416745486619</v>
      </c>
      <c r="F105" s="61">
        <v>193529.01</v>
      </c>
      <c r="G105" s="62">
        <v>7776012.4500000002</v>
      </c>
      <c r="H105" s="31">
        <v>3.7032699999999998</v>
      </c>
      <c r="I105" s="31">
        <v>3.4684608336667653</v>
      </c>
      <c r="J105" s="61">
        <f t="shared" si="7"/>
        <v>193851.58000000002</v>
      </c>
      <c r="K105" s="62">
        <f t="shared" si="7"/>
        <v>7775994.9550000001</v>
      </c>
      <c r="L105" s="31">
        <f t="shared" si="7"/>
        <v>3.5959300000000001</v>
      </c>
      <c r="M105" s="31">
        <f t="shared" si="7"/>
        <v>3.2919512541077136</v>
      </c>
      <c r="N105" s="63">
        <f t="shared" si="5"/>
        <v>214.67999999999955</v>
      </c>
      <c r="O105" s="63">
        <f t="shared" si="6"/>
        <v>353.01915911810335</v>
      </c>
      <c r="P105" s="63" t="s">
        <v>69</v>
      </c>
      <c r="Q105" s="63" t="s">
        <v>69</v>
      </c>
      <c r="R105" s="63" t="s">
        <v>69</v>
      </c>
    </row>
    <row r="106" spans="1:19" x14ac:dyDescent="0.15">
      <c r="A106" s="58">
        <v>12.581392936012323</v>
      </c>
      <c r="B106" s="61">
        <v>194102.56</v>
      </c>
      <c r="C106" s="62">
        <v>7775856.1600000001</v>
      </c>
      <c r="D106" s="31">
        <v>3.4924299999999997</v>
      </c>
      <c r="E106" s="31">
        <v>3.1214290686227781</v>
      </c>
      <c r="F106" s="61">
        <v>193370.76</v>
      </c>
      <c r="G106" s="62">
        <v>7775895.8600000003</v>
      </c>
      <c r="H106" s="31">
        <v>3.70133</v>
      </c>
      <c r="I106" s="31">
        <v>3.4650980578680408</v>
      </c>
      <c r="J106" s="61">
        <f t="shared" si="7"/>
        <v>193736.66</v>
      </c>
      <c r="K106" s="62">
        <f t="shared" si="7"/>
        <v>7775876.0099999998</v>
      </c>
      <c r="L106" s="31">
        <f t="shared" si="7"/>
        <v>3.5968799999999996</v>
      </c>
      <c r="M106" s="31">
        <f t="shared" si="7"/>
        <v>3.2932635632454095</v>
      </c>
      <c r="N106" s="63">
        <f t="shared" si="5"/>
        <v>208.90000000000032</v>
      </c>
      <c r="O106" s="63">
        <f t="shared" si="6"/>
        <v>343.66898924526265</v>
      </c>
      <c r="P106" s="63" t="s">
        <v>69</v>
      </c>
      <c r="Q106" s="63" t="s">
        <v>69</v>
      </c>
      <c r="R106" s="63" t="s">
        <v>69</v>
      </c>
      <c r="S106" s="68"/>
    </row>
    <row r="107" spans="1:19" x14ac:dyDescent="0.15">
      <c r="A107" s="58">
        <v>12.717172896426147</v>
      </c>
      <c r="B107" s="61">
        <v>194058.66</v>
      </c>
      <c r="C107" s="62">
        <v>7775730.4500000002</v>
      </c>
      <c r="D107" s="31">
        <v>3.5032199999999998</v>
      </c>
      <c r="E107" s="31">
        <v>3.138314686445995</v>
      </c>
      <c r="F107" s="61">
        <v>193734.74</v>
      </c>
      <c r="G107" s="62">
        <v>7775751.9800000004</v>
      </c>
      <c r="H107" s="31">
        <v>3.6578900000000001</v>
      </c>
      <c r="I107" s="31">
        <v>3.3906475870277104</v>
      </c>
      <c r="J107" s="61">
        <f t="shared" si="7"/>
        <v>193896.7</v>
      </c>
      <c r="K107" s="62">
        <f t="shared" si="7"/>
        <v>7775741.2149999999</v>
      </c>
      <c r="L107" s="31">
        <f t="shared" si="7"/>
        <v>3.5805549999999999</v>
      </c>
      <c r="M107" s="31">
        <f t="shared" si="7"/>
        <v>3.2644811367368529</v>
      </c>
      <c r="N107" s="63">
        <f t="shared" si="5"/>
        <v>154.6700000000003</v>
      </c>
      <c r="O107" s="63">
        <f t="shared" si="6"/>
        <v>252.33290058171542</v>
      </c>
      <c r="P107" s="63" t="s">
        <v>69</v>
      </c>
      <c r="Q107" s="63" t="s">
        <v>69</v>
      </c>
      <c r="R107" s="63" t="s">
        <v>69</v>
      </c>
      <c r="S107" s="68"/>
    </row>
    <row r="108" spans="1:19" x14ac:dyDescent="0.15">
      <c r="A108" s="58">
        <v>12.841821876466097</v>
      </c>
      <c r="B108" s="61">
        <v>194059.53</v>
      </c>
      <c r="C108" s="62">
        <v>7775605.1200000001</v>
      </c>
      <c r="D108" s="31">
        <v>3.5109899999999996</v>
      </c>
      <c r="E108" s="31">
        <v>3.1505307533478115</v>
      </c>
      <c r="F108" s="61">
        <v>193706.73</v>
      </c>
      <c r="G108" s="62">
        <v>7775628.5599999996</v>
      </c>
      <c r="H108" s="31">
        <v>3.6666399999999997</v>
      </c>
      <c r="I108" s="31">
        <v>3.4055141671520168</v>
      </c>
      <c r="J108" s="61">
        <f t="shared" si="7"/>
        <v>193883.13</v>
      </c>
      <c r="K108" s="62">
        <f t="shared" si="7"/>
        <v>7775616.8399999999</v>
      </c>
      <c r="L108" s="31">
        <f t="shared" si="7"/>
        <v>3.5888149999999994</v>
      </c>
      <c r="M108" s="31">
        <f t="shared" si="7"/>
        <v>3.2780224602499142</v>
      </c>
      <c r="N108" s="63">
        <f t="shared" si="5"/>
        <v>155.65000000000006</v>
      </c>
      <c r="O108" s="63">
        <f t="shared" si="6"/>
        <v>254.9834138042053</v>
      </c>
      <c r="P108" s="63" t="s">
        <v>69</v>
      </c>
      <c r="Q108" s="63" t="s">
        <v>69</v>
      </c>
      <c r="R108" s="63" t="s">
        <v>69</v>
      </c>
      <c r="S108" s="68"/>
    </row>
    <row r="109" spans="1:19" x14ac:dyDescent="0.15">
      <c r="A109" s="58">
        <v>12.967459464889844</v>
      </c>
      <c r="B109" s="61">
        <v>194032.23</v>
      </c>
      <c r="C109" s="62">
        <v>7775481.6500000004</v>
      </c>
      <c r="D109" s="31">
        <v>3.5157800000000003</v>
      </c>
      <c r="E109" s="31">
        <v>3.1580853174815333</v>
      </c>
      <c r="F109" s="61">
        <v>193732.24</v>
      </c>
      <c r="G109" s="62">
        <v>7775501.5899999999</v>
      </c>
      <c r="H109" s="31">
        <v>3.6413800000000003</v>
      </c>
      <c r="I109" s="31">
        <v>3.3627730018398387</v>
      </c>
      <c r="J109" s="61">
        <f t="shared" si="7"/>
        <v>193882.23499999999</v>
      </c>
      <c r="K109" s="62">
        <f t="shared" si="7"/>
        <v>7775491.6200000001</v>
      </c>
      <c r="L109" s="31">
        <f t="shared" si="7"/>
        <v>3.5785800000000005</v>
      </c>
      <c r="M109" s="31">
        <f t="shared" si="7"/>
        <v>3.2604291596606858</v>
      </c>
      <c r="N109" s="63">
        <f t="shared" si="5"/>
        <v>125.59999999999994</v>
      </c>
      <c r="O109" s="63">
        <f t="shared" si="6"/>
        <v>204.68768435830543</v>
      </c>
      <c r="P109" s="63" t="s">
        <v>69</v>
      </c>
      <c r="Q109" s="63" t="s">
        <v>69</v>
      </c>
      <c r="R109" s="63" t="s">
        <v>69</v>
      </c>
      <c r="S109" s="68"/>
    </row>
    <row r="110" spans="1:19" x14ac:dyDescent="0.15">
      <c r="A110" s="58">
        <v>13.08771498305871</v>
      </c>
      <c r="B110" s="61">
        <v>193941.57</v>
      </c>
      <c r="C110" s="62">
        <v>7775362.4000000004</v>
      </c>
      <c r="D110" s="31">
        <v>3.5225599999999999</v>
      </c>
      <c r="E110" s="31">
        <v>3.1688093937468871</v>
      </c>
      <c r="F110" s="61">
        <v>193661.29</v>
      </c>
      <c r="G110" s="62">
        <v>7775381.0300000003</v>
      </c>
      <c r="H110" s="31">
        <v>3.6529499999999997</v>
      </c>
      <c r="I110" s="31">
        <v>3.3822830219782016</v>
      </c>
      <c r="J110" s="61">
        <f t="shared" si="7"/>
        <v>193801.43</v>
      </c>
      <c r="K110" s="62">
        <f t="shared" si="7"/>
        <v>7775371.7149999999</v>
      </c>
      <c r="L110" s="31">
        <f t="shared" si="7"/>
        <v>3.5877549999999996</v>
      </c>
      <c r="M110" s="31">
        <f t="shared" si="7"/>
        <v>3.2755462078625444</v>
      </c>
      <c r="N110" s="63">
        <f t="shared" si="5"/>
        <v>130.38999999999979</v>
      </c>
      <c r="O110" s="63">
        <f t="shared" si="6"/>
        <v>213.47362823131454</v>
      </c>
      <c r="P110" s="63" t="s">
        <v>69</v>
      </c>
      <c r="Q110" s="63" t="s">
        <v>69</v>
      </c>
      <c r="R110" s="63" t="s">
        <v>69</v>
      </c>
      <c r="S110" s="68"/>
    </row>
    <row r="111" spans="1:19" x14ac:dyDescent="0.15">
      <c r="A111" s="58">
        <v>13.207908253773526</v>
      </c>
      <c r="B111" s="61">
        <v>193898.78</v>
      </c>
      <c r="C111" s="62">
        <v>7775239.9699999997</v>
      </c>
      <c r="D111" s="31">
        <v>3.5235500000000002</v>
      </c>
      <c r="E111" s="31">
        <v>3.1703783426796166</v>
      </c>
      <c r="F111" s="61">
        <v>193550.92</v>
      </c>
      <c r="G111" s="62">
        <v>7775263.0899999999</v>
      </c>
      <c r="H111" s="31">
        <v>3.6491400000000001</v>
      </c>
      <c r="I111" s="31">
        <v>3.3758459061208925</v>
      </c>
      <c r="J111" s="61">
        <f t="shared" si="7"/>
        <v>193724.85</v>
      </c>
      <c r="K111" s="62">
        <f t="shared" si="7"/>
        <v>7775251.5299999993</v>
      </c>
      <c r="L111" s="31">
        <f t="shared" si="7"/>
        <v>3.5863450000000001</v>
      </c>
      <c r="M111" s="31">
        <f t="shared" si="7"/>
        <v>3.2731121244002548</v>
      </c>
      <c r="N111" s="63">
        <f t="shared" si="5"/>
        <v>125.58999999999986</v>
      </c>
      <c r="O111" s="63">
        <f t="shared" si="6"/>
        <v>205.46756344127593</v>
      </c>
      <c r="P111" s="63" t="s">
        <v>69</v>
      </c>
      <c r="Q111" s="63" t="s">
        <v>69</v>
      </c>
      <c r="R111" s="63" t="s">
        <v>69</v>
      </c>
      <c r="S111" s="68"/>
    </row>
    <row r="112" spans="1:19" x14ac:dyDescent="0.15">
      <c r="A112" s="58">
        <v>13.323706855340225</v>
      </c>
      <c r="B112" s="61">
        <v>193759.54</v>
      </c>
      <c r="C112" s="62">
        <v>7775123.9500000002</v>
      </c>
      <c r="D112" s="31">
        <v>3.5294699999999999</v>
      </c>
      <c r="E112" s="31">
        <v>3.179776565081148</v>
      </c>
      <c r="F112" s="61">
        <v>193387.04</v>
      </c>
      <c r="G112" s="62">
        <v>7775148.7000000002</v>
      </c>
      <c r="H112" s="31">
        <v>3.6666399999999997</v>
      </c>
      <c r="I112" s="31">
        <v>3.4055141671520168</v>
      </c>
      <c r="J112" s="61">
        <f t="shared" si="7"/>
        <v>193573.29</v>
      </c>
      <c r="K112" s="62">
        <f t="shared" si="7"/>
        <v>7775136.3250000002</v>
      </c>
      <c r="L112" s="31">
        <f t="shared" si="7"/>
        <v>3.5980549999999996</v>
      </c>
      <c r="M112" s="31">
        <f t="shared" si="7"/>
        <v>3.2926453661165827</v>
      </c>
      <c r="N112" s="63">
        <f t="shared" si="5"/>
        <v>137.16999999999979</v>
      </c>
      <c r="O112" s="63">
        <f t="shared" si="6"/>
        <v>225.7376020708688</v>
      </c>
      <c r="P112" s="63" t="s">
        <v>69</v>
      </c>
      <c r="Q112" s="63" t="s">
        <v>69</v>
      </c>
      <c r="R112" s="63" t="s">
        <v>69</v>
      </c>
      <c r="S112" s="68"/>
    </row>
    <row r="113" spans="1:19" x14ac:dyDescent="0.15">
      <c r="A113" s="58">
        <v>13.440598074857274</v>
      </c>
      <c r="B113" s="61">
        <v>193615.38</v>
      </c>
      <c r="C113" s="62">
        <v>7775008.25</v>
      </c>
      <c r="D113" s="31">
        <v>3.5284800000000001</v>
      </c>
      <c r="E113" s="31">
        <v>3.1782029651795396</v>
      </c>
      <c r="F113" s="61">
        <v>193277.37</v>
      </c>
      <c r="G113" s="62">
        <v>7775030.7199999997</v>
      </c>
      <c r="H113" s="31">
        <v>3.6607099999999999</v>
      </c>
      <c r="I113" s="31">
        <v>3.3954317721833345</v>
      </c>
      <c r="J113" s="61">
        <f t="shared" si="7"/>
        <v>193446.375</v>
      </c>
      <c r="K113" s="62">
        <f t="shared" si="7"/>
        <v>7775019.4849999994</v>
      </c>
      <c r="L113" s="31">
        <f t="shared" si="7"/>
        <v>3.594595</v>
      </c>
      <c r="M113" s="31">
        <f t="shared" si="7"/>
        <v>3.286817368681437</v>
      </c>
      <c r="N113" s="63">
        <f t="shared" si="5"/>
        <v>132.22999999999985</v>
      </c>
      <c r="O113" s="63">
        <f t="shared" si="6"/>
        <v>217.22880700379488</v>
      </c>
      <c r="P113" s="63" t="s">
        <v>69</v>
      </c>
      <c r="Q113" s="63" t="s">
        <v>69</v>
      </c>
      <c r="R113" s="63" t="s">
        <v>69</v>
      </c>
      <c r="S113" s="68"/>
    </row>
    <row r="114" spans="1:19" x14ac:dyDescent="0.15">
      <c r="A114" s="58">
        <v>13.56049942441159</v>
      </c>
      <c r="B114" s="61">
        <v>193544.43</v>
      </c>
      <c r="C114" s="62">
        <v>7774887.6900000004</v>
      </c>
      <c r="D114" s="31">
        <v>3.5304600000000002</v>
      </c>
      <c r="E114" s="31">
        <v>3.1813509441075256</v>
      </c>
      <c r="F114" s="61">
        <v>193186</v>
      </c>
      <c r="G114" s="62">
        <v>7774911.5099999998</v>
      </c>
      <c r="H114" s="31">
        <v>3.66269</v>
      </c>
      <c r="I114" s="31">
        <v>3.3987949141183695</v>
      </c>
      <c r="J114" s="61">
        <f t="shared" si="7"/>
        <v>193365.215</v>
      </c>
      <c r="K114" s="62">
        <f t="shared" si="7"/>
        <v>7774899.5999999996</v>
      </c>
      <c r="L114" s="31">
        <f t="shared" si="7"/>
        <v>3.5965750000000001</v>
      </c>
      <c r="M114" s="31">
        <f t="shared" si="7"/>
        <v>3.2900729291129478</v>
      </c>
      <c r="N114" s="63">
        <f t="shared" si="5"/>
        <v>132.22999999999985</v>
      </c>
      <c r="O114" s="63">
        <f t="shared" si="6"/>
        <v>217.44397001084391</v>
      </c>
      <c r="P114" s="63" t="s">
        <v>69</v>
      </c>
      <c r="Q114" s="63" t="s">
        <v>69</v>
      </c>
      <c r="R114" s="63" t="s">
        <v>69</v>
      </c>
      <c r="S114" s="68"/>
    </row>
    <row r="115" spans="1:19" x14ac:dyDescent="0.15">
      <c r="A115" s="58">
        <v>13.676717252755312</v>
      </c>
      <c r="B115" s="61">
        <v>193395.33</v>
      </c>
      <c r="C115" s="62">
        <v>7774772.3300000001</v>
      </c>
      <c r="D115" s="31">
        <v>3.5332800000000004</v>
      </c>
      <c r="E115" s="31">
        <v>3.1858398128474859</v>
      </c>
      <c r="F115" s="61">
        <v>193061.55</v>
      </c>
      <c r="G115" s="62">
        <v>7774794.5099999998</v>
      </c>
      <c r="H115" s="31">
        <v>3.65394</v>
      </c>
      <c r="I115" s="31">
        <v>3.3839576665144104</v>
      </c>
      <c r="J115" s="61">
        <f t="shared" si="7"/>
        <v>193228.44</v>
      </c>
      <c r="K115" s="62">
        <f t="shared" si="7"/>
        <v>7774783.4199999999</v>
      </c>
      <c r="L115" s="31">
        <f t="shared" si="7"/>
        <v>3.59361</v>
      </c>
      <c r="M115" s="31">
        <f t="shared" si="7"/>
        <v>3.2848987396809481</v>
      </c>
      <c r="N115" s="63">
        <f t="shared" si="5"/>
        <v>120.65999999999954</v>
      </c>
      <c r="O115" s="63">
        <f t="shared" si="6"/>
        <v>198.11785366692459</v>
      </c>
      <c r="P115" s="63" t="s">
        <v>69</v>
      </c>
      <c r="Q115" s="63" t="s">
        <v>69</v>
      </c>
      <c r="R115" s="63" t="s">
        <v>69</v>
      </c>
      <c r="S115" s="68"/>
    </row>
    <row r="116" spans="1:19" x14ac:dyDescent="0.15">
      <c r="A116" s="58">
        <v>13.793519062351143</v>
      </c>
      <c r="B116" s="61">
        <v>193272.5</v>
      </c>
      <c r="C116" s="62">
        <v>7774655.21</v>
      </c>
      <c r="D116" s="31">
        <v>3.5392100000000002</v>
      </c>
      <c r="E116" s="31">
        <v>3.1952998454604886</v>
      </c>
      <c r="F116" s="61">
        <v>192927.24</v>
      </c>
      <c r="G116" s="62">
        <v>7774678.1600000001</v>
      </c>
      <c r="H116" s="31">
        <v>3.65591</v>
      </c>
      <c r="I116" s="31">
        <v>3.3872925069552151</v>
      </c>
      <c r="J116" s="61">
        <f t="shared" si="7"/>
        <v>193099.87</v>
      </c>
      <c r="K116" s="62">
        <f t="shared" si="7"/>
        <v>7774666.6850000005</v>
      </c>
      <c r="L116" s="31">
        <f t="shared" si="7"/>
        <v>3.5975600000000001</v>
      </c>
      <c r="M116" s="31">
        <f t="shared" si="7"/>
        <v>3.2912961762078519</v>
      </c>
      <c r="N116" s="63">
        <f t="shared" si="5"/>
        <v>116.6999999999998</v>
      </c>
      <c r="O116" s="63">
        <f t="shared" si="6"/>
        <v>191.99266149472649</v>
      </c>
      <c r="P116" s="63" t="s">
        <v>69</v>
      </c>
      <c r="Q116" s="63" t="s">
        <v>69</v>
      </c>
      <c r="R116" s="63" t="s">
        <v>69</v>
      </c>
      <c r="S116" s="68"/>
    </row>
    <row r="117" spans="1:19" x14ac:dyDescent="0.15">
      <c r="A117" s="58">
        <v>13.905410072267413</v>
      </c>
      <c r="B117" s="61">
        <v>193074.82</v>
      </c>
      <c r="C117" s="62">
        <v>7774543.0700000003</v>
      </c>
      <c r="D117" s="31">
        <v>3.5382199999999999</v>
      </c>
      <c r="E117" s="31">
        <v>3.1937185634365743</v>
      </c>
      <c r="F117" s="61">
        <v>192714.78</v>
      </c>
      <c r="G117" s="62">
        <v>7774567</v>
      </c>
      <c r="H117" s="31">
        <v>3.64222</v>
      </c>
      <c r="I117" s="31">
        <v>3.3641856631387181</v>
      </c>
      <c r="J117" s="61">
        <f t="shared" ref="J117:M136" si="8">(B117+F117)/2</f>
        <v>192894.8</v>
      </c>
      <c r="K117" s="62">
        <f t="shared" si="8"/>
        <v>7774555.0350000001</v>
      </c>
      <c r="L117" s="31">
        <f t="shared" si="8"/>
        <v>3.59022</v>
      </c>
      <c r="M117" s="31">
        <f t="shared" si="8"/>
        <v>3.2789521132876462</v>
      </c>
      <c r="N117" s="63">
        <f t="shared" si="5"/>
        <v>104.00000000000009</v>
      </c>
      <c r="O117" s="63">
        <f t="shared" si="6"/>
        <v>170.4670997021438</v>
      </c>
      <c r="P117" s="63" t="s">
        <v>69</v>
      </c>
      <c r="Q117" s="63" t="s">
        <v>69</v>
      </c>
      <c r="R117" s="63" t="s">
        <v>69</v>
      </c>
      <c r="S117" s="68"/>
    </row>
    <row r="118" spans="1:19" x14ac:dyDescent="0.15">
      <c r="A118" s="58">
        <v>14.014180072382819</v>
      </c>
      <c r="B118" s="61">
        <v>192819.42</v>
      </c>
      <c r="C118" s="62">
        <v>7774434.7699999996</v>
      </c>
      <c r="D118" s="31">
        <v>3.5274999999999999</v>
      </c>
      <c r="E118" s="31">
        <v>3.1766460272075561</v>
      </c>
      <c r="F118" s="61">
        <v>192473.46</v>
      </c>
      <c r="G118" s="62">
        <v>7774457.7599999998</v>
      </c>
      <c r="H118" s="31">
        <v>3.6529499999999997</v>
      </c>
      <c r="I118" s="31">
        <v>3.3822830219782016</v>
      </c>
      <c r="J118" s="61">
        <f t="shared" si="8"/>
        <v>192646.44</v>
      </c>
      <c r="K118" s="62">
        <f t="shared" si="8"/>
        <v>7774446.2649999997</v>
      </c>
      <c r="L118" s="31">
        <f t="shared" si="8"/>
        <v>3.5902249999999998</v>
      </c>
      <c r="M118" s="31">
        <f t="shared" si="8"/>
        <v>3.2794645245928788</v>
      </c>
      <c r="N118" s="63">
        <f t="shared" si="5"/>
        <v>125.44999999999985</v>
      </c>
      <c r="O118" s="63">
        <f t="shared" si="6"/>
        <v>205.63699477064557</v>
      </c>
      <c r="P118" s="63" t="s">
        <v>69</v>
      </c>
      <c r="Q118" s="63" t="s">
        <v>69</v>
      </c>
      <c r="R118" s="63" t="s">
        <v>69</v>
      </c>
      <c r="S118" s="68"/>
    </row>
    <row r="119" spans="1:19" x14ac:dyDescent="0.15">
      <c r="A119" s="58">
        <v>14.132964320496562</v>
      </c>
      <c r="B119" s="61">
        <v>192689.33</v>
      </c>
      <c r="C119" s="62">
        <v>7774318.1399999997</v>
      </c>
      <c r="D119" s="31">
        <v>3.5255199999999998</v>
      </c>
      <c r="E119" s="31">
        <v>3.1735027038424182</v>
      </c>
      <c r="F119" s="61">
        <v>192407.44</v>
      </c>
      <c r="G119" s="62">
        <v>7774336.8700000001</v>
      </c>
      <c r="H119" s="31">
        <v>3.6501300000000003</v>
      </c>
      <c r="I119" s="31">
        <v>3.3775173634959943</v>
      </c>
      <c r="J119" s="61">
        <f t="shared" si="8"/>
        <v>192548.38500000001</v>
      </c>
      <c r="K119" s="62">
        <f t="shared" si="8"/>
        <v>7774327.5049999999</v>
      </c>
      <c r="L119" s="31">
        <f t="shared" si="8"/>
        <v>3.587825</v>
      </c>
      <c r="M119" s="31">
        <f t="shared" si="8"/>
        <v>3.2755100336692062</v>
      </c>
      <c r="N119" s="63">
        <f t="shared" si="5"/>
        <v>124.61000000000055</v>
      </c>
      <c r="O119" s="63">
        <f t="shared" si="6"/>
        <v>204.01465965357613</v>
      </c>
      <c r="P119" s="63" t="s">
        <v>69</v>
      </c>
      <c r="Q119" s="63" t="s">
        <v>69</v>
      </c>
      <c r="R119" s="63" t="s">
        <v>69</v>
      </c>
      <c r="S119" s="68"/>
    </row>
    <row r="120" spans="1:19" x14ac:dyDescent="0.15">
      <c r="A120" s="58">
        <v>14.249432952539438</v>
      </c>
      <c r="B120" s="61">
        <v>192613.46</v>
      </c>
      <c r="C120" s="62">
        <v>7774197.9100000001</v>
      </c>
      <c r="D120" s="31">
        <v>3.5274999999999999</v>
      </c>
      <c r="E120" s="31">
        <v>3.1766460272075561</v>
      </c>
      <c r="F120" s="61">
        <v>192214.69</v>
      </c>
      <c r="G120" s="62">
        <v>7774224.4100000001</v>
      </c>
      <c r="H120" s="31">
        <v>3.6588799999999999</v>
      </c>
      <c r="I120" s="31">
        <v>3.3923263730485513</v>
      </c>
      <c r="J120" s="61">
        <f t="shared" si="8"/>
        <v>192414.07500000001</v>
      </c>
      <c r="K120" s="62">
        <f t="shared" si="8"/>
        <v>7774211.1600000001</v>
      </c>
      <c r="L120" s="31">
        <f t="shared" si="8"/>
        <v>3.5931899999999999</v>
      </c>
      <c r="M120" s="31">
        <f t="shared" si="8"/>
        <v>3.2844862001280539</v>
      </c>
      <c r="N120" s="63">
        <f t="shared" si="5"/>
        <v>131.38000000000005</v>
      </c>
      <c r="O120" s="63">
        <f t="shared" si="6"/>
        <v>215.68034584099527</v>
      </c>
      <c r="P120" s="63" t="s">
        <v>69</v>
      </c>
      <c r="Q120" s="63" t="s">
        <v>69</v>
      </c>
      <c r="R120" s="63" t="s">
        <v>69</v>
      </c>
      <c r="S120" s="68"/>
    </row>
    <row r="121" spans="1:19" x14ac:dyDescent="0.15">
      <c r="A121" s="58">
        <v>14.362660127832809</v>
      </c>
      <c r="B121" s="61">
        <v>192459.43</v>
      </c>
      <c r="C121" s="62">
        <v>7774082.8700000001</v>
      </c>
      <c r="D121" s="31">
        <v>3.5274999999999999</v>
      </c>
      <c r="E121" s="31">
        <v>3.1766460272075561</v>
      </c>
      <c r="F121" s="61">
        <v>192002.23</v>
      </c>
      <c r="G121" s="62">
        <v>7774113.25</v>
      </c>
      <c r="H121" s="31">
        <v>3.6481500000000002</v>
      </c>
      <c r="I121" s="31">
        <v>3.3741752759124521</v>
      </c>
      <c r="J121" s="61">
        <f t="shared" si="8"/>
        <v>192230.83000000002</v>
      </c>
      <c r="K121" s="62">
        <f t="shared" si="8"/>
        <v>7774098.0600000005</v>
      </c>
      <c r="L121" s="31">
        <f t="shared" si="8"/>
        <v>3.587825</v>
      </c>
      <c r="M121" s="31">
        <f t="shared" si="8"/>
        <v>3.2754106515600041</v>
      </c>
      <c r="N121" s="63">
        <f t="shared" si="5"/>
        <v>120.65000000000038</v>
      </c>
      <c r="O121" s="63">
        <f t="shared" si="6"/>
        <v>197.52924870489608</v>
      </c>
      <c r="P121" s="63" t="s">
        <v>69</v>
      </c>
      <c r="Q121" s="63" t="s">
        <v>69</v>
      </c>
      <c r="R121" s="63" t="s">
        <v>69</v>
      </c>
      <c r="S121" s="68"/>
    </row>
    <row r="122" spans="1:19" x14ac:dyDescent="0.15">
      <c r="A122" s="58">
        <v>14.478185152178559</v>
      </c>
      <c r="B122" s="61">
        <v>192236.84</v>
      </c>
      <c r="C122" s="62">
        <v>7773972.3799999999</v>
      </c>
      <c r="D122" s="31">
        <v>3.5245300000000004</v>
      </c>
      <c r="E122" s="31">
        <v>3.1719322087336232</v>
      </c>
      <c r="F122" s="61">
        <v>191931.29</v>
      </c>
      <c r="G122" s="62">
        <v>7773992.6900000004</v>
      </c>
      <c r="H122" s="31">
        <v>3.6509699999999996</v>
      </c>
      <c r="I122" s="31">
        <v>3.3789362187274032</v>
      </c>
      <c r="J122" s="61">
        <f t="shared" si="8"/>
        <v>192084.065</v>
      </c>
      <c r="K122" s="62">
        <f t="shared" si="8"/>
        <v>7773982.5350000001</v>
      </c>
      <c r="L122" s="31">
        <f t="shared" si="8"/>
        <v>3.5877499999999998</v>
      </c>
      <c r="M122" s="31">
        <f t="shared" si="8"/>
        <v>3.275434213730513</v>
      </c>
      <c r="N122" s="63">
        <f t="shared" si="5"/>
        <v>126.43999999999922</v>
      </c>
      <c r="O122" s="63">
        <f t="shared" si="6"/>
        <v>207.00400999377999</v>
      </c>
      <c r="P122" s="63" t="s">
        <v>69</v>
      </c>
      <c r="Q122" s="63" t="s">
        <v>69</v>
      </c>
      <c r="R122" s="63" t="s">
        <v>69</v>
      </c>
      <c r="S122" s="68"/>
    </row>
    <row r="123" spans="1:19" x14ac:dyDescent="0.15">
      <c r="A123" s="58">
        <v>14.599118048654212</v>
      </c>
      <c r="B123" s="61">
        <v>192155.33</v>
      </c>
      <c r="C123" s="62">
        <v>7773852.5300000003</v>
      </c>
      <c r="D123" s="31">
        <v>3.5235500000000002</v>
      </c>
      <c r="E123" s="31">
        <v>3.1703783426796166</v>
      </c>
      <c r="F123" s="61">
        <v>191879.35</v>
      </c>
      <c r="G123" s="62">
        <v>7773870.8700000001</v>
      </c>
      <c r="H123" s="31">
        <v>3.64222</v>
      </c>
      <c r="I123" s="31">
        <v>3.3641856631387181</v>
      </c>
      <c r="J123" s="61">
        <f t="shared" si="8"/>
        <v>192017.34</v>
      </c>
      <c r="K123" s="62">
        <f t="shared" si="8"/>
        <v>7773861.7000000002</v>
      </c>
      <c r="L123" s="31">
        <f t="shared" si="8"/>
        <v>3.5828850000000001</v>
      </c>
      <c r="M123" s="31">
        <f t="shared" si="8"/>
        <v>3.2672820029091674</v>
      </c>
      <c r="N123" s="63">
        <f t="shared" si="5"/>
        <v>118.66999999999983</v>
      </c>
      <c r="O123" s="63">
        <f t="shared" si="6"/>
        <v>193.80732045910153</v>
      </c>
      <c r="P123" s="63" t="s">
        <v>69</v>
      </c>
      <c r="Q123" s="63" t="s">
        <v>69</v>
      </c>
      <c r="R123" s="63" t="s">
        <v>69</v>
      </c>
      <c r="S123" s="68"/>
    </row>
    <row r="124" spans="1:19" x14ac:dyDescent="0.15">
      <c r="A124" s="58">
        <v>14.720349189971417</v>
      </c>
      <c r="B124" s="61">
        <v>192137.89</v>
      </c>
      <c r="C124" s="62">
        <v>7773728.4100000001</v>
      </c>
      <c r="D124" s="31">
        <v>3.5294699999999999</v>
      </c>
      <c r="E124" s="31">
        <v>3.179776565081148</v>
      </c>
      <c r="F124" s="61">
        <v>191773.9</v>
      </c>
      <c r="G124" s="62">
        <v>7773752.5999999996</v>
      </c>
      <c r="H124" s="31">
        <v>3.64222</v>
      </c>
      <c r="I124" s="31">
        <v>3.3641856631387181</v>
      </c>
      <c r="J124" s="61">
        <f t="shared" si="8"/>
        <v>191955.89500000002</v>
      </c>
      <c r="K124" s="62">
        <f t="shared" si="8"/>
        <v>7773740.5049999999</v>
      </c>
      <c r="L124" s="31">
        <f t="shared" si="8"/>
        <v>3.5858449999999999</v>
      </c>
      <c r="M124" s="31">
        <f t="shared" si="8"/>
        <v>3.2719811141099333</v>
      </c>
      <c r="N124" s="63">
        <f t="shared" si="5"/>
        <v>112.75000000000013</v>
      </c>
      <c r="O124" s="63">
        <f t="shared" si="6"/>
        <v>184.40909805757011</v>
      </c>
      <c r="P124" s="63" t="s">
        <v>69</v>
      </c>
      <c r="Q124" s="63" t="s">
        <v>69</v>
      </c>
      <c r="R124" s="63" t="s">
        <v>69</v>
      </c>
      <c r="S124" s="68"/>
    </row>
    <row r="125" spans="1:19" x14ac:dyDescent="0.15">
      <c r="A125" s="58">
        <v>14.842624190073087</v>
      </c>
      <c r="B125" s="61">
        <v>192046.52</v>
      </c>
      <c r="C125" s="62">
        <v>7773609.2000000002</v>
      </c>
      <c r="D125" s="31">
        <v>3.5313099999999999</v>
      </c>
      <c r="E125" s="31">
        <v>3.1827033056152358</v>
      </c>
      <c r="F125" s="61">
        <v>191774.77</v>
      </c>
      <c r="G125" s="62">
        <v>7773627.2599999998</v>
      </c>
      <c r="H125" s="31">
        <v>3.64039</v>
      </c>
      <c r="I125" s="31">
        <v>3.3611088411176868</v>
      </c>
      <c r="J125" s="61">
        <f t="shared" si="8"/>
        <v>191910.64499999999</v>
      </c>
      <c r="K125" s="62">
        <f t="shared" si="8"/>
        <v>7773618.2300000004</v>
      </c>
      <c r="L125" s="31">
        <f t="shared" si="8"/>
        <v>3.5858499999999998</v>
      </c>
      <c r="M125" s="31">
        <f t="shared" si="8"/>
        <v>3.2719060733664613</v>
      </c>
      <c r="N125" s="63">
        <f t="shared" si="5"/>
        <v>109.08000000000007</v>
      </c>
      <c r="O125" s="63">
        <f t="shared" si="6"/>
        <v>178.40553550245096</v>
      </c>
      <c r="P125" s="63" t="s">
        <v>69</v>
      </c>
      <c r="Q125" s="63" t="s">
        <v>69</v>
      </c>
      <c r="R125" s="63" t="s">
        <v>69</v>
      </c>
      <c r="S125" s="68"/>
    </row>
    <row r="126" spans="1:19" x14ac:dyDescent="0.15">
      <c r="A126" s="64">
        <v>14.960180570589214</v>
      </c>
      <c r="B126" s="65">
        <v>191960.79</v>
      </c>
      <c r="C126" s="66">
        <v>7773489.6299999999</v>
      </c>
      <c r="D126" s="7">
        <v>3.5304600000000002</v>
      </c>
      <c r="E126" s="7">
        <v>3.1813509441075256</v>
      </c>
      <c r="F126" s="65">
        <v>191626.37</v>
      </c>
      <c r="G126" s="66">
        <v>7773511.8499999996</v>
      </c>
      <c r="H126" s="7">
        <v>3.6491400000000001</v>
      </c>
      <c r="I126" s="7">
        <v>3.3758459061208925</v>
      </c>
      <c r="J126" s="65">
        <f t="shared" si="8"/>
        <v>191793.58000000002</v>
      </c>
      <c r="K126" s="66">
        <f t="shared" si="8"/>
        <v>7773500.7400000002</v>
      </c>
      <c r="L126" s="7">
        <f t="shared" si="8"/>
        <v>3.5898000000000003</v>
      </c>
      <c r="M126" s="7">
        <f t="shared" si="8"/>
        <v>3.2785984251142093</v>
      </c>
      <c r="N126" s="34">
        <f t="shared" si="5"/>
        <v>118.67999999999989</v>
      </c>
      <c r="O126" s="34">
        <f t="shared" si="6"/>
        <v>194.49496201336692</v>
      </c>
      <c r="P126" s="34" t="s">
        <v>69</v>
      </c>
      <c r="Q126" s="34" t="s">
        <v>69</v>
      </c>
      <c r="R126" s="34" t="s">
        <v>69</v>
      </c>
      <c r="S126" s="68"/>
    </row>
    <row r="127" spans="1:19" x14ac:dyDescent="0.15">
      <c r="A127" s="58" t="s">
        <v>70</v>
      </c>
      <c r="B127" s="61"/>
      <c r="C127" s="62"/>
      <c r="D127" s="31"/>
      <c r="E127" s="31"/>
      <c r="F127" s="61"/>
      <c r="G127" s="62"/>
      <c r="H127" s="31"/>
      <c r="I127" s="31"/>
      <c r="J127" s="61"/>
      <c r="K127" s="62"/>
      <c r="L127" s="31"/>
      <c r="M127" s="31"/>
      <c r="P127" s="68"/>
      <c r="Q127" s="68"/>
      <c r="R127" s="68"/>
      <c r="S127" s="68"/>
    </row>
    <row r="128" spans="1:19" x14ac:dyDescent="0.15">
      <c r="B128" s="61"/>
      <c r="C128" s="62"/>
      <c r="D128" s="31"/>
      <c r="E128" s="31"/>
      <c r="F128" s="61"/>
      <c r="G128" s="62"/>
      <c r="H128" s="31"/>
      <c r="I128" s="31"/>
      <c r="J128" s="61"/>
      <c r="K128" s="62"/>
      <c r="L128" s="31"/>
      <c r="M128" s="31"/>
      <c r="P128" s="68"/>
      <c r="Q128" s="68"/>
      <c r="R128" s="68"/>
      <c r="S128" s="68"/>
    </row>
    <row r="129" spans="16:19" x14ac:dyDescent="0.15">
      <c r="P129" s="68"/>
      <c r="Q129" s="68"/>
      <c r="R129" s="68"/>
      <c r="S129" s="68"/>
    </row>
    <row r="130" spans="16:19" x14ac:dyDescent="0.15">
      <c r="P130" s="26"/>
      <c r="Q130" s="26"/>
      <c r="R130" s="26"/>
    </row>
    <row r="131" spans="16:19" x14ac:dyDescent="0.15">
      <c r="P131" s="26"/>
      <c r="Q131" s="26"/>
      <c r="R131" s="26"/>
    </row>
    <row r="132" spans="16:19" x14ac:dyDescent="0.15">
      <c r="P132" s="26"/>
      <c r="Q132" s="26"/>
      <c r="R132" s="26"/>
    </row>
    <row r="133" spans="16:19" x14ac:dyDescent="0.15">
      <c r="P133" s="26"/>
      <c r="Q133" s="26"/>
      <c r="R133" s="26"/>
    </row>
    <row r="134" spans="16:19" x14ac:dyDescent="0.15">
      <c r="P134" s="26"/>
      <c r="Q134" s="26"/>
      <c r="R134" s="26"/>
    </row>
  </sheetData>
  <mergeCells count="6">
    <mergeCell ref="A1:R1"/>
    <mergeCell ref="B2:E2"/>
    <mergeCell ref="F2:I2"/>
    <mergeCell ref="J2:M2"/>
    <mergeCell ref="N2:O2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Citation</vt:lpstr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Farquharson</dc:creator>
  <cp:lastModifiedBy>Jamie Farquharson</cp:lastModifiedBy>
  <dcterms:created xsi:type="dcterms:W3CDTF">2021-02-26T18:54:18Z</dcterms:created>
  <dcterms:modified xsi:type="dcterms:W3CDTF">2021-02-26T20:06:01Z</dcterms:modified>
</cp:coreProperties>
</file>